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09" documentId="13_ncr:1_{7EF57DF4-89AE-8C42-9C9C-3682908C3E34}" xr6:coauthVersionLast="47" xr6:coauthVersionMax="47" xr10:uidLastSave="{084C3036-C873-4900-B575-26512AEBB9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2" i="5" l="1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36" i="5"/>
  <c r="L1237" i="5"/>
  <c r="L1238" i="5"/>
  <c r="L1239" i="5"/>
  <c r="L1240" i="5"/>
  <c r="L1241" i="5"/>
  <c r="L1242" i="5"/>
  <c r="L1243" i="5"/>
  <c r="L1244" i="5"/>
  <c r="L1245" i="5"/>
  <c r="L1246" i="5"/>
  <c r="L1251" i="5"/>
  <c r="L1252" i="5"/>
  <c r="L1253" i="5"/>
  <c r="L1254" i="5"/>
  <c r="L1255" i="5"/>
  <c r="L1265" i="5"/>
  <c r="L1270" i="5"/>
  <c r="L1271" i="5"/>
  <c r="L1272" i="5"/>
  <c r="L1273" i="5"/>
  <c r="L1274" i="5"/>
  <c r="L1281" i="5"/>
  <c r="L1282" i="5"/>
  <c r="L1283" i="5"/>
  <c r="L1285" i="5"/>
  <c r="L1298" i="5"/>
  <c r="L1299" i="5"/>
  <c r="L1300" i="5"/>
  <c r="L1301" i="5"/>
  <c r="L1302" i="5"/>
  <c r="L1303" i="5"/>
  <c r="L1336" i="5"/>
  <c r="L1341" i="5"/>
  <c r="L1342" i="5"/>
  <c r="L1352" i="5"/>
  <c r="L1353" i="5"/>
  <c r="L1354" i="5"/>
  <c r="L1355" i="5"/>
  <c r="L1356" i="5"/>
  <c r="L1357" i="5"/>
  <c r="L1358" i="5"/>
  <c r="L1359" i="5"/>
  <c r="L1360" i="5"/>
  <c r="L1361" i="5"/>
  <c r="L1362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80" i="5"/>
  <c r="L1381" i="5"/>
  <c r="L1382" i="5"/>
  <c r="L1387" i="5"/>
  <c r="L1388" i="5"/>
  <c r="L1389" i="5"/>
  <c r="L1392" i="5"/>
  <c r="L1393" i="5"/>
  <c r="L1397" i="5"/>
  <c r="L1398" i="5"/>
  <c r="L1399" i="5"/>
  <c r="L1400" i="5"/>
  <c r="L1401" i="5"/>
  <c r="L1402" i="5"/>
  <c r="L1403" i="5"/>
  <c r="L1404" i="5"/>
  <c r="L1410" i="5"/>
  <c r="L1411" i="5"/>
  <c r="L1412" i="5"/>
  <c r="L1414" i="5"/>
  <c r="L1415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44" i="5"/>
  <c r="L1445" i="5"/>
  <c r="L1446" i="5"/>
  <c r="L1447" i="5"/>
  <c r="L1449" i="5"/>
  <c r="L1450" i="5"/>
  <c r="L1451" i="5"/>
  <c r="L1452" i="5"/>
  <c r="L1453" i="5"/>
  <c r="L1454" i="5"/>
  <c r="L1456" i="5"/>
  <c r="L1457" i="5"/>
  <c r="L1459" i="5"/>
  <c r="L1460" i="5"/>
  <c r="L1461" i="5"/>
  <c r="L1463" i="5"/>
  <c r="L1464" i="5"/>
  <c r="L1465" i="5"/>
  <c r="L1466" i="5"/>
  <c r="L1467" i="5"/>
  <c r="L1468" i="5"/>
  <c r="L1469" i="5"/>
  <c r="L1471" i="5"/>
  <c r="L1472" i="5"/>
  <c r="L1473" i="5"/>
  <c r="L1474" i="5"/>
  <c r="L1475" i="5"/>
  <c r="L1488" i="5"/>
  <c r="L1489" i="5"/>
  <c r="L1490" i="5"/>
  <c r="L1491" i="5"/>
  <c r="L1493" i="5"/>
  <c r="L1494" i="5"/>
  <c r="L1496" i="5"/>
  <c r="L1497" i="5"/>
  <c r="L1498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5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80" i="5"/>
  <c r="L1681" i="5"/>
  <c r="L1682" i="5"/>
  <c r="L1683" i="5"/>
  <c r="L1685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2" i="5"/>
  <c r="L1713" i="5"/>
  <c r="L1715" i="5"/>
  <c r="L1718" i="5"/>
  <c r="L1719" i="5"/>
  <c r="L1721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9" i="5"/>
  <c r="L1790" i="5"/>
  <c r="L1791" i="5"/>
  <c r="L1792" i="5"/>
  <c r="L1793" i="5"/>
  <c r="L1794" i="5"/>
  <c r="L1795" i="5"/>
  <c r="L1796" i="5"/>
  <c r="L1797" i="5"/>
  <c r="L1799" i="5"/>
  <c r="L1800" i="5"/>
  <c r="L1801" i="5"/>
  <c r="L1802" i="5"/>
  <c r="L1803" i="5"/>
  <c r="L1804" i="5"/>
  <c r="L1805" i="5"/>
  <c r="L1806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H2618" i="5"/>
  <c r="I2618" i="5"/>
  <c r="H2617" i="5"/>
  <c r="I2617" i="5"/>
  <c r="H2616" i="5"/>
  <c r="I2616" i="5"/>
  <c r="H2619" i="5"/>
  <c r="I2619" i="5"/>
  <c r="H2615" i="5"/>
  <c r="I2615" i="5"/>
  <c r="H2620" i="5"/>
  <c r="I2620" i="5"/>
  <c r="H2621" i="5"/>
  <c r="I2621" i="5"/>
  <c r="H2622" i="5"/>
  <c r="I2622" i="5"/>
  <c r="H2614" i="5"/>
  <c r="I2614" i="5"/>
  <c r="H2608" i="5"/>
  <c r="I2608" i="5"/>
  <c r="H2609" i="5"/>
  <c r="I2609" i="5"/>
  <c r="H2607" i="5"/>
  <c r="I2607" i="5"/>
  <c r="H2610" i="5"/>
  <c r="I2610" i="5"/>
  <c r="H2606" i="5"/>
  <c r="I2606" i="5"/>
  <c r="H2611" i="5"/>
  <c r="I2611" i="5"/>
  <c r="H2612" i="5"/>
  <c r="I2612" i="5"/>
  <c r="H2605" i="5"/>
  <c r="I2605" i="5"/>
  <c r="H2613" i="5"/>
  <c r="I2613" i="5"/>
  <c r="I2600" i="5"/>
  <c r="H2600" i="5"/>
  <c r="I2601" i="5"/>
  <c r="H2601" i="5"/>
  <c r="I2599" i="5"/>
  <c r="H2599" i="5"/>
  <c r="I2598" i="5"/>
  <c r="H2598" i="5"/>
  <c r="I2597" i="5"/>
  <c r="H2597" i="5"/>
  <c r="I2602" i="5"/>
  <c r="H2602" i="5"/>
  <c r="I2603" i="5"/>
  <c r="H2603" i="5"/>
  <c r="I2604" i="5"/>
  <c r="H2604" i="5"/>
  <c r="I2596" i="5"/>
  <c r="H2596" i="5"/>
  <c r="H2430" i="5"/>
  <c r="I2430" i="5"/>
  <c r="H2429" i="5"/>
  <c r="I2429" i="5"/>
  <c r="H2431" i="5"/>
  <c r="I2431" i="5"/>
  <c r="H2428" i="5"/>
  <c r="I2428" i="5"/>
  <c r="H2427" i="5"/>
  <c r="I2427" i="5"/>
  <c r="H2432" i="5"/>
  <c r="I2432" i="5"/>
  <c r="H2433" i="5"/>
  <c r="I2433" i="5"/>
  <c r="H2426" i="5"/>
  <c r="I2426" i="5"/>
  <c r="H2434" i="5"/>
  <c r="I2434" i="5"/>
  <c r="H2435" i="5"/>
  <c r="I2435" i="5"/>
  <c r="H2436" i="5"/>
  <c r="I2436" i="5"/>
  <c r="H2420" i="5"/>
  <c r="I2420" i="5"/>
  <c r="H2419" i="5"/>
  <c r="I2419" i="5"/>
  <c r="H2418" i="5"/>
  <c r="I2418" i="5"/>
  <c r="H2421" i="5"/>
  <c r="I2421" i="5"/>
  <c r="H2417" i="5"/>
  <c r="I2417" i="5"/>
  <c r="H2422" i="5"/>
  <c r="I2422" i="5"/>
  <c r="H2416" i="5"/>
  <c r="I2416" i="5"/>
  <c r="H2424" i="5"/>
  <c r="I2424" i="5"/>
  <c r="H2423" i="5"/>
  <c r="I2423" i="5"/>
  <c r="H2425" i="5"/>
  <c r="I2425" i="5"/>
  <c r="H2415" i="5"/>
  <c r="I2415" i="5"/>
  <c r="H2377" i="5"/>
  <c r="I2377" i="5"/>
  <c r="H2376" i="5"/>
  <c r="I2376" i="5"/>
  <c r="H2378" i="5"/>
  <c r="I2378" i="5"/>
  <c r="H2379" i="5"/>
  <c r="I2379" i="5"/>
  <c r="H2375" i="5"/>
  <c r="I2375" i="5"/>
  <c r="H2380" i="5"/>
  <c r="I2380" i="5"/>
  <c r="H2381" i="5"/>
  <c r="I2381" i="5"/>
  <c r="H2374" i="5"/>
  <c r="I2374" i="5"/>
  <c r="H2382" i="5"/>
  <c r="I2382" i="5"/>
  <c r="H2373" i="5"/>
  <c r="I2373" i="5"/>
  <c r="H2383" i="5"/>
  <c r="I2383" i="5"/>
  <c r="H2372" i="5"/>
  <c r="I2372" i="5"/>
  <c r="H2364" i="5"/>
  <c r="I2364" i="5"/>
  <c r="H2365" i="5"/>
  <c r="I2365" i="5"/>
  <c r="H2363" i="5"/>
  <c r="I2363" i="5"/>
  <c r="H2366" i="5"/>
  <c r="I2366" i="5"/>
  <c r="H2367" i="5"/>
  <c r="I2367" i="5"/>
  <c r="H2362" i="5"/>
  <c r="I2362" i="5"/>
  <c r="H2361" i="5"/>
  <c r="I2361" i="5"/>
  <c r="H2360" i="5"/>
  <c r="I2360" i="5"/>
  <c r="H2368" i="5"/>
  <c r="I2368" i="5"/>
  <c r="H2370" i="5"/>
  <c r="I2370" i="5"/>
  <c r="H2369" i="5"/>
  <c r="I2369" i="5"/>
  <c r="H2371" i="5"/>
  <c r="I2371" i="5"/>
  <c r="H1519" i="5"/>
  <c r="I1519" i="5"/>
  <c r="H1518" i="5"/>
  <c r="I1518" i="5"/>
  <c r="H1520" i="5"/>
  <c r="I1520" i="5"/>
  <c r="H1517" i="5"/>
  <c r="I1517" i="5"/>
  <c r="H1521" i="5"/>
  <c r="I1521" i="5"/>
  <c r="H1516" i="5"/>
  <c r="I1516" i="5"/>
  <c r="H1522" i="5"/>
  <c r="I1522" i="5"/>
  <c r="H1515" i="5"/>
  <c r="I1515" i="5"/>
  <c r="H1523" i="5"/>
  <c r="I1523" i="5"/>
  <c r="H1514" i="5"/>
  <c r="I1514" i="5"/>
  <c r="H1481" i="5"/>
  <c r="I1481" i="5"/>
  <c r="H1482" i="5"/>
  <c r="I1482" i="5"/>
  <c r="H1483" i="5"/>
  <c r="I1483" i="5"/>
  <c r="H1480" i="5"/>
  <c r="I1480" i="5"/>
  <c r="H1484" i="5"/>
  <c r="I1484" i="5"/>
  <c r="H1479" i="5"/>
  <c r="I1479" i="5"/>
  <c r="H1485" i="5"/>
  <c r="I1485" i="5"/>
  <c r="H1478" i="5"/>
  <c r="I1478" i="5"/>
  <c r="H1486" i="5"/>
  <c r="I1486" i="5"/>
  <c r="H1477" i="5"/>
  <c r="I1477" i="5"/>
  <c r="H1476" i="5"/>
  <c r="I1476" i="5"/>
  <c r="H1487" i="5"/>
  <c r="I1487" i="5"/>
  <c r="H795" i="5"/>
  <c r="I795" i="5"/>
  <c r="H794" i="5"/>
  <c r="I794" i="5"/>
  <c r="H796" i="5"/>
  <c r="I796" i="5"/>
  <c r="H797" i="5"/>
  <c r="I797" i="5"/>
  <c r="H798" i="5"/>
  <c r="I798" i="5"/>
  <c r="H793" i="5"/>
  <c r="I793" i="5"/>
  <c r="H799" i="5"/>
  <c r="I799" i="5"/>
  <c r="H792" i="5"/>
  <c r="I792" i="5"/>
  <c r="H791" i="5"/>
  <c r="I791" i="5"/>
  <c r="H790" i="5"/>
  <c r="I790" i="5"/>
  <c r="H800" i="5"/>
  <c r="I800" i="5"/>
  <c r="H789" i="5"/>
  <c r="I789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98" i="5"/>
  <c r="I698" i="5"/>
  <c r="H699" i="5"/>
  <c r="I699" i="5"/>
  <c r="H697" i="5"/>
  <c r="I697" i="5"/>
  <c r="H700" i="5"/>
  <c r="I700" i="5"/>
  <c r="H701" i="5"/>
  <c r="I701" i="5"/>
  <c r="H693" i="5"/>
  <c r="I693" i="5"/>
  <c r="H692" i="5"/>
  <c r="I692" i="5"/>
  <c r="H694" i="5"/>
  <c r="I694" i="5"/>
  <c r="H695" i="5"/>
  <c r="I695" i="5"/>
  <c r="H696" i="5"/>
  <c r="I69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47" i="5"/>
  <c r="I747" i="5"/>
  <c r="H748" i="5"/>
  <c r="I748" i="5"/>
  <c r="H749" i="5"/>
  <c r="I749" i="5"/>
  <c r="H746" i="5"/>
  <c r="I746" i="5"/>
  <c r="H745" i="5"/>
  <c r="I745" i="5"/>
  <c r="H750" i="5"/>
  <c r="I750" i="5"/>
  <c r="H751" i="5"/>
  <c r="I751" i="5"/>
  <c r="H744" i="5"/>
  <c r="I744" i="5"/>
  <c r="H752" i="5"/>
  <c r="I752" i="5"/>
  <c r="H743" i="5"/>
  <c r="I743" i="5"/>
  <c r="H742" i="5"/>
  <c r="I742" i="5"/>
  <c r="H753" i="5"/>
  <c r="I753" i="5"/>
  <c r="H754" i="5"/>
  <c r="I754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9" i="5"/>
  <c r="I739" i="5"/>
  <c r="H731" i="5"/>
  <c r="I731" i="5"/>
  <c r="H740" i="5"/>
  <c r="I740" i="5"/>
  <c r="H741" i="5"/>
  <c r="I741" i="5"/>
  <c r="H730" i="5"/>
  <c r="I730" i="5"/>
  <c r="H729" i="5"/>
  <c r="I729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41" i="5"/>
  <c r="I1641" i="5"/>
  <c r="H1642" i="5"/>
  <c r="I1642" i="5"/>
  <c r="H1643" i="5"/>
  <c r="I1643" i="5"/>
  <c r="H1644" i="5"/>
  <c r="I1644" i="5"/>
  <c r="H1640" i="5"/>
  <c r="I1640" i="5"/>
  <c r="H1645" i="5"/>
  <c r="I1645" i="5"/>
  <c r="H1646" i="5"/>
  <c r="I1646" i="5"/>
  <c r="H1639" i="5"/>
  <c r="I1639" i="5"/>
  <c r="H1647" i="5"/>
  <c r="I1647" i="5"/>
  <c r="H1638" i="5"/>
  <c r="I1638" i="5"/>
  <c r="H1648" i="5"/>
  <c r="I1648" i="5"/>
  <c r="H655" i="5"/>
  <c r="I655" i="5"/>
  <c r="H654" i="5"/>
  <c r="I654" i="5"/>
  <c r="H656" i="5"/>
  <c r="I656" i="5"/>
  <c r="H857" i="5"/>
  <c r="I857" i="5"/>
  <c r="H856" i="5"/>
  <c r="I856" i="5"/>
  <c r="H858" i="5"/>
  <c r="I858" i="5"/>
  <c r="H855" i="5"/>
  <c r="I855" i="5"/>
  <c r="H859" i="5"/>
  <c r="I859" i="5"/>
  <c r="H854" i="5"/>
  <c r="I854" i="5"/>
  <c r="H860" i="5"/>
  <c r="I860" i="5"/>
  <c r="H853" i="5"/>
  <c r="I853" i="5"/>
  <c r="H847" i="5"/>
  <c r="I847" i="5"/>
  <c r="H848" i="5"/>
  <c r="I848" i="5"/>
  <c r="H849" i="5"/>
  <c r="I849" i="5"/>
  <c r="H850" i="5"/>
  <c r="I850" i="5"/>
  <c r="H851" i="5"/>
  <c r="I851" i="5"/>
  <c r="H852" i="5"/>
  <c r="I852" i="5"/>
  <c r="H846" i="5"/>
  <c r="I846" i="5"/>
  <c r="H845" i="5"/>
  <c r="I845" i="5"/>
  <c r="H841" i="5"/>
  <c r="I841" i="5"/>
  <c r="H840" i="5"/>
  <c r="I840" i="5"/>
  <c r="H842" i="5"/>
  <c r="I842" i="5"/>
  <c r="H839" i="5"/>
  <c r="I839" i="5"/>
  <c r="H843" i="5"/>
  <c r="I843" i="5"/>
  <c r="H838" i="5"/>
  <c r="I838" i="5"/>
  <c r="H844" i="5"/>
  <c r="I844" i="5"/>
  <c r="H837" i="5"/>
  <c r="I837" i="5"/>
  <c r="H879" i="5"/>
  <c r="I879" i="5"/>
  <c r="H880" i="5"/>
  <c r="I880" i="5"/>
  <c r="H878" i="5"/>
  <c r="I878" i="5"/>
  <c r="H881" i="5"/>
  <c r="I881" i="5"/>
  <c r="H877" i="5"/>
  <c r="I877" i="5"/>
  <c r="H882" i="5"/>
  <c r="I882" i="5"/>
  <c r="H883" i="5"/>
  <c r="I883" i="5"/>
  <c r="H884" i="5"/>
  <c r="I884" i="5"/>
  <c r="H871" i="5"/>
  <c r="I871" i="5"/>
  <c r="H872" i="5"/>
  <c r="I872" i="5"/>
  <c r="H873" i="5"/>
  <c r="I873" i="5"/>
  <c r="H870" i="5"/>
  <c r="I870" i="5"/>
  <c r="H874" i="5"/>
  <c r="I874" i="5"/>
  <c r="H875" i="5"/>
  <c r="I875" i="5"/>
  <c r="H869" i="5"/>
  <c r="I869" i="5"/>
  <c r="H876" i="5"/>
  <c r="I876" i="5"/>
  <c r="H1019" i="5"/>
  <c r="I1019" i="5"/>
  <c r="H1020" i="5"/>
  <c r="I1020" i="5"/>
  <c r="H1018" i="5"/>
  <c r="I1018" i="5"/>
  <c r="H1021" i="5"/>
  <c r="I1021" i="5"/>
  <c r="H1022" i="5"/>
  <c r="I1022" i="5"/>
  <c r="H460" i="5"/>
  <c r="I460" i="5"/>
  <c r="H459" i="5"/>
  <c r="I459" i="5"/>
  <c r="H461" i="5"/>
  <c r="I461" i="5"/>
  <c r="H458" i="5"/>
  <c r="I458" i="5"/>
  <c r="H462" i="5"/>
  <c r="I462" i="5"/>
  <c r="H463" i="5"/>
  <c r="I463" i="5"/>
  <c r="H442" i="5"/>
  <c r="I442" i="5"/>
  <c r="H441" i="5"/>
  <c r="I441" i="5"/>
  <c r="H443" i="5"/>
  <c r="I443" i="5"/>
  <c r="H440" i="5"/>
  <c r="I440" i="5"/>
  <c r="H444" i="5"/>
  <c r="I444" i="5"/>
  <c r="H445" i="5"/>
  <c r="I445" i="5"/>
  <c r="H436" i="5"/>
  <c r="I436" i="5"/>
  <c r="H437" i="5"/>
  <c r="I437" i="5"/>
  <c r="H435" i="5"/>
  <c r="I435" i="5"/>
  <c r="H438" i="5"/>
  <c r="I438" i="5"/>
  <c r="I434" i="5"/>
  <c r="H434" i="5"/>
  <c r="H439" i="5"/>
  <c r="I439" i="5"/>
  <c r="H489" i="5"/>
  <c r="I489" i="5"/>
  <c r="H490" i="5"/>
  <c r="I490" i="5"/>
  <c r="H491" i="5"/>
  <c r="I491" i="5"/>
  <c r="H488" i="5"/>
  <c r="I488" i="5"/>
  <c r="H492" i="5"/>
  <c r="I492" i="5"/>
  <c r="H493" i="5"/>
  <c r="I493" i="5"/>
  <c r="H494" i="5"/>
  <c r="I494" i="5"/>
  <c r="H495" i="5"/>
  <c r="I495" i="5"/>
  <c r="H496" i="5"/>
  <c r="I496" i="5"/>
  <c r="H497" i="5"/>
  <c r="I497" i="5"/>
  <c r="H482" i="5"/>
  <c r="I482" i="5"/>
  <c r="H481" i="5"/>
  <c r="I481" i="5"/>
  <c r="H483" i="5"/>
  <c r="I483" i="5"/>
  <c r="H484" i="5"/>
  <c r="I484" i="5"/>
  <c r="H480" i="5"/>
  <c r="I480" i="5"/>
  <c r="H485" i="5"/>
  <c r="I485" i="5"/>
  <c r="H486" i="5"/>
  <c r="I486" i="5"/>
  <c r="H479" i="5"/>
  <c r="I479" i="5"/>
  <c r="H478" i="5"/>
  <c r="I478" i="5"/>
  <c r="I487" i="5"/>
  <c r="H487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20" i="5"/>
  <c r="I1920" i="5"/>
  <c r="H1919" i="5"/>
  <c r="I1919" i="5"/>
  <c r="H1921" i="5"/>
  <c r="I1921" i="5"/>
  <c r="H1922" i="5"/>
  <c r="I1922" i="5"/>
  <c r="H1923" i="5"/>
  <c r="I1923" i="5"/>
  <c r="H1924" i="5"/>
  <c r="I1924" i="5"/>
  <c r="H1925" i="5"/>
  <c r="I1925" i="5"/>
  <c r="H1918" i="5"/>
  <c r="I1918" i="5"/>
  <c r="H1917" i="5"/>
  <c r="I1917" i="5"/>
  <c r="H1926" i="5"/>
  <c r="I1926" i="5"/>
  <c r="H2144" i="5"/>
  <c r="I2144" i="5"/>
  <c r="H2145" i="5"/>
  <c r="I2145" i="5"/>
  <c r="H2146" i="5"/>
  <c r="I2146" i="5"/>
  <c r="H2147" i="5"/>
  <c r="I2147" i="5"/>
  <c r="H2148" i="5"/>
  <c r="I2148" i="5"/>
  <c r="H2149" i="5"/>
  <c r="I2149" i="5"/>
  <c r="H2150" i="5"/>
  <c r="I2150" i="5"/>
  <c r="H2158" i="5"/>
  <c r="I2158" i="5"/>
  <c r="H2159" i="5"/>
  <c r="I2159" i="5"/>
  <c r="H2160" i="5"/>
  <c r="I2160" i="5"/>
  <c r="H2161" i="5"/>
  <c r="I2161" i="5"/>
  <c r="H2162" i="5"/>
  <c r="I2162" i="5"/>
  <c r="H2163" i="5"/>
  <c r="I2163" i="5"/>
  <c r="H2051" i="5"/>
  <c r="I2051" i="5"/>
  <c r="H2040" i="5"/>
  <c r="I2040" i="5"/>
  <c r="H2041" i="5"/>
  <c r="I2041" i="5"/>
  <c r="H2042" i="5"/>
  <c r="I2042" i="5"/>
  <c r="H2043" i="5"/>
  <c r="I2043" i="5"/>
  <c r="H2044" i="5"/>
  <c r="I2044" i="5"/>
  <c r="H2045" i="5"/>
  <c r="I2045" i="5"/>
  <c r="H2039" i="5"/>
  <c r="I2039" i="5"/>
  <c r="H2046" i="5"/>
  <c r="I2046" i="5"/>
  <c r="H2047" i="5"/>
  <c r="I2047" i="5"/>
  <c r="H2048" i="5"/>
  <c r="I2048" i="5"/>
  <c r="H2049" i="5"/>
  <c r="I2049" i="5"/>
  <c r="H2050" i="5"/>
  <c r="I2050" i="5"/>
  <c r="H2052" i="5"/>
  <c r="I2052" i="5"/>
  <c r="H2053" i="5"/>
  <c r="I2053" i="5"/>
  <c r="H2109" i="5"/>
  <c r="I2109" i="5"/>
  <c r="H2110" i="5"/>
  <c r="I2110" i="5"/>
  <c r="H2111" i="5"/>
  <c r="I2111" i="5"/>
  <c r="H2101" i="5"/>
  <c r="I2101" i="5"/>
  <c r="H2102" i="5"/>
  <c r="I2102" i="5"/>
  <c r="H2103" i="5"/>
  <c r="I2103" i="5"/>
  <c r="H2100" i="5"/>
  <c r="I2100" i="5"/>
  <c r="H2104" i="5"/>
  <c r="I2104" i="5"/>
  <c r="H2105" i="5"/>
  <c r="I2105" i="5"/>
  <c r="H2106" i="5"/>
  <c r="I2106" i="5"/>
  <c r="H2099" i="5"/>
  <c r="I2099" i="5"/>
  <c r="H2107" i="5"/>
  <c r="I2107" i="5"/>
  <c r="H2108" i="5"/>
  <c r="I2108" i="5"/>
  <c r="H2112" i="5"/>
  <c r="I2112" i="5"/>
  <c r="H2113" i="5"/>
  <c r="I2113" i="5"/>
  <c r="H2092" i="5"/>
  <c r="I2092" i="5"/>
  <c r="H2089" i="5"/>
  <c r="I2089" i="5"/>
  <c r="H2090" i="5"/>
  <c r="I2090" i="5"/>
  <c r="H2091" i="5"/>
  <c r="I2091" i="5"/>
  <c r="H2093" i="5"/>
  <c r="I2093" i="5"/>
  <c r="H2094" i="5"/>
  <c r="I2094" i="5"/>
  <c r="H2095" i="5"/>
  <c r="I2095" i="5"/>
  <c r="H2096" i="5"/>
  <c r="I2096" i="5"/>
  <c r="H2084" i="5"/>
  <c r="I2084" i="5"/>
  <c r="H2085" i="5"/>
  <c r="I2085" i="5"/>
  <c r="H2086" i="5"/>
  <c r="I2086" i="5"/>
  <c r="H2087" i="5"/>
  <c r="I2087" i="5"/>
  <c r="H2088" i="5"/>
  <c r="I2088" i="5"/>
  <c r="H2097" i="5"/>
  <c r="I2097" i="5"/>
  <c r="H2098" i="5"/>
  <c r="I2098" i="5"/>
  <c r="H2126" i="5"/>
  <c r="I2126" i="5"/>
  <c r="H2127" i="5"/>
  <c r="I2127" i="5"/>
  <c r="H2128" i="5"/>
  <c r="I2128" i="5"/>
  <c r="H2129" i="5"/>
  <c r="I2129" i="5"/>
  <c r="H2130" i="5"/>
  <c r="I2130" i="5"/>
  <c r="H2131" i="5"/>
  <c r="I2131" i="5"/>
  <c r="H2132" i="5"/>
  <c r="I2132" i="5"/>
  <c r="H2133" i="5"/>
  <c r="I2133" i="5"/>
  <c r="H2134" i="5"/>
  <c r="I2134" i="5"/>
  <c r="H2135" i="5"/>
  <c r="I2135" i="5"/>
  <c r="I2136" i="5"/>
  <c r="H2136" i="5"/>
  <c r="I2781" i="5"/>
  <c r="H2781" i="5"/>
  <c r="I2780" i="5"/>
  <c r="H2780" i="5"/>
  <c r="I2779" i="5"/>
  <c r="H2779" i="5"/>
  <c r="I2778" i="5"/>
  <c r="H2778" i="5"/>
  <c r="I2777" i="5"/>
  <c r="H2777" i="5"/>
  <c r="I2736" i="5"/>
  <c r="H2736" i="5"/>
  <c r="I2735" i="5"/>
  <c r="H2735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1417" i="5"/>
  <c r="H1448" i="5"/>
  <c r="I1448" i="5"/>
  <c r="H1827" i="5"/>
  <c r="I1827" i="5"/>
  <c r="H1807" i="5"/>
  <c r="I1807" i="5"/>
  <c r="H1798" i="5"/>
  <c r="I1798" i="5"/>
  <c r="H1666" i="5"/>
  <c r="I1666" i="5"/>
  <c r="H1664" i="5"/>
  <c r="I1664" i="5"/>
  <c r="H1609" i="5"/>
  <c r="I1609" i="5"/>
  <c r="H1610" i="5"/>
  <c r="I1610" i="5"/>
  <c r="H1499" i="5"/>
  <c r="I1499" i="5"/>
  <c r="H1495" i="5"/>
  <c r="I1495" i="5"/>
  <c r="H1492" i="5"/>
  <c r="I1492" i="5"/>
  <c r="H1470" i="5"/>
  <c r="I1470" i="5"/>
  <c r="H1462" i="5"/>
  <c r="I1462" i="5"/>
  <c r="H1455" i="5"/>
  <c r="I1455" i="5"/>
  <c r="H1458" i="5"/>
  <c r="I1458" i="5"/>
  <c r="H1567" i="5"/>
  <c r="I1567" i="5"/>
  <c r="H1559" i="5"/>
  <c r="I1559" i="5"/>
  <c r="H1542" i="5"/>
  <c r="I1542" i="5"/>
  <c r="I2683" i="5"/>
  <c r="H2683" i="5"/>
  <c r="I2682" i="5"/>
  <c r="H2682" i="5"/>
  <c r="I2681" i="5"/>
  <c r="H2681" i="5"/>
  <c r="I2680" i="5"/>
  <c r="H2680" i="5"/>
  <c r="I2679" i="5"/>
  <c r="H2679" i="5"/>
  <c r="I2678" i="5"/>
  <c r="H2678" i="5"/>
  <c r="I2677" i="5"/>
  <c r="H2677" i="5"/>
  <c r="I2676" i="5"/>
  <c r="H2676" i="5"/>
  <c r="I2675" i="5"/>
  <c r="H2675" i="5"/>
  <c r="I2674" i="5"/>
  <c r="H2674" i="5"/>
  <c r="H2673" i="5"/>
  <c r="I2673" i="5"/>
  <c r="H2688" i="5"/>
  <c r="I2688" i="5"/>
  <c r="H2686" i="5"/>
  <c r="H2689" i="5"/>
  <c r="I2689" i="5"/>
  <c r="H2687" i="5"/>
  <c r="I2687" i="5"/>
  <c r="I2686" i="5"/>
  <c r="H2685" i="5"/>
  <c r="I2685" i="5"/>
  <c r="H2684" i="5"/>
  <c r="I2684" i="5"/>
  <c r="I2563" i="5"/>
  <c r="H2563" i="5"/>
  <c r="I2562" i="5"/>
  <c r="H2562" i="5"/>
  <c r="I2561" i="5"/>
  <c r="H2561" i="5"/>
  <c r="I2560" i="5"/>
  <c r="H2560" i="5"/>
  <c r="I2559" i="5"/>
  <c r="H2559" i="5"/>
  <c r="I2558" i="5"/>
  <c r="H2558" i="5"/>
  <c r="I2557" i="5"/>
  <c r="H2557" i="5"/>
  <c r="I2556" i="5"/>
  <c r="H2556" i="5"/>
  <c r="I2555" i="5"/>
  <c r="H2555" i="5"/>
  <c r="I2554" i="5"/>
  <c r="H2554" i="5"/>
  <c r="I2553" i="5"/>
  <c r="H2553" i="5"/>
  <c r="I2552" i="5"/>
  <c r="H2552" i="5"/>
  <c r="I2551" i="5"/>
  <c r="H2551" i="5"/>
  <c r="I2550" i="5"/>
  <c r="H2550" i="5"/>
  <c r="H2672" i="5"/>
  <c r="I2672" i="5"/>
  <c r="H2671" i="5"/>
  <c r="I2671" i="5"/>
  <c r="H2670" i="5"/>
  <c r="I2670" i="5"/>
  <c r="H2669" i="5"/>
  <c r="I2669" i="5"/>
  <c r="H2668" i="5"/>
  <c r="I2668" i="5"/>
  <c r="H2667" i="5"/>
  <c r="I2667" i="5"/>
  <c r="H2666" i="5"/>
  <c r="I2666" i="5"/>
  <c r="H2665" i="5"/>
  <c r="I2665" i="5"/>
  <c r="H2664" i="5"/>
  <c r="I2664" i="5"/>
  <c r="I2663" i="5"/>
  <c r="H2663" i="5"/>
  <c r="I2662" i="5"/>
  <c r="H2662" i="5"/>
  <c r="I2661" i="5"/>
  <c r="H2661" i="5"/>
  <c r="I2660" i="5"/>
  <c r="H2660" i="5"/>
  <c r="H2658" i="5"/>
  <c r="H2659" i="5"/>
  <c r="I2658" i="5"/>
  <c r="I2659" i="5"/>
  <c r="H2655" i="5"/>
  <c r="H2656" i="5"/>
  <c r="H2657" i="5"/>
  <c r="I2655" i="5"/>
  <c r="I2656" i="5"/>
  <c r="I2657" i="5"/>
  <c r="H2576" i="5"/>
  <c r="I2576" i="5"/>
  <c r="H2595" i="5"/>
  <c r="I2595" i="5"/>
  <c r="H2623" i="5"/>
  <c r="I2623" i="5"/>
  <c r="H2588" i="5"/>
  <c r="I2588" i="5"/>
  <c r="H2654" i="5"/>
  <c r="I2654" i="5"/>
  <c r="H2653" i="5"/>
  <c r="I2653" i="5"/>
  <c r="H2648" i="5"/>
  <c r="H2649" i="5"/>
  <c r="H2650" i="5"/>
  <c r="H2651" i="5"/>
  <c r="H2652" i="5"/>
  <c r="I2648" i="5"/>
  <c r="I2649" i="5"/>
  <c r="I2650" i="5"/>
  <c r="I2651" i="5"/>
  <c r="I2652" i="5"/>
  <c r="H2643" i="5"/>
  <c r="H2644" i="5"/>
  <c r="H2645" i="5"/>
  <c r="H2646" i="5"/>
  <c r="H2647" i="5"/>
  <c r="I2643" i="5"/>
  <c r="I2644" i="5"/>
  <c r="I2645" i="5"/>
  <c r="I2646" i="5"/>
  <c r="I2647" i="5"/>
  <c r="H2642" i="5"/>
  <c r="I2642" i="5"/>
  <c r="H2641" i="5"/>
  <c r="I2641" i="5"/>
  <c r="H2640" i="5"/>
  <c r="I2640" i="5"/>
  <c r="H2639" i="5"/>
  <c r="I2639" i="5"/>
  <c r="H2638" i="5"/>
  <c r="I2638" i="5"/>
  <c r="H2637" i="5"/>
  <c r="I2637" i="5"/>
  <c r="H2636" i="5"/>
  <c r="I2636" i="5"/>
  <c r="H2635" i="5"/>
  <c r="I2635" i="5"/>
  <c r="H2634" i="5"/>
  <c r="I2634" i="5"/>
  <c r="H2633" i="5"/>
  <c r="I2633" i="5"/>
  <c r="H2632" i="5"/>
  <c r="I2632" i="5"/>
  <c r="I2631" i="5"/>
  <c r="H2631" i="5"/>
  <c r="I2630" i="5"/>
  <c r="H2630" i="5"/>
  <c r="I2629" i="5"/>
  <c r="H2629" i="5"/>
  <c r="I2628" i="5"/>
  <c r="H2628" i="5"/>
  <c r="I2627" i="5"/>
  <c r="H2627" i="5"/>
  <c r="I2626" i="5"/>
  <c r="H2626" i="5"/>
  <c r="I2625" i="5"/>
  <c r="H2625" i="5"/>
  <c r="I2624" i="5"/>
  <c r="H2624" i="5"/>
  <c r="H2593" i="5"/>
  <c r="H2592" i="5"/>
  <c r="I2592" i="5"/>
  <c r="I2594" i="5"/>
  <c r="H2594" i="5"/>
  <c r="I2593" i="5"/>
  <c r="I2591" i="5"/>
  <c r="H2591" i="5"/>
  <c r="H2589" i="5"/>
  <c r="H2590" i="5"/>
  <c r="I2589" i="5"/>
  <c r="I2590" i="5"/>
  <c r="H2586" i="5"/>
  <c r="H2587" i="5"/>
  <c r="I2586" i="5"/>
  <c r="I2587" i="5"/>
  <c r="H2583" i="5"/>
  <c r="H2584" i="5"/>
  <c r="H2585" i="5"/>
  <c r="I2583" i="5"/>
  <c r="I2584" i="5"/>
  <c r="I2585" i="5"/>
  <c r="H2573" i="5"/>
  <c r="H2574" i="5"/>
  <c r="H2575" i="5"/>
  <c r="H2577" i="5"/>
  <c r="H2578" i="5"/>
  <c r="H2579" i="5"/>
  <c r="H2580" i="5"/>
  <c r="H2581" i="5"/>
  <c r="H2582" i="5"/>
  <c r="I2573" i="5"/>
  <c r="I2574" i="5"/>
  <c r="I2575" i="5"/>
  <c r="I2577" i="5"/>
  <c r="I2578" i="5"/>
  <c r="I2579" i="5"/>
  <c r="I2580" i="5"/>
  <c r="I2581" i="5"/>
  <c r="I2582" i="5"/>
  <c r="H2569" i="5"/>
  <c r="H2570" i="5"/>
  <c r="H2571" i="5"/>
  <c r="H2572" i="5"/>
  <c r="I2569" i="5"/>
  <c r="I2570" i="5"/>
  <c r="I2571" i="5"/>
  <c r="I2572" i="5"/>
  <c r="H2564" i="5"/>
  <c r="H2565" i="5"/>
  <c r="H2566" i="5"/>
  <c r="H2567" i="5"/>
  <c r="H2568" i="5"/>
  <c r="I2564" i="5"/>
  <c r="I2565" i="5"/>
  <c r="I2566" i="5"/>
  <c r="I2567" i="5"/>
  <c r="I2568" i="5"/>
  <c r="H2549" i="5"/>
  <c r="I2549" i="5"/>
  <c r="H2544" i="5"/>
  <c r="H2545" i="5"/>
  <c r="H2546" i="5"/>
  <c r="H2547" i="5"/>
  <c r="H2548" i="5"/>
  <c r="I2544" i="5"/>
  <c r="I2545" i="5"/>
  <c r="I2546" i="5"/>
  <c r="I2547" i="5"/>
  <c r="I2548" i="5"/>
  <c r="H2541" i="5"/>
  <c r="H2542" i="5"/>
  <c r="H2543" i="5"/>
  <c r="I2541" i="5"/>
  <c r="I2542" i="5"/>
  <c r="I2543" i="5"/>
  <c r="H2538" i="5"/>
  <c r="H2539" i="5"/>
  <c r="H2540" i="5"/>
  <c r="I2538" i="5"/>
  <c r="I2539" i="5"/>
  <c r="I2540" i="5"/>
  <c r="H2531" i="5"/>
  <c r="H2532" i="5"/>
  <c r="H2533" i="5"/>
  <c r="H2534" i="5"/>
  <c r="H2535" i="5"/>
  <c r="H2536" i="5"/>
  <c r="H2537" i="5"/>
  <c r="I2531" i="5"/>
  <c r="I2532" i="5"/>
  <c r="I2533" i="5"/>
  <c r="I2534" i="5"/>
  <c r="I2535" i="5"/>
  <c r="I2536" i="5"/>
  <c r="I2537" i="5"/>
  <c r="H2528" i="5"/>
  <c r="H2529" i="5"/>
  <c r="H2530" i="5"/>
  <c r="I2528" i="5"/>
  <c r="I2529" i="5"/>
  <c r="I2530" i="5"/>
  <c r="H2525" i="5"/>
  <c r="H2526" i="5"/>
  <c r="H2527" i="5"/>
  <c r="I2525" i="5"/>
  <c r="I2526" i="5"/>
  <c r="I2527" i="5"/>
  <c r="H2514" i="5"/>
  <c r="H2515" i="5"/>
  <c r="H2516" i="5"/>
  <c r="H2517" i="5"/>
  <c r="H2518" i="5"/>
  <c r="H2519" i="5"/>
  <c r="H2520" i="5"/>
  <c r="H2521" i="5"/>
  <c r="H2522" i="5"/>
  <c r="H2523" i="5"/>
  <c r="H2524" i="5"/>
  <c r="I2514" i="5"/>
  <c r="I2515" i="5"/>
  <c r="I2516" i="5"/>
  <c r="I2517" i="5"/>
  <c r="I2518" i="5"/>
  <c r="I2519" i="5"/>
  <c r="I2520" i="5"/>
  <c r="I2521" i="5"/>
  <c r="I2522" i="5"/>
  <c r="I2523" i="5"/>
  <c r="I2524" i="5"/>
  <c r="H2510" i="5"/>
  <c r="H2511" i="5"/>
  <c r="H2512" i="5"/>
  <c r="H2513" i="5"/>
  <c r="I2510" i="5"/>
  <c r="I2511" i="5"/>
  <c r="I2512" i="5"/>
  <c r="I2513" i="5"/>
  <c r="H2504" i="5"/>
  <c r="H2505" i="5"/>
  <c r="H2506" i="5"/>
  <c r="H2507" i="5"/>
  <c r="H2508" i="5"/>
  <c r="H2509" i="5"/>
  <c r="I2504" i="5"/>
  <c r="I2505" i="5"/>
  <c r="I2506" i="5"/>
  <c r="I2507" i="5"/>
  <c r="I2508" i="5"/>
  <c r="I2509" i="5"/>
  <c r="H2499" i="5"/>
  <c r="H2500" i="5"/>
  <c r="H2501" i="5"/>
  <c r="H2502" i="5"/>
  <c r="H2503" i="5"/>
  <c r="I2499" i="5"/>
  <c r="I2500" i="5"/>
  <c r="I2501" i="5"/>
  <c r="I2502" i="5"/>
  <c r="I2503" i="5"/>
  <c r="H2496" i="5"/>
  <c r="H2497" i="5"/>
  <c r="H2498" i="5"/>
  <c r="I2496" i="5"/>
  <c r="I2497" i="5"/>
  <c r="I2498" i="5"/>
  <c r="H2494" i="5"/>
  <c r="H2495" i="5"/>
  <c r="I2494" i="5"/>
  <c r="I2495" i="5"/>
  <c r="H2492" i="5"/>
  <c r="H2493" i="5"/>
  <c r="I2492" i="5"/>
  <c r="I2493" i="5"/>
  <c r="H2481" i="5"/>
  <c r="H2482" i="5"/>
  <c r="H2483" i="5"/>
  <c r="H2484" i="5"/>
  <c r="H2485" i="5"/>
  <c r="H2486" i="5"/>
  <c r="H2487" i="5"/>
  <c r="H2488" i="5"/>
  <c r="H2489" i="5"/>
  <c r="H2490" i="5"/>
  <c r="H2491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H2388" i="5"/>
  <c r="I2388" i="5"/>
  <c r="H2294" i="5"/>
  <c r="I2294" i="5"/>
  <c r="H2330" i="5"/>
  <c r="I233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H2460" i="5"/>
  <c r="H2461" i="5"/>
  <c r="H2462" i="5"/>
  <c r="H2463" i="5"/>
  <c r="H2464" i="5"/>
  <c r="I2460" i="5"/>
  <c r="I2461" i="5"/>
  <c r="I2462" i="5"/>
  <c r="I2463" i="5"/>
  <c r="I2464" i="5"/>
  <c r="H2459" i="5"/>
  <c r="I2459" i="5"/>
  <c r="I2458" i="5"/>
  <c r="H2458" i="5"/>
  <c r="I2457" i="5"/>
  <c r="H2457" i="5"/>
  <c r="I2456" i="5"/>
  <c r="H2456" i="5"/>
  <c r="I2455" i="5"/>
  <c r="H2455" i="5"/>
  <c r="I2454" i="5"/>
  <c r="H2454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437" i="5"/>
  <c r="I2437" i="5"/>
  <c r="H2409" i="5"/>
  <c r="H2410" i="5"/>
  <c r="H2411" i="5"/>
  <c r="H2412" i="5"/>
  <c r="H2413" i="5"/>
  <c r="H2414" i="5"/>
  <c r="I2409" i="5"/>
  <c r="I2410" i="5"/>
  <c r="I2411" i="5"/>
  <c r="I2412" i="5"/>
  <c r="I2413" i="5"/>
  <c r="I2414" i="5"/>
  <c r="H2407" i="5"/>
  <c r="H2408" i="5"/>
  <c r="I2407" i="5"/>
  <c r="I2408" i="5"/>
  <c r="H2406" i="5"/>
  <c r="I2406" i="5"/>
  <c r="H2405" i="5"/>
  <c r="I2405" i="5"/>
  <c r="H2404" i="5"/>
  <c r="I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H2393" i="5"/>
  <c r="I2393" i="5"/>
  <c r="H2392" i="5"/>
  <c r="I2392" i="5"/>
  <c r="H2391" i="5"/>
  <c r="I2391" i="5"/>
  <c r="H2390" i="5"/>
  <c r="I2390" i="5"/>
  <c r="H2389" i="5"/>
  <c r="I2389" i="5"/>
  <c r="H2387" i="5"/>
  <c r="I2387" i="5"/>
  <c r="H2386" i="5"/>
  <c r="I2386" i="5"/>
  <c r="H2385" i="5"/>
  <c r="I2385" i="5"/>
  <c r="H2384" i="5"/>
  <c r="I238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H2350" i="5"/>
  <c r="I2350" i="5"/>
  <c r="H2349" i="5"/>
  <c r="I2349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I2332" i="5"/>
  <c r="H2332" i="5"/>
  <c r="I2331" i="5"/>
  <c r="H2331" i="5"/>
  <c r="I2329" i="5"/>
  <c r="H2329" i="5"/>
  <c r="I2328" i="5"/>
  <c r="H2328" i="5"/>
  <c r="I2327" i="5"/>
  <c r="H2327" i="5"/>
  <c r="H2333" i="5"/>
  <c r="I2333" i="5"/>
  <c r="I2326" i="5"/>
  <c r="H2326" i="5"/>
  <c r="I2325" i="5"/>
  <c r="H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H2313" i="5"/>
  <c r="I2313" i="5"/>
  <c r="H2312" i="5"/>
  <c r="I2312" i="5"/>
  <c r="H2311" i="5"/>
  <c r="I2311" i="5"/>
  <c r="H2310" i="5"/>
  <c r="I2310" i="5"/>
  <c r="H2307" i="5"/>
  <c r="H2308" i="5"/>
  <c r="H2309" i="5"/>
  <c r="I2307" i="5"/>
  <c r="I2308" i="5"/>
  <c r="I2309" i="5"/>
  <c r="H2301" i="5"/>
  <c r="H2302" i="5"/>
  <c r="H2303" i="5"/>
  <c r="H2304" i="5"/>
  <c r="H2305" i="5"/>
  <c r="H2306" i="5"/>
  <c r="I2301" i="5"/>
  <c r="I2302" i="5"/>
  <c r="I2303" i="5"/>
  <c r="I2304" i="5"/>
  <c r="I2305" i="5"/>
  <c r="I2306" i="5"/>
  <c r="H2300" i="5"/>
  <c r="I2300" i="5"/>
  <c r="H2299" i="5"/>
  <c r="I2299" i="5"/>
  <c r="H2298" i="5"/>
  <c r="I2298" i="5"/>
  <c r="H2297" i="5"/>
  <c r="I2297" i="5"/>
  <c r="H2291" i="5"/>
  <c r="H2292" i="5"/>
  <c r="H2293" i="5"/>
  <c r="H2295" i="5"/>
  <c r="H2296" i="5"/>
  <c r="I2291" i="5"/>
  <c r="I2292" i="5"/>
  <c r="I2293" i="5"/>
  <c r="I2295" i="5"/>
  <c r="I2296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3" i="5"/>
  <c r="H2284" i="5"/>
  <c r="I2283" i="5"/>
  <c r="I2284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2" i="5"/>
  <c r="H2273" i="5"/>
  <c r="H2274" i="5"/>
  <c r="H2275" i="5"/>
  <c r="I2272" i="5"/>
  <c r="I2273" i="5"/>
  <c r="I2274" i="5"/>
  <c r="I2275" i="5"/>
  <c r="H2271" i="5"/>
  <c r="I2271" i="5"/>
  <c r="H2270" i="5"/>
  <c r="I2270" i="5"/>
  <c r="H2269" i="5"/>
  <c r="I2269" i="5"/>
  <c r="H2263" i="5"/>
  <c r="H2264" i="5"/>
  <c r="H2265" i="5"/>
  <c r="H2266" i="5"/>
  <c r="H2267" i="5"/>
  <c r="H2268" i="5"/>
  <c r="I2263" i="5"/>
  <c r="I2264" i="5"/>
  <c r="I2265" i="5"/>
  <c r="I2266" i="5"/>
  <c r="I2267" i="5"/>
  <c r="I2268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H2255" i="5"/>
  <c r="I2255" i="5"/>
  <c r="H2254" i="5"/>
  <c r="I2254" i="5"/>
  <c r="H2253" i="5"/>
  <c r="I2253" i="5"/>
  <c r="H2249" i="5"/>
  <c r="H2250" i="5"/>
  <c r="H2251" i="5"/>
  <c r="H2252" i="5"/>
  <c r="I2249" i="5"/>
  <c r="I2250" i="5"/>
  <c r="I2251" i="5"/>
  <c r="I2252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10" i="5"/>
  <c r="I2210" i="5"/>
  <c r="H2224" i="5"/>
  <c r="I2224" i="5"/>
  <c r="I2236" i="5"/>
  <c r="H2235" i="5"/>
  <c r="I2235" i="5"/>
  <c r="H2234" i="5"/>
  <c r="I2234" i="5"/>
  <c r="H2233" i="5"/>
  <c r="I2233" i="5"/>
  <c r="H2232" i="5"/>
  <c r="I2232" i="5"/>
  <c r="H2227" i="5"/>
  <c r="H2228" i="5"/>
  <c r="H2229" i="5"/>
  <c r="H2230" i="5"/>
  <c r="H2231" i="5"/>
  <c r="I2227" i="5"/>
  <c r="I2228" i="5"/>
  <c r="I2229" i="5"/>
  <c r="I2230" i="5"/>
  <c r="I2231" i="5"/>
  <c r="H2226" i="5"/>
  <c r="I2226" i="5"/>
  <c r="H2225" i="5"/>
  <c r="I2225" i="5"/>
  <c r="H2223" i="5"/>
  <c r="I2223" i="5"/>
  <c r="H2222" i="5"/>
  <c r="I2222" i="5"/>
  <c r="H2221" i="5"/>
  <c r="I2221" i="5"/>
  <c r="H2220" i="5"/>
  <c r="I2220" i="5"/>
  <c r="H2214" i="5"/>
  <c r="H2215" i="5"/>
  <c r="H2216" i="5"/>
  <c r="H2217" i="5"/>
  <c r="H2218" i="5"/>
  <c r="H2219" i="5"/>
  <c r="I2214" i="5"/>
  <c r="I2215" i="5"/>
  <c r="I2216" i="5"/>
  <c r="I2217" i="5"/>
  <c r="I2218" i="5"/>
  <c r="I2219" i="5"/>
  <c r="H2213" i="5"/>
  <c r="I2213" i="5"/>
  <c r="H2212" i="5"/>
  <c r="I2212" i="5"/>
  <c r="H2211" i="5"/>
  <c r="I2211" i="5"/>
  <c r="H2201" i="5"/>
  <c r="H2202" i="5"/>
  <c r="H2203" i="5"/>
  <c r="H2204" i="5"/>
  <c r="H2205" i="5"/>
  <c r="H2206" i="5"/>
  <c r="H2207" i="5"/>
  <c r="H2208" i="5"/>
  <c r="H2209" i="5"/>
  <c r="I2201" i="5"/>
  <c r="I2202" i="5"/>
  <c r="I2203" i="5"/>
  <c r="I2204" i="5"/>
  <c r="I2205" i="5"/>
  <c r="I2206" i="5"/>
  <c r="I2207" i="5"/>
  <c r="I2208" i="5"/>
  <c r="I2209" i="5"/>
  <c r="I2196" i="5"/>
  <c r="H2196" i="5"/>
  <c r="H2190" i="5"/>
  <c r="I2190" i="5"/>
  <c r="H2199" i="5"/>
  <c r="H2200" i="5"/>
  <c r="I2199" i="5"/>
  <c r="I2200" i="5"/>
  <c r="H2192" i="5"/>
  <c r="H2193" i="5"/>
  <c r="H2194" i="5"/>
  <c r="H2195" i="5"/>
  <c r="H2197" i="5"/>
  <c r="H2198" i="5"/>
  <c r="I2192" i="5"/>
  <c r="I2193" i="5"/>
  <c r="I2194" i="5"/>
  <c r="I2195" i="5"/>
  <c r="I2197" i="5"/>
  <c r="I2198" i="5"/>
  <c r="H2191" i="5"/>
  <c r="I2191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3" i="5"/>
  <c r="H2174" i="5"/>
  <c r="H2175" i="5"/>
  <c r="H2176" i="5"/>
  <c r="H2177" i="5"/>
  <c r="H2178" i="5"/>
  <c r="H2179" i="5"/>
  <c r="H2180" i="5"/>
  <c r="I2173" i="5"/>
  <c r="I2174" i="5"/>
  <c r="I2175" i="5"/>
  <c r="I2176" i="5"/>
  <c r="I2177" i="5"/>
  <c r="I2178" i="5"/>
  <c r="I2179" i="5"/>
  <c r="I2180" i="5"/>
  <c r="H2172" i="5"/>
  <c r="I2172" i="5"/>
  <c r="L3" i="5"/>
  <c r="H2171" i="5"/>
  <c r="I2171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28" i="5"/>
  <c r="L429" i="5"/>
  <c r="L430" i="5"/>
  <c r="L431" i="5"/>
  <c r="L432" i="5"/>
  <c r="L433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61" i="5"/>
  <c r="L862" i="5"/>
  <c r="L863" i="5"/>
  <c r="L864" i="5"/>
  <c r="L865" i="5"/>
  <c r="L866" i="5"/>
  <c r="L867" i="5"/>
  <c r="L868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69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70" i="5"/>
  <c r="I2170" i="5"/>
  <c r="H2169" i="5"/>
  <c r="I2169" i="5"/>
  <c r="H2168" i="5"/>
  <c r="I2168" i="5"/>
  <c r="L1233" i="5"/>
  <c r="L1234" i="5"/>
  <c r="L1235" i="5"/>
  <c r="L1229" i="5"/>
  <c r="L1786" i="5"/>
  <c r="L1787" i="5"/>
  <c r="L1788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37" i="5"/>
  <c r="L2138" i="5"/>
  <c r="L2139" i="5"/>
  <c r="L2140" i="5"/>
  <c r="L2141" i="5"/>
  <c r="L2142" i="5"/>
  <c r="L2143" i="5"/>
  <c r="L2151" i="5"/>
  <c r="L2152" i="5"/>
  <c r="L2153" i="5"/>
  <c r="L2154" i="5"/>
  <c r="L2155" i="5"/>
  <c r="L2156" i="5"/>
  <c r="L2157" i="5"/>
  <c r="L2164" i="5"/>
  <c r="L2165" i="5"/>
  <c r="L2166" i="5"/>
  <c r="L2167" i="5"/>
  <c r="H2164" i="5"/>
  <c r="H2165" i="5"/>
  <c r="H2166" i="5"/>
  <c r="H2167" i="5"/>
  <c r="I2164" i="5"/>
  <c r="I2165" i="5"/>
  <c r="I2166" i="5"/>
  <c r="I2167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H1308" i="5"/>
  <c r="I1308" i="5"/>
  <c r="H1309" i="5"/>
  <c r="I1309" i="5"/>
  <c r="H1310" i="5"/>
  <c r="I1310" i="5"/>
  <c r="H1311" i="5"/>
  <c r="I1311" i="5"/>
  <c r="H1312" i="5"/>
  <c r="I1312" i="5"/>
  <c r="H1313" i="5"/>
  <c r="I1313" i="5"/>
  <c r="I1314" i="5"/>
  <c r="H1314" i="5"/>
  <c r="I1315" i="5"/>
  <c r="H1315" i="5"/>
  <c r="I1316" i="5"/>
  <c r="H1316" i="5"/>
  <c r="I1317" i="5"/>
  <c r="H1317" i="5"/>
  <c r="I1687" i="5"/>
  <c r="H1687" i="5"/>
  <c r="I1688" i="5"/>
  <c r="H1688" i="5"/>
  <c r="I1689" i="5"/>
  <c r="H1689" i="5"/>
  <c r="I1690" i="5"/>
  <c r="H1690" i="5"/>
  <c r="I1691" i="5"/>
  <c r="H1691" i="5"/>
  <c r="I1692" i="5"/>
  <c r="H1692" i="5"/>
  <c r="I1693" i="5"/>
  <c r="H1693" i="5"/>
  <c r="I1694" i="5"/>
  <c r="H1694" i="5"/>
  <c r="I1695" i="5"/>
  <c r="H1695" i="5"/>
  <c r="I1696" i="5"/>
  <c r="H1696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802" i="5"/>
  <c r="H1802" i="5"/>
  <c r="I1803" i="5"/>
  <c r="H1803" i="5"/>
  <c r="I1804" i="5"/>
  <c r="H1804" i="5"/>
  <c r="I1805" i="5"/>
  <c r="H1805" i="5"/>
  <c r="I1806" i="5"/>
  <c r="H1806" i="5"/>
  <c r="I1808" i="5"/>
  <c r="H1808" i="5"/>
  <c r="I1809" i="5"/>
  <c r="H1809" i="5"/>
  <c r="I1810" i="5"/>
  <c r="H1810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I1897" i="5"/>
  <c r="I1896" i="5"/>
  <c r="I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I1885" i="5"/>
  <c r="I1884" i="5"/>
  <c r="I1883" i="5"/>
  <c r="H1862" i="5"/>
  <c r="H1861" i="5"/>
  <c r="H1860" i="5"/>
  <c r="H1859" i="5"/>
  <c r="H1858" i="5"/>
  <c r="H1857" i="5"/>
  <c r="H1856" i="5"/>
  <c r="H1855" i="5"/>
  <c r="I1855" i="5"/>
  <c r="I1856" i="5"/>
  <c r="I1857" i="5"/>
  <c r="I1858" i="5"/>
  <c r="I1859" i="5"/>
  <c r="I1860" i="5"/>
  <c r="I1861" i="5"/>
  <c r="I1862" i="5"/>
  <c r="I1990" i="5"/>
  <c r="H1990" i="5"/>
  <c r="I1965" i="5"/>
  <c r="I1956" i="5"/>
  <c r="H1956" i="5"/>
  <c r="I1954" i="5"/>
  <c r="H1954" i="5"/>
  <c r="I2152" i="5"/>
  <c r="I2153" i="5"/>
  <c r="I2154" i="5"/>
  <c r="I2155" i="5"/>
  <c r="I2156" i="5"/>
  <c r="I2157" i="5"/>
  <c r="H2152" i="5"/>
  <c r="H2153" i="5"/>
  <c r="H2154" i="5"/>
  <c r="H2155" i="5"/>
  <c r="H2156" i="5"/>
  <c r="H2157" i="5"/>
  <c r="I2151" i="5"/>
  <c r="H2151" i="5"/>
  <c r="I2138" i="5"/>
  <c r="I2139" i="5"/>
  <c r="I2140" i="5"/>
  <c r="I2141" i="5"/>
  <c r="I2142" i="5"/>
  <c r="I2143" i="5"/>
  <c r="H2138" i="5"/>
  <c r="H2139" i="5"/>
  <c r="H2140" i="5"/>
  <c r="H2141" i="5"/>
  <c r="H2142" i="5"/>
  <c r="H2143" i="5"/>
  <c r="I2137" i="5"/>
  <c r="H2137" i="5"/>
  <c r="I2125" i="5"/>
  <c r="H2125" i="5"/>
  <c r="I2124" i="5"/>
  <c r="H2124" i="5"/>
  <c r="I2123" i="5"/>
  <c r="H2123" i="5"/>
  <c r="I2122" i="5"/>
  <c r="H2122" i="5"/>
  <c r="I2121" i="5"/>
  <c r="H2121" i="5"/>
  <c r="H2114" i="5"/>
  <c r="H2115" i="5"/>
  <c r="H2116" i="5"/>
  <c r="H2117" i="5"/>
  <c r="H2118" i="5"/>
  <c r="H2119" i="5"/>
  <c r="H2120" i="5"/>
  <c r="I2114" i="5"/>
  <c r="I2115" i="5"/>
  <c r="I2116" i="5"/>
  <c r="I2117" i="5"/>
  <c r="I2118" i="5"/>
  <c r="I2119" i="5"/>
  <c r="I2120" i="5"/>
  <c r="H2063" i="5"/>
  <c r="H2064" i="5"/>
  <c r="H2065" i="5"/>
  <c r="H2066" i="5"/>
  <c r="H2067" i="5"/>
  <c r="H2068" i="5"/>
  <c r="I2063" i="5"/>
  <c r="I2064" i="5"/>
  <c r="I2065" i="5"/>
  <c r="I2066" i="5"/>
  <c r="I2067" i="5"/>
  <c r="I2068" i="5"/>
  <c r="H2058" i="5"/>
  <c r="H2059" i="5"/>
  <c r="H2060" i="5"/>
  <c r="H2061" i="5"/>
  <c r="H2062" i="5"/>
  <c r="I2058" i="5"/>
  <c r="I2059" i="5"/>
  <c r="I2060" i="5"/>
  <c r="I2061" i="5"/>
  <c r="I2062" i="5"/>
  <c r="H2054" i="5"/>
  <c r="H2055" i="5"/>
  <c r="H2056" i="5"/>
  <c r="H2057" i="5"/>
  <c r="I2054" i="5"/>
  <c r="I2055" i="5"/>
  <c r="I2056" i="5"/>
  <c r="I2057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4" i="5"/>
  <c r="H2025" i="5"/>
  <c r="H2026" i="5"/>
  <c r="H2027" i="5"/>
  <c r="H2028" i="5"/>
  <c r="H2029" i="5"/>
  <c r="H2030" i="5"/>
  <c r="I2024" i="5"/>
  <c r="I2025" i="5"/>
  <c r="I2026" i="5"/>
  <c r="I2027" i="5"/>
  <c r="I2028" i="5"/>
  <c r="I2029" i="5"/>
  <c r="I2030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1995" i="5"/>
  <c r="H1996" i="5"/>
  <c r="H1997" i="5"/>
  <c r="H1998" i="5"/>
  <c r="H1999" i="5"/>
  <c r="H2000" i="5"/>
  <c r="H2001" i="5"/>
  <c r="I1995" i="5"/>
  <c r="I1996" i="5"/>
  <c r="I1997" i="5"/>
  <c r="I1998" i="5"/>
  <c r="I1999" i="5"/>
  <c r="I2000" i="5"/>
  <c r="I2001" i="5"/>
  <c r="H1994" i="5"/>
  <c r="I1994" i="5"/>
  <c r="H1993" i="5"/>
  <c r="I1993" i="5"/>
  <c r="H1992" i="5"/>
  <c r="I1992" i="5"/>
  <c r="H1991" i="5"/>
  <c r="I1991" i="5"/>
  <c r="H1989" i="5"/>
  <c r="I1989" i="5"/>
  <c r="H1988" i="5"/>
  <c r="I1988" i="5"/>
  <c r="H1982" i="5"/>
  <c r="H1983" i="5"/>
  <c r="H1984" i="5"/>
  <c r="H1985" i="5"/>
  <c r="H1986" i="5"/>
  <c r="H1987" i="5"/>
  <c r="I1982" i="5"/>
  <c r="I1983" i="5"/>
  <c r="I1984" i="5"/>
  <c r="I1985" i="5"/>
  <c r="I1986" i="5"/>
  <c r="I1987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0" i="5"/>
  <c r="H1971" i="5"/>
  <c r="H1972" i="5"/>
  <c r="I1970" i="5"/>
  <c r="I1971" i="5"/>
  <c r="I1972" i="5"/>
  <c r="H1969" i="5"/>
  <c r="I1969" i="5"/>
  <c r="H1967" i="5"/>
  <c r="H1968" i="5"/>
  <c r="I1967" i="5"/>
  <c r="I1968" i="5"/>
  <c r="H1966" i="5"/>
  <c r="I1966" i="5"/>
  <c r="H1964" i="5"/>
  <c r="I1964" i="5"/>
  <c r="H1864" i="5"/>
  <c r="I1864" i="5"/>
  <c r="H1961" i="5"/>
  <c r="H1962" i="5"/>
  <c r="H1963" i="5"/>
  <c r="I1961" i="5"/>
  <c r="I1962" i="5"/>
  <c r="I1963" i="5"/>
  <c r="H1960" i="5"/>
  <c r="I1960" i="5"/>
  <c r="H1959" i="5"/>
  <c r="I1959" i="5"/>
  <c r="H1958" i="5"/>
  <c r="I1958" i="5"/>
  <c r="H1957" i="5"/>
  <c r="I1957" i="5"/>
  <c r="H1955" i="5"/>
  <c r="I1955" i="5"/>
  <c r="H1953" i="5"/>
  <c r="I1953" i="5"/>
  <c r="H1952" i="5"/>
  <c r="I1952" i="5"/>
  <c r="H1951" i="5"/>
  <c r="I1951" i="5"/>
  <c r="H1947" i="5"/>
  <c r="H1948" i="5"/>
  <c r="H1949" i="5"/>
  <c r="H1950" i="5"/>
  <c r="I1947" i="5"/>
  <c r="I1948" i="5"/>
  <c r="I1949" i="5"/>
  <c r="I1950" i="5"/>
  <c r="S7" i="10"/>
  <c r="I1928" i="5"/>
  <c r="I1929" i="5"/>
  <c r="I1930" i="5"/>
  <c r="I1931" i="5"/>
  <c r="I1932" i="5"/>
  <c r="I1933" i="5"/>
  <c r="I1934" i="5"/>
  <c r="I1935" i="5"/>
  <c r="I1936" i="5"/>
  <c r="H1928" i="5"/>
  <c r="H1929" i="5"/>
  <c r="H1930" i="5"/>
  <c r="H1931" i="5"/>
  <c r="H1932" i="5"/>
  <c r="H1933" i="5"/>
  <c r="H1934" i="5"/>
  <c r="H1935" i="5"/>
  <c r="H1936" i="5"/>
  <c r="I1927" i="5"/>
  <c r="H192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07" i="5"/>
  <c r="I1908" i="5"/>
  <c r="I1909" i="5"/>
  <c r="I1910" i="5"/>
  <c r="H1907" i="5"/>
  <c r="H1908" i="5"/>
  <c r="H1909" i="5"/>
  <c r="H1910" i="5"/>
  <c r="I1882" i="5"/>
  <c r="H1882" i="5"/>
  <c r="I1880" i="5"/>
  <c r="I1881" i="5"/>
  <c r="H1880" i="5"/>
  <c r="H1881" i="5"/>
  <c r="I1878" i="5"/>
  <c r="I1879" i="5"/>
  <c r="H1878" i="5"/>
  <c r="H1879" i="5"/>
  <c r="I1875" i="5"/>
  <c r="I1876" i="5"/>
  <c r="I1877" i="5"/>
  <c r="H1875" i="5"/>
  <c r="H1876" i="5"/>
  <c r="H1877" i="5"/>
  <c r="I1874" i="5"/>
  <c r="I1873" i="5"/>
  <c r="I1872" i="5"/>
  <c r="I1871" i="5"/>
  <c r="I1869" i="5"/>
  <c r="I1870" i="5"/>
  <c r="H1869" i="5"/>
  <c r="H1870" i="5"/>
  <c r="I1865" i="5"/>
  <c r="I1866" i="5"/>
  <c r="I1867" i="5"/>
  <c r="I1868" i="5"/>
  <c r="H1865" i="5"/>
  <c r="H1866" i="5"/>
  <c r="H1867" i="5"/>
  <c r="H1868" i="5"/>
  <c r="I1863" i="5"/>
  <c r="H1863" i="5"/>
  <c r="L1230" i="5"/>
  <c r="L1231" i="5"/>
  <c r="L1232" i="5"/>
  <c r="L1247" i="5"/>
  <c r="L1248" i="5"/>
  <c r="L1249" i="5"/>
  <c r="L1250" i="5"/>
  <c r="L1256" i="5"/>
  <c r="L1257" i="5"/>
  <c r="L1258" i="5"/>
  <c r="L1259" i="5"/>
  <c r="L1260" i="5"/>
  <c r="L1261" i="5"/>
  <c r="L1262" i="5"/>
  <c r="L1263" i="5"/>
  <c r="L1264" i="5"/>
  <c r="L1266" i="5"/>
  <c r="L1267" i="5"/>
  <c r="L1268" i="5"/>
  <c r="L1269" i="5"/>
  <c r="L1275" i="5"/>
  <c r="L1276" i="5"/>
  <c r="L1277" i="5"/>
  <c r="L1278" i="5"/>
  <c r="L1279" i="5"/>
  <c r="L1280" i="5"/>
  <c r="L1284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304" i="5"/>
  <c r="L1305" i="5"/>
  <c r="L1306" i="5"/>
  <c r="L1307" i="5"/>
  <c r="L1337" i="5"/>
  <c r="L1338" i="5"/>
  <c r="L1339" i="5"/>
  <c r="L1340" i="5"/>
  <c r="L1343" i="5"/>
  <c r="L1344" i="5"/>
  <c r="L1345" i="5"/>
  <c r="L1346" i="5"/>
  <c r="L1347" i="5"/>
  <c r="L1348" i="5"/>
  <c r="L1349" i="5"/>
  <c r="L1350" i="5"/>
  <c r="L1351" i="5"/>
  <c r="L1363" i="5"/>
  <c r="L1378" i="5"/>
  <c r="L1379" i="5"/>
  <c r="L1383" i="5"/>
  <c r="L1384" i="5"/>
  <c r="L1385" i="5"/>
  <c r="L1386" i="5"/>
  <c r="L1390" i="5"/>
  <c r="L1391" i="5"/>
  <c r="L1394" i="5"/>
  <c r="L1395" i="5"/>
  <c r="L1396" i="5"/>
  <c r="L1405" i="5"/>
  <c r="L1406" i="5"/>
  <c r="L1407" i="5"/>
  <c r="L1408" i="5"/>
  <c r="L1409" i="5"/>
  <c r="L1413" i="5"/>
  <c r="L1416" i="5"/>
  <c r="L1417" i="5"/>
  <c r="L1418" i="5"/>
  <c r="L1419" i="5"/>
  <c r="L1420" i="5"/>
  <c r="L1421" i="5"/>
  <c r="L1422" i="5"/>
  <c r="L1423" i="5"/>
  <c r="L1438" i="5"/>
  <c r="L1439" i="5"/>
  <c r="L1440" i="5"/>
  <c r="L1441" i="5"/>
  <c r="L1442" i="5"/>
  <c r="L1443" i="5"/>
  <c r="L1679" i="5"/>
  <c r="L1684" i="5"/>
  <c r="L1686" i="5"/>
  <c r="L1701" i="5"/>
  <c r="L1702" i="5"/>
  <c r="L1711" i="5"/>
  <c r="L1714" i="5"/>
  <c r="L1716" i="5"/>
  <c r="L1717" i="5"/>
  <c r="L1720" i="5"/>
  <c r="L1722" i="5"/>
  <c r="L1726" i="5"/>
  <c r="H1811" i="5"/>
  <c r="H1812" i="5"/>
  <c r="H1813" i="5"/>
  <c r="H1814" i="5"/>
  <c r="H1815" i="5"/>
  <c r="H1816" i="5"/>
  <c r="H1817" i="5"/>
  <c r="H1818" i="5"/>
  <c r="H1819" i="5"/>
  <c r="H1820" i="5"/>
  <c r="H1821" i="5"/>
  <c r="I1811" i="5"/>
  <c r="I1812" i="5"/>
  <c r="I1813" i="5"/>
  <c r="I1814" i="5"/>
  <c r="I1815" i="5"/>
  <c r="I1816" i="5"/>
  <c r="I1817" i="5"/>
  <c r="I1818" i="5"/>
  <c r="I1819" i="5"/>
  <c r="I1820" i="5"/>
  <c r="I1821" i="5"/>
  <c r="H1287" i="5"/>
  <c r="H1288" i="5"/>
  <c r="H1289" i="5"/>
  <c r="H1290" i="5"/>
  <c r="H1291" i="5"/>
  <c r="H1292" i="5"/>
  <c r="H1293" i="5"/>
  <c r="H1294" i="5"/>
  <c r="H1295" i="5"/>
  <c r="H1296" i="5"/>
  <c r="H1297" i="5"/>
  <c r="I1287" i="5"/>
  <c r="I1288" i="5"/>
  <c r="I1289" i="5"/>
  <c r="I1290" i="5"/>
  <c r="I1291" i="5"/>
  <c r="I1292" i="5"/>
  <c r="I1293" i="5"/>
  <c r="I1294" i="5"/>
  <c r="I1295" i="5"/>
  <c r="I1296" i="5"/>
  <c r="I1297" i="5"/>
  <c r="H1286" i="5"/>
  <c r="I1286" i="5"/>
  <c r="H1256" i="5"/>
  <c r="H1257" i="5"/>
  <c r="H1258" i="5"/>
  <c r="H1259" i="5"/>
  <c r="H1260" i="5"/>
  <c r="H1261" i="5"/>
  <c r="H1262" i="5"/>
  <c r="H1263" i="5"/>
  <c r="H1264" i="5"/>
  <c r="I1256" i="5"/>
  <c r="I1257" i="5"/>
  <c r="I1258" i="5"/>
  <c r="I1259" i="5"/>
  <c r="I1260" i="5"/>
  <c r="I1261" i="5"/>
  <c r="I1262" i="5"/>
  <c r="I1263" i="5"/>
  <c r="I1264" i="5"/>
  <c r="H1207" i="5"/>
  <c r="H1206" i="5"/>
  <c r="H1205" i="5"/>
  <c r="H1204" i="5"/>
  <c r="I1204" i="5"/>
  <c r="I1205" i="5"/>
  <c r="I1206" i="5"/>
  <c r="I1207" i="5"/>
  <c r="H1147" i="5"/>
  <c r="H1146" i="5"/>
  <c r="I1146" i="5"/>
  <c r="I1147" i="5"/>
  <c r="H1143" i="5"/>
  <c r="H1142" i="5"/>
  <c r="H1141" i="5"/>
  <c r="I1141" i="5"/>
  <c r="I1142" i="5"/>
  <c r="I1143" i="5"/>
  <c r="H1109" i="5"/>
  <c r="H1108" i="5"/>
  <c r="H1107" i="5"/>
  <c r="H1106" i="5"/>
  <c r="H1105" i="5"/>
  <c r="H1104" i="5"/>
  <c r="H1103" i="5"/>
  <c r="I1103" i="5"/>
  <c r="I1104" i="5"/>
  <c r="I1105" i="5"/>
  <c r="I1106" i="5"/>
  <c r="I1107" i="5"/>
  <c r="I1108" i="5"/>
  <c r="I1109" i="5"/>
  <c r="H1086" i="5"/>
  <c r="H1085" i="5"/>
  <c r="H1084" i="5"/>
  <c r="H1083" i="5"/>
  <c r="H1082" i="5"/>
  <c r="H1081" i="5"/>
  <c r="H1080" i="5"/>
  <c r="H1079" i="5"/>
  <c r="H1078" i="5"/>
  <c r="H1077" i="5"/>
  <c r="I1077" i="5"/>
  <c r="I1078" i="5"/>
  <c r="I1079" i="5"/>
  <c r="I1080" i="5"/>
  <c r="I1081" i="5"/>
  <c r="I1082" i="5"/>
  <c r="I1083" i="5"/>
  <c r="I1084" i="5"/>
  <c r="I1085" i="5"/>
  <c r="I1086" i="5"/>
  <c r="H1076" i="5"/>
  <c r="H1075" i="5"/>
  <c r="H1074" i="5"/>
  <c r="H1073" i="5"/>
  <c r="I1073" i="5"/>
  <c r="I1074" i="5"/>
  <c r="I1075" i="5"/>
  <c r="I1076" i="5"/>
  <c r="H1060" i="5"/>
  <c r="H1059" i="5"/>
  <c r="H1058" i="5"/>
  <c r="H1057" i="5"/>
  <c r="H1056" i="5"/>
  <c r="H1055" i="5"/>
  <c r="I1055" i="5"/>
  <c r="I1056" i="5"/>
  <c r="I1057" i="5"/>
  <c r="I1058" i="5"/>
  <c r="I1059" i="5"/>
  <c r="I1060" i="5"/>
  <c r="H1048" i="5"/>
  <c r="H1047" i="5"/>
  <c r="H1046" i="5"/>
  <c r="H1045" i="5"/>
  <c r="H1044" i="5"/>
  <c r="H1043" i="5"/>
  <c r="H1042" i="5"/>
  <c r="H1041" i="5"/>
  <c r="I1041" i="5"/>
  <c r="I1042" i="5"/>
  <c r="I1043" i="5"/>
  <c r="I1044" i="5"/>
  <c r="I1045" i="5"/>
  <c r="I1046" i="5"/>
  <c r="I1047" i="5"/>
  <c r="I1048" i="5"/>
  <c r="H1854" i="5" l="1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6" i="5"/>
  <c r="I1826" i="5"/>
  <c r="H1825" i="5"/>
  <c r="I1825" i="5"/>
  <c r="H1824" i="5"/>
  <c r="I1824" i="5"/>
  <c r="H1823" i="5"/>
  <c r="I1823" i="5"/>
  <c r="H1822" i="5"/>
  <c r="I1822" i="5"/>
  <c r="H1801" i="5"/>
  <c r="I1801" i="5"/>
  <c r="H1800" i="5"/>
  <c r="I1800" i="5"/>
  <c r="H1799" i="5"/>
  <c r="I1799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2" i="5"/>
  <c r="I1752" i="5"/>
  <c r="H1744" i="5"/>
  <c r="I1744" i="5"/>
  <c r="H1686" i="5"/>
  <c r="I1686" i="5"/>
  <c r="H1684" i="5"/>
  <c r="I1684" i="5"/>
  <c r="H1754" i="5"/>
  <c r="I1754" i="5"/>
  <c r="H1679" i="5"/>
  <c r="I1679" i="5"/>
  <c r="H1753" i="5"/>
  <c r="I1753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3" i="5"/>
  <c r="I1743" i="5"/>
  <c r="H1742" i="5"/>
  <c r="I1742" i="5"/>
  <c r="H1741" i="5"/>
  <c r="I1741" i="5"/>
  <c r="H1740" i="5"/>
  <c r="I1740" i="5"/>
  <c r="H1720" i="5"/>
  <c r="I1720" i="5"/>
  <c r="H1722" i="5"/>
  <c r="I1722" i="5"/>
  <c r="H1726" i="5" l="1"/>
  <c r="I1726" i="5"/>
  <c r="H1717" i="5"/>
  <c r="I1717" i="5"/>
  <c r="H1716" i="5"/>
  <c r="I1716" i="5"/>
  <c r="H1714" i="5"/>
  <c r="I1714" i="5"/>
  <c r="H1711" i="5"/>
  <c r="I1711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 l="1"/>
  <c r="I1725" i="5"/>
  <c r="H1724" i="5"/>
  <c r="I1724" i="5"/>
  <c r="H1723" i="5"/>
  <c r="I1723" i="5"/>
  <c r="H1721" i="5"/>
  <c r="I1721" i="5"/>
  <c r="H1719" i="5"/>
  <c r="I1719" i="5"/>
  <c r="H1718" i="5"/>
  <c r="I1718" i="5"/>
  <c r="H1715" i="5"/>
  <c r="I1715" i="5"/>
  <c r="H1713" i="5"/>
  <c r="I1713" i="5"/>
  <c r="H1712" i="5"/>
  <c r="I1712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1" i="5"/>
  <c r="H1702" i="5"/>
  <c r="H1703" i="5"/>
  <c r="I1701" i="5"/>
  <c r="I1702" i="5"/>
  <c r="I1703" i="5"/>
  <c r="H1700" i="5"/>
  <c r="I1700" i="5"/>
  <c r="H1699" i="5"/>
  <c r="I1699" i="5"/>
  <c r="H1698" i="5"/>
  <c r="I1698" i="5"/>
  <c r="H1697" i="5"/>
  <c r="I1697" i="5"/>
  <c r="H1685" i="5"/>
  <c r="I1685" i="5"/>
  <c r="H1683" i="5"/>
  <c r="I1683" i="5"/>
  <c r="H1682" i="5"/>
  <c r="I1682" i="5"/>
  <c r="H1681" i="5"/>
  <c r="I1681" i="5"/>
  <c r="H1680" i="5"/>
  <c r="I1680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5" i="5"/>
  <c r="I1665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37" i="5" l="1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8" i="5"/>
  <c r="I1608" i="5"/>
  <c r="H1607" i="5" l="1"/>
  <c r="I1607" i="5"/>
  <c r="H1606" i="5"/>
  <c r="I1606" i="5"/>
  <c r="H1605" i="5"/>
  <c r="I1605" i="5"/>
  <c r="H1604" i="5" l="1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 l="1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6" i="5" l="1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8" i="5"/>
  <c r="I1498" i="5"/>
  <c r="H1497" i="5"/>
  <c r="I1497" i="5"/>
  <c r="H1496" i="5"/>
  <c r="I1496" i="5"/>
  <c r="H1494" i="5"/>
  <c r="I1494" i="5"/>
  <c r="H1493" i="5"/>
  <c r="I1493" i="5"/>
  <c r="H1491" i="5"/>
  <c r="I1491" i="5"/>
  <c r="H1490" i="5"/>
  <c r="I1490" i="5"/>
  <c r="H1489" i="5"/>
  <c r="I1489" i="5"/>
  <c r="H1488" i="5"/>
  <c r="I1488" i="5"/>
  <c r="H1475" i="5"/>
  <c r="I1475" i="5"/>
  <c r="H1474" i="5"/>
  <c r="I1474" i="5"/>
  <c r="H1473" i="5"/>
  <c r="I1473" i="5"/>
  <c r="H1472" i="5"/>
  <c r="I1472" i="5"/>
  <c r="H1471" i="5"/>
  <c r="I1471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1" i="5"/>
  <c r="I1461" i="5"/>
  <c r="H1460" i="5"/>
  <c r="I1460" i="5"/>
  <c r="H1459" i="5"/>
  <c r="I1459" i="5"/>
  <c r="H1457" i="5"/>
  <c r="I1457" i="5"/>
  <c r="H1456" i="5"/>
  <c r="I1456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7" i="5"/>
  <c r="I1447" i="5"/>
  <c r="H1413" i="5"/>
  <c r="I1413" i="5"/>
  <c r="H1379" i="5"/>
  <c r="I1379" i="5"/>
  <c r="H1378" i="5"/>
  <c r="I1378" i="5"/>
  <c r="H1363" i="5"/>
  <c r="I1363" i="5"/>
  <c r="H1391" i="5"/>
  <c r="I1391" i="5"/>
  <c r="H1390" i="5"/>
  <c r="I1390" i="5"/>
  <c r="H1446" i="5"/>
  <c r="I1446" i="5"/>
  <c r="H1445" i="5"/>
  <c r="I1445" i="5"/>
  <c r="H1438" i="5"/>
  <c r="H1439" i="5"/>
  <c r="H1440" i="5"/>
  <c r="H1441" i="5"/>
  <c r="H1442" i="5"/>
  <c r="H1443" i="5"/>
  <c r="H1444" i="5"/>
  <c r="I1438" i="5"/>
  <c r="I1439" i="5"/>
  <c r="I1440" i="5"/>
  <c r="I1441" i="5"/>
  <c r="I1442" i="5"/>
  <c r="I1443" i="5"/>
  <c r="I1444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17" i="5"/>
  <c r="H1416" i="5"/>
  <c r="H1418" i="5"/>
  <c r="H1419" i="5"/>
  <c r="H1420" i="5"/>
  <c r="H1421" i="5"/>
  <c r="H1422" i="5"/>
  <c r="H1423" i="5"/>
  <c r="H1424" i="5"/>
  <c r="I1416" i="5"/>
  <c r="I1418" i="5"/>
  <c r="I1419" i="5"/>
  <c r="I1420" i="5"/>
  <c r="I1421" i="5"/>
  <c r="I1422" i="5"/>
  <c r="I1423" i="5"/>
  <c r="I1424" i="5"/>
  <c r="H1415" i="5"/>
  <c r="I1415" i="5"/>
  <c r="H1414" i="5"/>
  <c r="I1414" i="5"/>
  <c r="H1412" i="5"/>
  <c r="I1412" i="5"/>
  <c r="H1411" i="5"/>
  <c r="I1411" i="5"/>
  <c r="H1405" i="5" l="1"/>
  <c r="H1406" i="5"/>
  <c r="H1407" i="5"/>
  <c r="H1408" i="5"/>
  <c r="H1409" i="5"/>
  <c r="H1410" i="5"/>
  <c r="I1405" i="5"/>
  <c r="I1406" i="5"/>
  <c r="I1407" i="5"/>
  <c r="I1408" i="5"/>
  <c r="I1409" i="5"/>
  <c r="I1410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4" i="5"/>
  <c r="H1395" i="5"/>
  <c r="H1396" i="5"/>
  <c r="H1397" i="5"/>
  <c r="I1394" i="5"/>
  <c r="I1395" i="5"/>
  <c r="I1396" i="5"/>
  <c r="I1397" i="5"/>
  <c r="H1393" i="5"/>
  <c r="I1393" i="5"/>
  <c r="H1392" i="5"/>
  <c r="I1392" i="5"/>
  <c r="H1389" i="5"/>
  <c r="I1389" i="5"/>
  <c r="H1388" i="5"/>
  <c r="I1388" i="5"/>
  <c r="H1383" i="5"/>
  <c r="H1384" i="5"/>
  <c r="H1385" i="5"/>
  <c r="H1386" i="5"/>
  <c r="H1387" i="5"/>
  <c r="I1383" i="5"/>
  <c r="I1384" i="5"/>
  <c r="I1385" i="5"/>
  <c r="I1386" i="5"/>
  <c r="I1387" i="5"/>
  <c r="H1382" i="5"/>
  <c r="I1382" i="5"/>
  <c r="H1381" i="5"/>
  <c r="I1381" i="5"/>
  <c r="H1380" i="5"/>
  <c r="I1380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2" i="5"/>
  <c r="I1362" i="5"/>
  <c r="H1306" i="5"/>
  <c r="I1306" i="5"/>
  <c r="H1304" i="5"/>
  <c r="I1304" i="5"/>
  <c r="H1305" i="5"/>
  <c r="I1305" i="5"/>
  <c r="H1326" i="5"/>
  <c r="I1326" i="5"/>
  <c r="H1322" i="5"/>
  <c r="I1322" i="5"/>
  <c r="H1307" i="5"/>
  <c r="I1307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 l="1"/>
  <c r="I1353" i="5"/>
  <c r="H1343" i="5"/>
  <c r="H1344" i="5"/>
  <c r="H1345" i="5"/>
  <c r="H1346" i="5"/>
  <c r="H1347" i="5"/>
  <c r="H1348" i="5"/>
  <c r="H1349" i="5"/>
  <c r="H1350" i="5"/>
  <c r="H1351" i="5"/>
  <c r="H1352" i="5"/>
  <c r="I1343" i="5"/>
  <c r="I1344" i="5"/>
  <c r="I1345" i="5"/>
  <c r="I1346" i="5"/>
  <c r="I1347" i="5"/>
  <c r="I1348" i="5"/>
  <c r="I1349" i="5"/>
  <c r="I1350" i="5"/>
  <c r="I1351" i="5"/>
  <c r="I1352" i="5"/>
  <c r="H1342" i="5"/>
  <c r="I1342" i="5"/>
  <c r="H1337" i="5"/>
  <c r="H1338" i="5"/>
  <c r="H1339" i="5"/>
  <c r="H1340" i="5"/>
  <c r="H1341" i="5"/>
  <c r="I1337" i="5"/>
  <c r="I1338" i="5"/>
  <c r="I1339" i="5"/>
  <c r="I1340" i="5"/>
  <c r="I1341" i="5"/>
  <c r="H1336" i="5"/>
  <c r="I1336" i="5"/>
  <c r="H1332" i="5"/>
  <c r="H1333" i="5"/>
  <c r="H1334" i="5"/>
  <c r="H1335" i="5"/>
  <c r="I1332" i="5"/>
  <c r="I1333" i="5"/>
  <c r="I1334" i="5"/>
  <c r="I1335" i="5"/>
  <c r="H1331" i="5"/>
  <c r="I1331" i="5"/>
  <c r="H1327" i="5"/>
  <c r="H1328" i="5"/>
  <c r="H1329" i="5"/>
  <c r="H1330" i="5"/>
  <c r="I1327" i="5"/>
  <c r="I1328" i="5"/>
  <c r="I1329" i="5"/>
  <c r="I1330" i="5"/>
  <c r="H1319" i="5" l="1"/>
  <c r="H1320" i="5"/>
  <c r="H1321" i="5"/>
  <c r="H1323" i="5"/>
  <c r="H1324" i="5"/>
  <c r="H1325" i="5"/>
  <c r="I1319" i="5"/>
  <c r="I1320" i="5"/>
  <c r="I1321" i="5"/>
  <c r="I1323" i="5"/>
  <c r="I1324" i="5"/>
  <c r="I1325" i="5"/>
  <c r="H1318" i="5"/>
  <c r="I1318" i="5"/>
  <c r="H1303" i="5"/>
  <c r="I1303" i="5"/>
  <c r="H1302" i="5"/>
  <c r="I1302" i="5"/>
  <c r="H1301" i="5"/>
  <c r="I1301" i="5"/>
  <c r="H1284" i="5"/>
  <c r="I1284" i="5"/>
  <c r="H1300" i="5"/>
  <c r="I1300" i="5"/>
  <c r="H1299" i="5"/>
  <c r="I1299" i="5"/>
  <c r="H1298" i="5"/>
  <c r="I1298" i="5"/>
  <c r="H1285" i="5"/>
  <c r="I1285" i="5"/>
  <c r="H1283" i="5"/>
  <c r="I1283" i="5"/>
  <c r="H1282" i="5"/>
  <c r="I1282" i="5"/>
  <c r="H1275" i="5"/>
  <c r="H1276" i="5"/>
  <c r="H1277" i="5"/>
  <c r="H1278" i="5"/>
  <c r="H1279" i="5"/>
  <c r="H1280" i="5"/>
  <c r="H1281" i="5"/>
  <c r="I1275" i="5"/>
  <c r="I1276" i="5"/>
  <c r="I1277" i="5"/>
  <c r="I1278" i="5"/>
  <c r="I1279" i="5"/>
  <c r="I1280" i="5"/>
  <c r="I1281" i="5"/>
  <c r="H1274" i="5"/>
  <c r="I1274" i="5"/>
  <c r="H1273" i="5"/>
  <c r="I1273" i="5"/>
  <c r="H1272" i="5"/>
  <c r="I1272" i="5"/>
  <c r="H1271" i="5"/>
  <c r="I1271" i="5"/>
  <c r="H1266" i="5"/>
  <c r="H1267" i="5"/>
  <c r="H1268" i="5"/>
  <c r="H1269" i="5"/>
  <c r="H1270" i="5"/>
  <c r="I1266" i="5"/>
  <c r="I1267" i="5"/>
  <c r="I1268" i="5"/>
  <c r="I1269" i="5"/>
  <c r="I1270" i="5"/>
  <c r="H1265" i="5"/>
  <c r="I1265" i="5"/>
  <c r="H1255" i="5"/>
  <c r="I1255" i="5"/>
  <c r="H1254" i="5"/>
  <c r="I1254" i="5"/>
  <c r="H1253" i="5"/>
  <c r="I1253" i="5"/>
  <c r="H1252" i="5"/>
  <c r="I1252" i="5"/>
  <c r="H1247" i="5"/>
  <c r="H1248" i="5"/>
  <c r="H1249" i="5"/>
  <c r="H1250" i="5"/>
  <c r="H1251" i="5"/>
  <c r="I1247" i="5"/>
  <c r="I1248" i="5"/>
  <c r="I1249" i="5"/>
  <c r="I1250" i="5"/>
  <c r="I1251" i="5"/>
  <c r="H1246" i="5"/>
  <c r="I1246" i="5"/>
  <c r="H1179" i="5"/>
  <c r="I1179" i="5"/>
  <c r="H1180" i="5"/>
  <c r="I1180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28" i="5"/>
  <c r="H429" i="5"/>
  <c r="H430" i="5"/>
  <c r="H431" i="5"/>
  <c r="H432" i="5"/>
  <c r="H433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61" i="5"/>
  <c r="H862" i="5"/>
  <c r="H863" i="5"/>
  <c r="H864" i="5"/>
  <c r="H865" i="5"/>
  <c r="H866" i="5"/>
  <c r="H867" i="5"/>
  <c r="H86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9" i="5"/>
  <c r="H1050" i="5"/>
  <c r="H1051" i="5"/>
  <c r="H1052" i="5"/>
  <c r="H1053" i="5"/>
  <c r="H1054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4" i="5"/>
  <c r="H1145" i="5"/>
  <c r="H1169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70" i="5"/>
  <c r="H1171" i="5"/>
  <c r="H1172" i="5"/>
  <c r="H1173" i="5"/>
  <c r="H1174" i="5"/>
  <c r="H1175" i="5"/>
  <c r="H1176" i="5"/>
  <c r="H1177" i="5"/>
  <c r="H1178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I1237" i="5"/>
  <c r="I1215" i="5"/>
  <c r="I1198" i="5"/>
  <c r="I1202" i="5"/>
  <c r="I1225" i="5" l="1"/>
  <c r="I1221" i="5"/>
  <c r="I1236" i="5" l="1"/>
  <c r="I1235" i="5"/>
  <c r="I1234" i="5"/>
  <c r="I1220" i="5"/>
  <c r="I1230" i="5"/>
  <c r="I1231" i="5"/>
  <c r="I1232" i="5"/>
  <c r="I1233" i="5"/>
  <c r="I1229" i="5"/>
  <c r="I1228" i="5"/>
  <c r="I1227" i="5"/>
  <c r="I1226" i="5"/>
  <c r="I1224" i="5"/>
  <c r="I1223" i="5"/>
  <c r="I1222" i="5"/>
  <c r="I1219" i="5"/>
  <c r="I1218" i="5"/>
  <c r="I1217" i="5"/>
  <c r="I1189" i="5"/>
  <c r="I1188" i="5"/>
  <c r="I1216" i="5"/>
  <c r="I1214" i="5"/>
  <c r="I1213" i="5"/>
  <c r="I1212" i="5"/>
  <c r="I1211" i="5"/>
  <c r="I1210" i="5"/>
  <c r="I1209" i="5"/>
  <c r="I1208" i="5"/>
  <c r="I1203" i="5"/>
  <c r="I1201" i="5"/>
  <c r="I1200" i="5"/>
  <c r="I1199" i="5"/>
  <c r="I1197" i="5"/>
  <c r="I1196" i="5"/>
  <c r="I1195" i="5"/>
  <c r="I1194" i="5"/>
  <c r="I1193" i="5"/>
  <c r="I1192" i="5"/>
  <c r="I1191" i="5"/>
  <c r="I1190" i="5"/>
  <c r="I1187" i="5"/>
  <c r="I1186" i="5"/>
  <c r="I1185" i="5"/>
  <c r="I1184" i="5"/>
  <c r="I1183" i="5"/>
  <c r="I1182" i="5"/>
  <c r="I1181" i="5"/>
  <c r="I1178" i="5"/>
  <c r="I1177" i="5"/>
  <c r="I1176" i="5"/>
  <c r="I1175" i="5"/>
  <c r="I1174" i="5"/>
  <c r="I1173" i="5"/>
  <c r="I1172" i="5"/>
  <c r="I1171" i="5"/>
  <c r="I1170" i="5"/>
  <c r="I1168" i="5"/>
  <c r="I1167" i="5"/>
  <c r="I1166" i="5"/>
  <c r="I1165" i="5"/>
  <c r="I1164" i="5"/>
  <c r="I1163" i="5"/>
  <c r="I1162" i="5"/>
  <c r="I1161" i="5"/>
  <c r="I1160" i="5"/>
  <c r="I1150" i="5"/>
  <c r="I1159" i="5"/>
  <c r="I1158" i="5"/>
  <c r="I1152" i="5"/>
  <c r="I1153" i="5"/>
  <c r="I1157" i="5"/>
  <c r="I1156" i="5" l="1"/>
  <c r="I1155" i="5"/>
  <c r="I1148" i="5"/>
  <c r="I1149" i="5"/>
  <c r="I1151" i="5"/>
  <c r="I1154" i="5"/>
  <c r="I11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45" i="5"/>
  <c r="I1144" i="5"/>
  <c r="I1140" i="5"/>
  <c r="I1139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54" i="5"/>
  <c r="I1053" i="5"/>
  <c r="I1052" i="5"/>
  <c r="I1051" i="5"/>
  <c r="I1050" i="5"/>
  <c r="I1049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68" i="5"/>
  <c r="I867" i="5"/>
  <c r="I866" i="5"/>
  <c r="I865" i="5"/>
  <c r="I864" i="5"/>
  <c r="I863" i="5"/>
  <c r="I862" i="5"/>
  <c r="I861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33" i="5"/>
  <c r="I432" i="5"/>
  <c r="I431" i="5"/>
  <c r="I430" i="5"/>
  <c r="I429" i="5"/>
  <c r="I428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<sst xmlns="http://schemas.openxmlformats.org/spreadsheetml/2006/main" count="18547" uniqueCount="3709">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</sst>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85" totalsRowShown="0" headerRowDxfId="25" dataDxfId="24" tableBorderDxfId="23">
  <autoFilter ref="A2:K288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08"/>
  <sheetViews>
    <sheetView tabSelected="1" zoomScale="106" zoomScaleNormal="100" workbookViewId="0">
      <pane ySplit="2" topLeftCell="A368" activePane="bottomLeft" state="frozen"/>
      <selection pane="bottomLeft" activeCell="K393" sqref="K393:K3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A311" s="102"/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A312" s="102"/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A313" s="102"/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A314" s="102"/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A315" s="102"/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A316" s="102"/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A328" s="102"/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A329" s="102"/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A330" s="102"/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A331" s="102"/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A332" s="102"/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 s="107" customFormat="1">
      <c r="A353" s="103"/>
      <c r="B353" s="104" t="s">
        <v>54</v>
      </c>
      <c r="C353" s="104" t="s">
        <v>407</v>
      </c>
      <c r="D353" s="58"/>
      <c r="E353" s="104" t="s">
        <v>436</v>
      </c>
      <c r="F353" s="105"/>
      <c r="G353" s="104" t="s">
        <v>310</v>
      </c>
      <c r="H353" s="106" t="str">
        <f t="shared" ref="H353:H356" si="21">IF(RIGHT(G353,1)="M", LEFT(G353,LEN(G353)-1), G353)</f>
        <v>PK603</v>
      </c>
      <c r="I353" s="106" t="str">
        <f t="shared" ref="I353:I356" si="22">IF(RIGHT(G353,1)="M","M","Non-M")</f>
        <v>M</v>
      </c>
      <c r="J353" s="59"/>
      <c r="K353" s="48">
        <v>15358</v>
      </c>
      <c r="L353" s="64"/>
    </row>
    <row r="354" spans="1:12" s="107" customFormat="1">
      <c r="A354" s="103"/>
      <c r="B354" s="104" t="s">
        <v>54</v>
      </c>
      <c r="C354" s="104" t="s">
        <v>407</v>
      </c>
      <c r="D354" s="79"/>
      <c r="E354" s="104" t="s">
        <v>436</v>
      </c>
      <c r="F354" s="105"/>
      <c r="G354" s="104" t="s">
        <v>438</v>
      </c>
      <c r="H354" s="106" t="str">
        <f t="shared" si="21"/>
        <v>ZP202</v>
      </c>
      <c r="I354" s="106" t="str">
        <f t="shared" si="22"/>
        <v>Non-M</v>
      </c>
      <c r="J354" s="59"/>
      <c r="K354" s="48">
        <v>15358</v>
      </c>
      <c r="L354" s="64"/>
    </row>
    <row r="355" spans="1:12" s="107" customFormat="1">
      <c r="A355" s="103"/>
      <c r="B355" s="104" t="s">
        <v>54</v>
      </c>
      <c r="C355" s="104" t="s">
        <v>407</v>
      </c>
      <c r="D355" s="79"/>
      <c r="E355" s="104" t="s">
        <v>436</v>
      </c>
      <c r="F355" s="105"/>
      <c r="G355" s="104" t="s">
        <v>440</v>
      </c>
      <c r="H355" s="106" t="str">
        <f t="shared" si="21"/>
        <v>HM202</v>
      </c>
      <c r="I355" s="106" t="str">
        <f t="shared" si="22"/>
        <v>Non-M</v>
      </c>
      <c r="J355" s="59"/>
      <c r="K355" s="48">
        <v>15358</v>
      </c>
      <c r="L355" s="64"/>
    </row>
    <row r="356" spans="1:12" s="107" customFormat="1">
      <c r="A356" s="103"/>
      <c r="B356" s="104" t="s">
        <v>54</v>
      </c>
      <c r="C356" s="104" t="s">
        <v>407</v>
      </c>
      <c r="D356" s="79"/>
      <c r="E356" s="104" t="s">
        <v>436</v>
      </c>
      <c r="F356" s="105"/>
      <c r="G356" s="104" t="s">
        <v>26</v>
      </c>
      <c r="H356" s="106" t="str">
        <f t="shared" si="21"/>
        <v>HD106</v>
      </c>
      <c r="I356" s="106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68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69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A392" s="102"/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A393" s="102"/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A394" s="102"/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A395" s="102"/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A396" s="102"/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A397" s="102"/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2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2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2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2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22109</v>
      </c>
    </row>
    <row r="421" spans="1:12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22109</v>
      </c>
    </row>
    <row r="422" spans="1:12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22109</v>
      </c>
    </row>
    <row r="423" spans="1:12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22109</v>
      </c>
    </row>
    <row r="424" spans="1:12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22109</v>
      </c>
    </row>
    <row r="425" spans="1:12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22109</v>
      </c>
    </row>
    <row r="426" spans="1:12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22109</v>
      </c>
    </row>
    <row r="427" spans="1:12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22109</v>
      </c>
    </row>
    <row r="428" spans="1:12">
      <c r="A428" s="18" t="s">
        <v>525</v>
      </c>
      <c r="B428" s="19" t="s">
        <v>160</v>
      </c>
      <c r="C428" s="19" t="s">
        <v>443</v>
      </c>
      <c r="D428" s="19"/>
      <c r="E428" s="19" t="s">
        <v>526</v>
      </c>
      <c r="F428" s="21"/>
      <c r="G428" s="19" t="s">
        <v>527</v>
      </c>
      <c r="H428" s="25" t="str">
        <f t="shared" si="23"/>
        <v>HM807</v>
      </c>
      <c r="I428" s="25" t="str">
        <f t="shared" si="24"/>
        <v>M</v>
      </c>
      <c r="J428" s="25"/>
      <c r="K428" s="26">
        <v>2966</v>
      </c>
      <c r="L428" s="42">
        <f>IF(COUNTIF($E$3:E428,E428)=1,K428,"")</f>
        <v>2966</v>
      </c>
    </row>
    <row r="429" spans="1:12">
      <c r="A429" s="18" t="s">
        <v>528</v>
      </c>
      <c r="B429" s="19" t="s">
        <v>160</v>
      </c>
      <c r="C429" s="19" t="s">
        <v>443</v>
      </c>
      <c r="D429" s="19"/>
      <c r="E429" s="19" t="s">
        <v>526</v>
      </c>
      <c r="F429" s="21"/>
      <c r="G429" s="19" t="s">
        <v>459</v>
      </c>
      <c r="H429" s="25" t="str">
        <f t="shared" si="23"/>
        <v>HM500</v>
      </c>
      <c r="I429" s="25" t="str">
        <f t="shared" si="24"/>
        <v>M</v>
      </c>
      <c r="J429" s="25"/>
      <c r="K429" s="26">
        <v>2966</v>
      </c>
      <c r="L429" s="42" t="str">
        <f>IF(COUNTIF($E$3:E429,E429)=1,K429,"")</f>
        <v/>
      </c>
    </row>
    <row r="430" spans="1:12">
      <c r="A430" s="18" t="s">
        <v>529</v>
      </c>
      <c r="B430" s="19" t="s">
        <v>160</v>
      </c>
      <c r="C430" s="19" t="s">
        <v>443</v>
      </c>
      <c r="D430" s="19"/>
      <c r="E430" s="19" t="s">
        <v>526</v>
      </c>
      <c r="F430" s="21"/>
      <c r="G430" s="19" t="s">
        <v>530</v>
      </c>
      <c r="H430" s="25" t="str">
        <f t="shared" si="23"/>
        <v>WB306</v>
      </c>
      <c r="I430" s="25" t="str">
        <f t="shared" si="24"/>
        <v>Non-M</v>
      </c>
      <c r="J430" s="25"/>
      <c r="K430" s="26">
        <v>2966</v>
      </c>
      <c r="L430" s="42" t="str">
        <f>IF(COUNTIF($E$3:E430,E430)=1,K430,"")</f>
        <v/>
      </c>
    </row>
    <row r="431" spans="1:12">
      <c r="A431" s="18" t="s">
        <v>531</v>
      </c>
      <c r="B431" s="19" t="s">
        <v>160</v>
      </c>
      <c r="C431" s="19" t="s">
        <v>443</v>
      </c>
      <c r="D431" s="19"/>
      <c r="E431" s="19" t="s">
        <v>526</v>
      </c>
      <c r="F431" s="21"/>
      <c r="G431" s="19" t="s">
        <v>532</v>
      </c>
      <c r="H431" s="25" t="str">
        <f t="shared" si="23"/>
        <v>LP202</v>
      </c>
      <c r="I431" s="25" t="str">
        <f t="shared" si="24"/>
        <v>Non-M</v>
      </c>
      <c r="J431" s="25"/>
      <c r="K431" s="26">
        <v>2966</v>
      </c>
      <c r="L431" s="42" t="str">
        <f>IF(COUNTIF($E$3:E431,E431)=1,K431,"")</f>
        <v/>
      </c>
    </row>
    <row r="432" spans="1:12">
      <c r="A432" s="18" t="s">
        <v>533</v>
      </c>
      <c r="B432" s="19" t="s">
        <v>160</v>
      </c>
      <c r="C432" s="19" t="s">
        <v>443</v>
      </c>
      <c r="D432" s="19"/>
      <c r="E432" s="19" t="s">
        <v>526</v>
      </c>
      <c r="F432" s="21"/>
      <c r="G432" s="19" t="s">
        <v>534</v>
      </c>
      <c r="H432" s="25" t="str">
        <f t="shared" si="23"/>
        <v>WW200</v>
      </c>
      <c r="I432" s="25" t="str">
        <f t="shared" si="24"/>
        <v>Non-M</v>
      </c>
      <c r="J432" s="25"/>
      <c r="K432" s="26">
        <v>2966</v>
      </c>
      <c r="L432" s="42" t="str">
        <f>IF(COUNTIF($E$3:E432,E432)=1,K432,"")</f>
        <v/>
      </c>
    </row>
    <row r="433" spans="1:12">
      <c r="A433" s="18" t="s">
        <v>535</v>
      </c>
      <c r="B433" s="19" t="s">
        <v>160</v>
      </c>
      <c r="C433" s="19" t="s">
        <v>443</v>
      </c>
      <c r="D433" s="19"/>
      <c r="E433" s="19" t="s">
        <v>526</v>
      </c>
      <c r="F433" s="21"/>
      <c r="G433" s="19" t="s">
        <v>536</v>
      </c>
      <c r="H433" s="25" t="str">
        <f t="shared" si="23"/>
        <v>GT205</v>
      </c>
      <c r="I433" s="25" t="str">
        <f t="shared" si="24"/>
        <v>Non-M</v>
      </c>
      <c r="J433" s="25"/>
      <c r="K433" s="26">
        <v>2966</v>
      </c>
      <c r="L433" s="42" t="str">
        <f>IF(COUNTIF($E$3:E433,E433)=1,K433,"")</f>
        <v/>
      </c>
    </row>
    <row r="434" spans="1:12">
      <c r="A434" s="18" t="s">
        <v>537</v>
      </c>
      <c r="B434" s="19" t="s">
        <v>13</v>
      </c>
      <c r="C434" s="19" t="s">
        <v>443</v>
      </c>
      <c r="D434" s="19" t="s">
        <v>204</v>
      </c>
      <c r="E434" s="19" t="s">
        <v>526</v>
      </c>
      <c r="F434" s="21"/>
      <c r="G434" s="19" t="s">
        <v>527</v>
      </c>
      <c r="H434" s="25" t="str">
        <f>IF(RIGHT(G434,1)="M", LEFT(G434,LEN(G434)-1), G434)</f>
        <v>HM807</v>
      </c>
      <c r="I434" s="25" t="str">
        <f>IF(RIGHT(G434,1)="M","M","Non-M")</f>
        <v>M</v>
      </c>
      <c r="J434" s="32"/>
      <c r="K434" s="26">
        <v>2647</v>
      </c>
    </row>
    <row r="435" spans="1:12">
      <c r="A435" s="18" t="s">
        <v>538</v>
      </c>
      <c r="B435" s="19" t="s">
        <v>13</v>
      </c>
      <c r="C435" s="19" t="s">
        <v>443</v>
      </c>
      <c r="D435" s="19" t="s">
        <v>204</v>
      </c>
      <c r="E435" s="19" t="s">
        <v>526</v>
      </c>
      <c r="F435" s="21"/>
      <c r="G435" s="19" t="s">
        <v>459</v>
      </c>
      <c r="H435" s="25" t="str">
        <f>IF(RIGHT(G435,1)="M", LEFT(G435,LEN(G435)-1), G435)</f>
        <v>HM500</v>
      </c>
      <c r="I435" s="25" t="str">
        <f>IF(RIGHT(G435,1)="M","M","Non-M")</f>
        <v>M</v>
      </c>
      <c r="J435" s="32"/>
      <c r="K435" s="26">
        <v>2647</v>
      </c>
    </row>
    <row r="436" spans="1:12">
      <c r="A436" s="18" t="s">
        <v>539</v>
      </c>
      <c r="B436" s="19" t="s">
        <v>13</v>
      </c>
      <c r="C436" s="19" t="s">
        <v>443</v>
      </c>
      <c r="D436" s="19" t="s">
        <v>204</v>
      </c>
      <c r="E436" s="19" t="s">
        <v>526</v>
      </c>
      <c r="F436" s="21"/>
      <c r="G436" s="19" t="s">
        <v>530</v>
      </c>
      <c r="H436" s="25" t="str">
        <f>IF(RIGHT(G436,1)="M", LEFT(G436,LEN(G436)-1), G436)</f>
        <v>WB306</v>
      </c>
      <c r="I436" s="25" t="str">
        <f>IF(RIGHT(G436,1)="M","M","Non-M")</f>
        <v>Non-M</v>
      </c>
      <c r="J436" s="32"/>
      <c r="K436" s="26">
        <v>2647</v>
      </c>
    </row>
    <row r="437" spans="1:12">
      <c r="A437" s="18" t="s">
        <v>540</v>
      </c>
      <c r="B437" s="19" t="s">
        <v>13</v>
      </c>
      <c r="C437" s="19" t="s">
        <v>443</v>
      </c>
      <c r="D437" s="19" t="s">
        <v>204</v>
      </c>
      <c r="E437" s="19" t="s">
        <v>526</v>
      </c>
      <c r="F437" s="21"/>
      <c r="G437" s="19" t="s">
        <v>532</v>
      </c>
      <c r="H437" s="25" t="str">
        <f>IF(RIGHT(G437,1)="M", LEFT(G437,LEN(G437)-1), G437)</f>
        <v>LP202</v>
      </c>
      <c r="I437" s="25" t="str">
        <f>IF(RIGHT(G437,1)="M","M","Non-M")</f>
        <v>Non-M</v>
      </c>
      <c r="J437" s="32"/>
      <c r="K437" s="26">
        <v>2647</v>
      </c>
    </row>
    <row r="438" spans="1:12">
      <c r="A438" s="18" t="s">
        <v>541</v>
      </c>
      <c r="B438" s="19" t="s">
        <v>13</v>
      </c>
      <c r="C438" s="19" t="s">
        <v>443</v>
      </c>
      <c r="D438" s="19" t="s">
        <v>204</v>
      </c>
      <c r="E438" s="19" t="s">
        <v>526</v>
      </c>
      <c r="F438" s="21"/>
      <c r="G438" s="19" t="s">
        <v>534</v>
      </c>
      <c r="H438" s="25" t="str">
        <f>IF(RIGHT(G438,1)="M", LEFT(G438,LEN(G438)-1), G438)</f>
        <v>WW200</v>
      </c>
      <c r="I438" s="25" t="str">
        <f>IF(RIGHT(G438,1)="M","M","Non-M")</f>
        <v>Non-M</v>
      </c>
      <c r="J438" s="32"/>
      <c r="K438" s="26">
        <v>2647</v>
      </c>
    </row>
    <row r="439" spans="1:12">
      <c r="A439" s="18" t="s">
        <v>542</v>
      </c>
      <c r="B439" s="19" t="s">
        <v>13</v>
      </c>
      <c r="C439" s="19" t="s">
        <v>443</v>
      </c>
      <c r="D439" s="19" t="s">
        <v>204</v>
      </c>
      <c r="E439" s="19" t="s">
        <v>526</v>
      </c>
      <c r="F439" s="21"/>
      <c r="G439" s="19" t="s">
        <v>536</v>
      </c>
      <c r="H439" s="25" t="str">
        <f>IF(RIGHT(G439,1)="M", LEFT(G439,LEN(G439)-1), G439)</f>
        <v>GT205</v>
      </c>
      <c r="I439" s="25" t="str">
        <f>IF(RIGHT(G439,1)="M","M","Non-M")</f>
        <v>Non-M</v>
      </c>
      <c r="J439" s="32"/>
      <c r="K439" s="26">
        <v>2647</v>
      </c>
    </row>
    <row r="440" spans="1:12">
      <c r="A440" s="18" t="s">
        <v>543</v>
      </c>
      <c r="B440" s="19" t="s">
        <v>32</v>
      </c>
      <c r="C440" s="19" t="s">
        <v>443</v>
      </c>
      <c r="D440" s="19" t="s">
        <v>204</v>
      </c>
      <c r="E440" s="19" t="s">
        <v>526</v>
      </c>
      <c r="F440" s="21"/>
      <c r="G440" s="19" t="s">
        <v>527</v>
      </c>
      <c r="H440" s="25" t="str">
        <f>IF(RIGHT(G440,1)="M", LEFT(G440,LEN(G440)-1), G440)</f>
        <v>HM807</v>
      </c>
      <c r="I440" s="25" t="str">
        <f>IF(RIGHT(G440,1)="M","M","Non-M")</f>
        <v>M</v>
      </c>
      <c r="J440" s="32"/>
      <c r="K440" s="26">
        <v>5753</v>
      </c>
    </row>
    <row r="441" spans="1:12">
      <c r="A441" s="18" t="s">
        <v>544</v>
      </c>
      <c r="B441" s="19" t="s">
        <v>32</v>
      </c>
      <c r="C441" s="19" t="s">
        <v>443</v>
      </c>
      <c r="D441" s="19" t="s">
        <v>204</v>
      </c>
      <c r="E441" s="19" t="s">
        <v>526</v>
      </c>
      <c r="F441" s="21"/>
      <c r="G441" s="19" t="s">
        <v>459</v>
      </c>
      <c r="H441" s="25" t="str">
        <f>IF(RIGHT(G441,1)="M", LEFT(G441,LEN(G441)-1), G441)</f>
        <v>HM500</v>
      </c>
      <c r="I441" s="25" t="str">
        <f>IF(RIGHT(G441,1)="M","M","Non-M")</f>
        <v>M</v>
      </c>
      <c r="J441" s="32"/>
      <c r="K441" s="26">
        <v>5753</v>
      </c>
    </row>
    <row r="442" spans="1:12">
      <c r="A442" s="18" t="s">
        <v>545</v>
      </c>
      <c r="B442" s="19" t="s">
        <v>32</v>
      </c>
      <c r="C442" s="19" t="s">
        <v>443</v>
      </c>
      <c r="D442" s="19" t="s">
        <v>204</v>
      </c>
      <c r="E442" s="19" t="s">
        <v>526</v>
      </c>
      <c r="F442" s="21"/>
      <c r="G442" s="19" t="s">
        <v>530</v>
      </c>
      <c r="H442" s="25" t="str">
        <f>IF(RIGHT(G442,1)="M", LEFT(G442,LEN(G442)-1), G442)</f>
        <v>WB306</v>
      </c>
      <c r="I442" s="25" t="str">
        <f>IF(RIGHT(G442,1)="M","M","Non-M")</f>
        <v>Non-M</v>
      </c>
      <c r="J442" s="32"/>
      <c r="K442" s="26">
        <v>5753</v>
      </c>
    </row>
    <row r="443" spans="1:12">
      <c r="A443" s="18" t="s">
        <v>546</v>
      </c>
      <c r="B443" s="19" t="s">
        <v>32</v>
      </c>
      <c r="C443" s="19" t="s">
        <v>443</v>
      </c>
      <c r="D443" s="19" t="s">
        <v>204</v>
      </c>
      <c r="E443" s="19" t="s">
        <v>526</v>
      </c>
      <c r="F443" s="21"/>
      <c r="G443" s="19" t="s">
        <v>532</v>
      </c>
      <c r="H443" s="25" t="str">
        <f>IF(RIGHT(G443,1)="M", LEFT(G443,LEN(G443)-1), G443)</f>
        <v>LP202</v>
      </c>
      <c r="I443" s="25" t="str">
        <f>IF(RIGHT(G443,1)="M","M","Non-M")</f>
        <v>Non-M</v>
      </c>
      <c r="J443" s="32"/>
      <c r="K443" s="26">
        <v>5753</v>
      </c>
    </row>
    <row r="444" spans="1:12">
      <c r="A444" s="18" t="s">
        <v>547</v>
      </c>
      <c r="B444" s="19" t="s">
        <v>32</v>
      </c>
      <c r="C444" s="19" t="s">
        <v>443</v>
      </c>
      <c r="D444" s="19" t="s">
        <v>204</v>
      </c>
      <c r="E444" s="19" t="s">
        <v>526</v>
      </c>
      <c r="F444" s="21"/>
      <c r="G444" s="19" t="s">
        <v>534</v>
      </c>
      <c r="H444" s="25" t="str">
        <f>IF(RIGHT(G444,1)="M", LEFT(G444,LEN(G444)-1), G444)</f>
        <v>WW200</v>
      </c>
      <c r="I444" s="25" t="str">
        <f>IF(RIGHT(G444,1)="M","M","Non-M")</f>
        <v>Non-M</v>
      </c>
      <c r="J444" s="32"/>
      <c r="K444" s="26">
        <v>5753</v>
      </c>
    </row>
    <row r="445" spans="1:12">
      <c r="A445" s="18" t="s">
        <v>548</v>
      </c>
      <c r="B445" s="19" t="s">
        <v>32</v>
      </c>
      <c r="C445" s="19" t="s">
        <v>443</v>
      </c>
      <c r="D445" s="19" t="s">
        <v>204</v>
      </c>
      <c r="E445" s="19" t="s">
        <v>526</v>
      </c>
      <c r="F445" s="21"/>
      <c r="G445" s="19" t="s">
        <v>536</v>
      </c>
      <c r="H445" s="25" t="str">
        <f>IF(RIGHT(G445,1)="M", LEFT(G445,LEN(G445)-1), G445)</f>
        <v>GT205</v>
      </c>
      <c r="I445" s="25" t="str">
        <f>IF(RIGHT(G445,1)="M","M","Non-M")</f>
        <v>Non-M</v>
      </c>
      <c r="J445" s="32"/>
      <c r="K445" s="26">
        <v>5753</v>
      </c>
    </row>
    <row r="446" spans="1:12">
      <c r="A446" s="18" t="s">
        <v>549</v>
      </c>
      <c r="B446" s="19" t="s">
        <v>160</v>
      </c>
      <c r="C446" s="19" t="s">
        <v>443</v>
      </c>
      <c r="D446" s="19"/>
      <c r="E446" s="19" t="s">
        <v>550</v>
      </c>
      <c r="F446" s="21"/>
      <c r="G446" s="19" t="s">
        <v>527</v>
      </c>
      <c r="H446" s="25" t="str">
        <f t="shared" si="23"/>
        <v>HM807</v>
      </c>
      <c r="I446" s="25" t="str">
        <f t="shared" si="24"/>
        <v>M</v>
      </c>
      <c r="J446" s="25"/>
      <c r="K446" s="26">
        <v>9465</v>
      </c>
      <c r="L446" s="42">
        <f>IF(COUNTIF($E$3:E446,E446)=1,K446,"")</f>
        <v>9465</v>
      </c>
    </row>
    <row r="447" spans="1:12">
      <c r="A447" s="18" t="s">
        <v>551</v>
      </c>
      <c r="B447" s="19" t="s">
        <v>160</v>
      </c>
      <c r="C447" s="19" t="s">
        <v>443</v>
      </c>
      <c r="D447" s="19"/>
      <c r="E447" s="19" t="s">
        <v>550</v>
      </c>
      <c r="F447" s="21"/>
      <c r="G447" s="19" t="s">
        <v>459</v>
      </c>
      <c r="H447" s="25" t="str">
        <f t="shared" si="23"/>
        <v>HM500</v>
      </c>
      <c r="I447" s="25" t="str">
        <f t="shared" si="24"/>
        <v>M</v>
      </c>
      <c r="J447" s="25"/>
      <c r="K447" s="26">
        <v>9465</v>
      </c>
      <c r="L447" s="42" t="str">
        <f>IF(COUNTIF($E$3:E447,E447)=1,K447,"")</f>
        <v/>
      </c>
    </row>
    <row r="448" spans="1:12">
      <c r="A448" s="18" t="s">
        <v>552</v>
      </c>
      <c r="B448" s="19" t="s">
        <v>160</v>
      </c>
      <c r="C448" s="19" t="s">
        <v>443</v>
      </c>
      <c r="D448" s="19"/>
      <c r="E448" s="19" t="s">
        <v>550</v>
      </c>
      <c r="F448" s="21"/>
      <c r="G448" s="19" t="s">
        <v>530</v>
      </c>
      <c r="H448" s="25" t="str">
        <f t="shared" si="23"/>
        <v>WB306</v>
      </c>
      <c r="I448" s="25" t="str">
        <f t="shared" si="24"/>
        <v>Non-M</v>
      </c>
      <c r="J448" s="25"/>
      <c r="K448" s="26">
        <v>9465</v>
      </c>
      <c r="L448" s="42" t="str">
        <f>IF(COUNTIF($E$3:E448,E448)=1,K448,"")</f>
        <v/>
      </c>
    </row>
    <row r="449" spans="1:12">
      <c r="A449" s="18" t="s">
        <v>553</v>
      </c>
      <c r="B449" s="19" t="s">
        <v>160</v>
      </c>
      <c r="C449" s="19" t="s">
        <v>443</v>
      </c>
      <c r="D449" s="19"/>
      <c r="E449" s="19" t="s">
        <v>550</v>
      </c>
      <c r="F449" s="21"/>
      <c r="G449" s="19" t="s">
        <v>532</v>
      </c>
      <c r="H449" s="25" t="str">
        <f t="shared" si="23"/>
        <v>LP202</v>
      </c>
      <c r="I449" s="25" t="str">
        <f t="shared" si="24"/>
        <v>Non-M</v>
      </c>
      <c r="J449" s="25"/>
      <c r="K449" s="26">
        <v>9465</v>
      </c>
      <c r="L449" s="42" t="str">
        <f>IF(COUNTIF($E$3:E449,E449)=1,K449,"")</f>
        <v/>
      </c>
    </row>
    <row r="450" spans="1:12">
      <c r="A450" s="18" t="s">
        <v>554</v>
      </c>
      <c r="B450" s="19" t="s">
        <v>160</v>
      </c>
      <c r="C450" s="19" t="s">
        <v>443</v>
      </c>
      <c r="D450" s="19"/>
      <c r="E450" s="19" t="s">
        <v>550</v>
      </c>
      <c r="F450" s="21"/>
      <c r="G450" s="19" t="s">
        <v>534</v>
      </c>
      <c r="H450" s="25" t="str">
        <f t="shared" si="23"/>
        <v>WW200</v>
      </c>
      <c r="I450" s="25" t="str">
        <f t="shared" si="24"/>
        <v>Non-M</v>
      </c>
      <c r="J450" s="25"/>
      <c r="K450" s="26">
        <v>9465</v>
      </c>
      <c r="L450" s="42" t="str">
        <f>IF(COUNTIF($E$3:E450,E450)=1,K450,"")</f>
        <v/>
      </c>
    </row>
    <row r="451" spans="1:12">
      <c r="A451" s="18" t="s">
        <v>555</v>
      </c>
      <c r="B451" s="19" t="s">
        <v>160</v>
      </c>
      <c r="C451" s="19" t="s">
        <v>443</v>
      </c>
      <c r="D451" s="19"/>
      <c r="E451" s="19" t="s">
        <v>550</v>
      </c>
      <c r="F451" s="21"/>
      <c r="G451" s="19" t="s">
        <v>536</v>
      </c>
      <c r="H451" s="25" t="str">
        <f t="shared" si="23"/>
        <v>GT205</v>
      </c>
      <c r="I451" s="25" t="str">
        <f t="shared" si="24"/>
        <v>Non-M</v>
      </c>
      <c r="J451" s="25"/>
      <c r="K451" s="26">
        <v>9465</v>
      </c>
      <c r="L451" s="42" t="str">
        <f>IF(COUNTIF($E$3:E451,E451)=1,K451,"")</f>
        <v/>
      </c>
    </row>
    <row r="452" spans="1:12">
      <c r="A452" s="18" t="s">
        <v>556</v>
      </c>
      <c r="B452" s="19" t="s">
        <v>13</v>
      </c>
      <c r="C452" s="19" t="s">
        <v>443</v>
      </c>
      <c r="D452" s="19"/>
      <c r="E452" s="19" t="s">
        <v>550</v>
      </c>
      <c r="F452" s="21"/>
      <c r="G452" s="19" t="s">
        <v>527</v>
      </c>
      <c r="H452" s="25" t="str">
        <f t="shared" si="23"/>
        <v>HM807</v>
      </c>
      <c r="I452" s="25" t="str">
        <f t="shared" si="24"/>
        <v>M</v>
      </c>
      <c r="J452" s="25"/>
      <c r="K452" s="26">
        <v>748</v>
      </c>
      <c r="L452" s="42" t="str">
        <f>IF(COUNTIF($E$3:E452,E452)=1,K452,"")</f>
        <v/>
      </c>
    </row>
    <row r="453" spans="1:12">
      <c r="A453" s="18" t="s">
        <v>557</v>
      </c>
      <c r="B453" s="19" t="s">
        <v>13</v>
      </c>
      <c r="C453" s="19" t="s">
        <v>443</v>
      </c>
      <c r="D453" s="19"/>
      <c r="E453" s="19" t="s">
        <v>550</v>
      </c>
      <c r="F453" s="21"/>
      <c r="G453" s="19" t="s">
        <v>459</v>
      </c>
      <c r="H453" s="25" t="str">
        <f t="shared" si="23"/>
        <v>HM500</v>
      </c>
      <c r="I453" s="25" t="str">
        <f t="shared" si="24"/>
        <v>M</v>
      </c>
      <c r="J453" s="25"/>
      <c r="K453" s="26">
        <v>748</v>
      </c>
      <c r="L453" s="42" t="str">
        <f>IF(COUNTIF($E$3:E453,E453)=1,K453,"")</f>
        <v/>
      </c>
    </row>
    <row r="454" spans="1:12">
      <c r="A454" s="18" t="s">
        <v>558</v>
      </c>
      <c r="B454" s="19" t="s">
        <v>13</v>
      </c>
      <c r="C454" s="19" t="s">
        <v>443</v>
      </c>
      <c r="D454" s="19"/>
      <c r="E454" s="19" t="s">
        <v>550</v>
      </c>
      <c r="F454" s="21"/>
      <c r="G454" s="19" t="s">
        <v>530</v>
      </c>
      <c r="H454" s="25" t="str">
        <f t="shared" si="23"/>
        <v>WB306</v>
      </c>
      <c r="I454" s="25" t="str">
        <f t="shared" si="24"/>
        <v>Non-M</v>
      </c>
      <c r="J454" s="25"/>
      <c r="K454" s="26">
        <v>748</v>
      </c>
      <c r="L454" s="42" t="str">
        <f>IF(COUNTIF($E$3:E454,E454)=1,K454,"")</f>
        <v/>
      </c>
    </row>
    <row r="455" spans="1:12">
      <c r="A455" s="18" t="s">
        <v>559</v>
      </c>
      <c r="B455" s="19" t="s">
        <v>13</v>
      </c>
      <c r="C455" s="19" t="s">
        <v>443</v>
      </c>
      <c r="D455" s="19"/>
      <c r="E455" s="19" t="s">
        <v>550</v>
      </c>
      <c r="F455" s="21"/>
      <c r="G455" s="19" t="s">
        <v>532</v>
      </c>
      <c r="H455" s="25" t="str">
        <f t="shared" si="23"/>
        <v>LP202</v>
      </c>
      <c r="I455" s="25" t="str">
        <f t="shared" si="24"/>
        <v>Non-M</v>
      </c>
      <c r="J455" s="25"/>
      <c r="K455" s="26">
        <v>748</v>
      </c>
      <c r="L455" s="42" t="str">
        <f>IF(COUNTIF($E$3:E455,E455)=1,K455,"")</f>
        <v/>
      </c>
    </row>
    <row r="456" spans="1:12">
      <c r="A456" s="18" t="s">
        <v>560</v>
      </c>
      <c r="B456" s="19" t="s">
        <v>13</v>
      </c>
      <c r="C456" s="19" t="s">
        <v>443</v>
      </c>
      <c r="D456" s="19"/>
      <c r="E456" s="19" t="s">
        <v>550</v>
      </c>
      <c r="F456" s="21"/>
      <c r="G456" s="19" t="s">
        <v>534</v>
      </c>
      <c r="H456" s="25" t="str">
        <f t="shared" si="23"/>
        <v>WW200</v>
      </c>
      <c r="I456" s="25" t="str">
        <f t="shared" si="24"/>
        <v>Non-M</v>
      </c>
      <c r="J456" s="25"/>
      <c r="K456" s="26">
        <v>748</v>
      </c>
      <c r="L456" s="42" t="str">
        <f>IF(COUNTIF($E$3:E456,E456)=1,K456,"")</f>
        <v/>
      </c>
    </row>
    <row r="457" spans="1:12">
      <c r="A457" s="18" t="s">
        <v>561</v>
      </c>
      <c r="B457" s="19" t="s">
        <v>13</v>
      </c>
      <c r="C457" s="19" t="s">
        <v>443</v>
      </c>
      <c r="D457" s="19"/>
      <c r="E457" s="19" t="s">
        <v>550</v>
      </c>
      <c r="F457" s="21"/>
      <c r="G457" s="19" t="s">
        <v>536</v>
      </c>
      <c r="H457" s="25" t="str">
        <f t="shared" si="23"/>
        <v>GT205</v>
      </c>
      <c r="I457" s="25" t="str">
        <f t="shared" si="24"/>
        <v>Non-M</v>
      </c>
      <c r="J457" s="25"/>
      <c r="K457" s="26">
        <v>748</v>
      </c>
      <c r="L457" s="42" t="str">
        <f>IF(COUNTIF($E$3:E457,E457)=1,K457,"")</f>
        <v/>
      </c>
    </row>
    <row r="458" spans="1:12">
      <c r="A458" s="18" t="s">
        <v>562</v>
      </c>
      <c r="B458" s="19" t="s">
        <v>32</v>
      </c>
      <c r="C458" s="19" t="s">
        <v>443</v>
      </c>
      <c r="D458" s="19"/>
      <c r="E458" s="19" t="s">
        <v>550</v>
      </c>
      <c r="F458" s="21"/>
      <c r="G458" s="19" t="s">
        <v>527</v>
      </c>
      <c r="H458" s="25" t="str">
        <f>IF(RIGHT(G458,1)="M", LEFT(G458,LEN(G458)-1), G458)</f>
        <v>HM807</v>
      </c>
      <c r="I458" s="25" t="str">
        <f>IF(RIGHT(G458,1)="M","M","Non-M")</f>
        <v>M</v>
      </c>
      <c r="J458" s="32"/>
      <c r="K458" s="26">
        <v>10406</v>
      </c>
    </row>
    <row r="459" spans="1:12">
      <c r="A459" s="18" t="s">
        <v>563</v>
      </c>
      <c r="B459" s="19" t="s">
        <v>32</v>
      </c>
      <c r="C459" s="19" t="s">
        <v>443</v>
      </c>
      <c r="D459" s="19"/>
      <c r="E459" s="19" t="s">
        <v>550</v>
      </c>
      <c r="F459" s="21"/>
      <c r="G459" s="19" t="s">
        <v>459</v>
      </c>
      <c r="H459" s="25" t="str">
        <f>IF(RIGHT(G459,1)="M", LEFT(G459,LEN(G459)-1), G459)</f>
        <v>HM500</v>
      </c>
      <c r="I459" s="25" t="str">
        <f>IF(RIGHT(G459,1)="M","M","Non-M")</f>
        <v>M</v>
      </c>
      <c r="J459" s="32"/>
      <c r="K459" s="26">
        <v>10406</v>
      </c>
    </row>
    <row r="460" spans="1:12">
      <c r="A460" s="18" t="s">
        <v>564</v>
      </c>
      <c r="B460" s="19" t="s">
        <v>32</v>
      </c>
      <c r="C460" s="19" t="s">
        <v>443</v>
      </c>
      <c r="D460" s="19"/>
      <c r="E460" s="19" t="s">
        <v>550</v>
      </c>
      <c r="F460" s="21"/>
      <c r="G460" s="19" t="s">
        <v>530</v>
      </c>
      <c r="H460" s="25" t="str">
        <f>IF(RIGHT(G460,1)="M", LEFT(G460,LEN(G460)-1), G460)</f>
        <v>WB306</v>
      </c>
      <c r="I460" s="25" t="str">
        <f>IF(RIGHT(G460,1)="M","M","Non-M")</f>
        <v>Non-M</v>
      </c>
      <c r="J460" s="32"/>
      <c r="K460" s="26">
        <v>10406</v>
      </c>
    </row>
    <row r="461" spans="1:12">
      <c r="A461" s="18" t="s">
        <v>565</v>
      </c>
      <c r="B461" s="19" t="s">
        <v>32</v>
      </c>
      <c r="C461" s="19" t="s">
        <v>443</v>
      </c>
      <c r="D461" s="19"/>
      <c r="E461" s="19" t="s">
        <v>550</v>
      </c>
      <c r="F461" s="21"/>
      <c r="G461" s="19" t="s">
        <v>532</v>
      </c>
      <c r="H461" s="25" t="str">
        <f>IF(RIGHT(G461,1)="M", LEFT(G461,LEN(G461)-1), G461)</f>
        <v>LP202</v>
      </c>
      <c r="I461" s="25" t="str">
        <f>IF(RIGHT(G461,1)="M","M","Non-M")</f>
        <v>Non-M</v>
      </c>
      <c r="J461" s="32"/>
      <c r="K461" s="26">
        <v>10406</v>
      </c>
    </row>
    <row r="462" spans="1:12">
      <c r="A462" s="18" t="s">
        <v>566</v>
      </c>
      <c r="B462" s="19" t="s">
        <v>32</v>
      </c>
      <c r="C462" s="19" t="s">
        <v>443</v>
      </c>
      <c r="D462" s="19"/>
      <c r="E462" s="19" t="s">
        <v>550</v>
      </c>
      <c r="F462" s="21"/>
      <c r="G462" s="19" t="s">
        <v>534</v>
      </c>
      <c r="H462" s="25" t="str">
        <f>IF(RIGHT(G462,1)="M", LEFT(G462,LEN(G462)-1), G462)</f>
        <v>WW200</v>
      </c>
      <c r="I462" s="25" t="str">
        <f>IF(RIGHT(G462,1)="M","M","Non-M")</f>
        <v>Non-M</v>
      </c>
      <c r="J462" s="32"/>
      <c r="K462" s="26">
        <v>10406</v>
      </c>
    </row>
    <row r="463" spans="1:12">
      <c r="A463" s="18" t="s">
        <v>567</v>
      </c>
      <c r="B463" s="19" t="s">
        <v>32</v>
      </c>
      <c r="C463" s="19" t="s">
        <v>443</v>
      </c>
      <c r="D463" s="19"/>
      <c r="E463" s="19" t="s">
        <v>550</v>
      </c>
      <c r="F463" s="21"/>
      <c r="G463" s="19" t="s">
        <v>536</v>
      </c>
      <c r="H463" s="25" t="str">
        <f>IF(RIGHT(G463,1)="M", LEFT(G463,LEN(G463)-1), G463)</f>
        <v>GT205</v>
      </c>
      <c r="I463" s="25" t="str">
        <f>IF(RIGHT(G463,1)="M","M","Non-M")</f>
        <v>Non-M</v>
      </c>
      <c r="J463" s="32"/>
      <c r="K463" s="26">
        <v>10406</v>
      </c>
    </row>
    <row r="464" spans="1:12">
      <c r="A464" s="18" t="s">
        <v>568</v>
      </c>
      <c r="B464" s="19" t="s">
        <v>160</v>
      </c>
      <c r="C464" s="19" t="s">
        <v>443</v>
      </c>
      <c r="D464" s="19"/>
      <c r="E464" s="19" t="s">
        <v>569</v>
      </c>
      <c r="F464" s="21"/>
      <c r="G464" s="19" t="s">
        <v>570</v>
      </c>
      <c r="H464" s="25" t="str">
        <f t="shared" si="23"/>
        <v>NK508</v>
      </c>
      <c r="I464" s="25" t="str">
        <f t="shared" si="24"/>
        <v>Non-M</v>
      </c>
      <c r="J464" s="25"/>
      <c r="K464" s="26">
        <v>11817</v>
      </c>
      <c r="L464" s="42">
        <f>IF(COUNTIF($E$3:E464,E464)=1,K464,"")</f>
        <v>11817</v>
      </c>
    </row>
    <row r="465" spans="1:12">
      <c r="A465" s="18" t="s">
        <v>571</v>
      </c>
      <c r="B465" s="19" t="s">
        <v>160</v>
      </c>
      <c r="C465" s="19" t="s">
        <v>443</v>
      </c>
      <c r="D465" s="19"/>
      <c r="E465" s="19" t="s">
        <v>569</v>
      </c>
      <c r="F465" s="21"/>
      <c r="G465" s="19" t="s">
        <v>572</v>
      </c>
      <c r="H465" s="25" t="str">
        <f t="shared" si="23"/>
        <v>CL411</v>
      </c>
      <c r="I465" s="25" t="str">
        <f t="shared" si="24"/>
        <v>Non-M</v>
      </c>
      <c r="J465" s="25"/>
      <c r="K465" s="26">
        <v>11817</v>
      </c>
      <c r="L465" s="42" t="str">
        <f>IF(COUNTIF($E$3:E465,E465)=1,K465,"")</f>
        <v/>
      </c>
    </row>
    <row r="466" spans="1:12">
      <c r="A466" s="18" t="s">
        <v>573</v>
      </c>
      <c r="B466" s="19" t="s">
        <v>160</v>
      </c>
      <c r="C466" s="19" t="s">
        <v>443</v>
      </c>
      <c r="D466" s="19"/>
      <c r="E466" s="19" t="s">
        <v>569</v>
      </c>
      <c r="F466" s="21"/>
      <c r="G466" s="19" t="s">
        <v>95</v>
      </c>
      <c r="H466" s="25" t="str">
        <f t="shared" si="23"/>
        <v>PK100</v>
      </c>
      <c r="I466" s="25" t="str">
        <f t="shared" si="24"/>
        <v>M</v>
      </c>
      <c r="J466" s="25"/>
      <c r="K466" s="26">
        <v>11817</v>
      </c>
      <c r="L466" s="42" t="str">
        <f>IF(COUNTIF($E$3:E466,E466)=1,K466,"")</f>
        <v/>
      </c>
    </row>
    <row r="467" spans="1:12">
      <c r="A467" s="18" t="s">
        <v>574</v>
      </c>
      <c r="B467" s="19" t="s">
        <v>160</v>
      </c>
      <c r="C467" s="19" t="s">
        <v>443</v>
      </c>
      <c r="D467" s="19"/>
      <c r="E467" s="19" t="s">
        <v>569</v>
      </c>
      <c r="F467" s="21"/>
      <c r="G467" s="19" t="s">
        <v>575</v>
      </c>
      <c r="H467" s="25" t="str">
        <f t="shared" si="23"/>
        <v>HM116</v>
      </c>
      <c r="I467" s="25" t="str">
        <f t="shared" si="24"/>
        <v>M</v>
      </c>
      <c r="J467" s="25"/>
      <c r="K467" s="26">
        <v>11817</v>
      </c>
      <c r="L467" s="42" t="str">
        <f>IF(COUNTIF($E$3:E467,E467)=1,K467,"")</f>
        <v/>
      </c>
    </row>
    <row r="468" spans="1:12">
      <c r="A468" s="18" t="s">
        <v>576</v>
      </c>
      <c r="B468" s="19" t="s">
        <v>160</v>
      </c>
      <c r="C468" s="19" t="s">
        <v>443</v>
      </c>
      <c r="D468" s="19"/>
      <c r="E468" s="19" t="s">
        <v>577</v>
      </c>
      <c r="F468" s="21"/>
      <c r="G468" s="19" t="s">
        <v>455</v>
      </c>
      <c r="H468" s="25" t="str">
        <f t="shared" si="23"/>
        <v>DC100</v>
      </c>
      <c r="I468" s="25" t="str">
        <f t="shared" si="24"/>
        <v>Non-M</v>
      </c>
      <c r="J468" s="25"/>
      <c r="K468" s="26">
        <v>12050</v>
      </c>
      <c r="L468" s="42">
        <f>IF(COUNTIF($E$3:E468,E468)=1,K468,"")</f>
        <v>12050</v>
      </c>
    </row>
    <row r="469" spans="1:12">
      <c r="A469" s="18" t="s">
        <v>578</v>
      </c>
      <c r="B469" s="19" t="s">
        <v>160</v>
      </c>
      <c r="C469" s="19" t="s">
        <v>443</v>
      </c>
      <c r="D469" s="19"/>
      <c r="E469" s="19" t="s">
        <v>577</v>
      </c>
      <c r="F469" s="21"/>
      <c r="G469" s="19" t="s">
        <v>111</v>
      </c>
      <c r="H469" s="25" t="str">
        <f t="shared" ref="H469:H552" si="27">IF(RIGHT(G469,1)="M", LEFT(G469,LEN(G469)-1), G469)</f>
        <v>DC300</v>
      </c>
      <c r="I469" s="25" t="str">
        <f t="shared" si="24"/>
        <v>Non-M</v>
      </c>
      <c r="J469" s="25"/>
      <c r="K469" s="26">
        <v>12050</v>
      </c>
      <c r="L469" s="42" t="str">
        <f>IF(COUNTIF($E$3:E469,E469)=1,K469,"")</f>
        <v/>
      </c>
    </row>
    <row r="470" spans="1:12">
      <c r="A470" s="18" t="s">
        <v>579</v>
      </c>
      <c r="B470" s="19" t="s">
        <v>160</v>
      </c>
      <c r="C470" s="19" t="s">
        <v>443</v>
      </c>
      <c r="D470" s="19"/>
      <c r="E470" s="19" t="s">
        <v>577</v>
      </c>
      <c r="F470" s="21"/>
      <c r="G470" s="19" t="s">
        <v>194</v>
      </c>
      <c r="H470" s="25" t="str">
        <f t="shared" si="27"/>
        <v>PB204</v>
      </c>
      <c r="I470" s="25" t="str">
        <f t="shared" ref="I470:I553" si="28">IF(RIGHT(G470,1)="M","M","Non-M")</f>
        <v>Non-M</v>
      </c>
      <c r="J470" s="25"/>
      <c r="K470" s="26">
        <v>12050</v>
      </c>
      <c r="L470" s="42" t="str">
        <f>IF(COUNTIF($E$3:E470,E470)=1,K470,"")</f>
        <v/>
      </c>
    </row>
    <row r="471" spans="1:12">
      <c r="A471" s="18" t="s">
        <v>580</v>
      </c>
      <c r="B471" s="19" t="s">
        <v>160</v>
      </c>
      <c r="C471" s="19" t="s">
        <v>443</v>
      </c>
      <c r="D471" s="19"/>
      <c r="E471" s="19" t="s">
        <v>577</v>
      </c>
      <c r="F471" s="21"/>
      <c r="G471" s="19" t="s">
        <v>297</v>
      </c>
      <c r="H471" s="25" t="str">
        <f t="shared" si="27"/>
        <v>PK201</v>
      </c>
      <c r="I471" s="25" t="str">
        <f t="shared" si="28"/>
        <v>M</v>
      </c>
      <c r="J471" s="25"/>
      <c r="K471" s="26">
        <v>12050</v>
      </c>
      <c r="L471" s="42" t="str">
        <f>IF(COUNTIF($E$3:E471,E471)=1,K471,"")</f>
        <v/>
      </c>
    </row>
    <row r="472" spans="1:12">
      <c r="A472" s="18" t="s">
        <v>581</v>
      </c>
      <c r="B472" s="19" t="s">
        <v>160</v>
      </c>
      <c r="C472" s="19" t="s">
        <v>443</v>
      </c>
      <c r="D472" s="19"/>
      <c r="E472" s="19" t="s">
        <v>577</v>
      </c>
      <c r="F472" s="21"/>
      <c r="G472" s="19" t="s">
        <v>262</v>
      </c>
      <c r="H472" s="25" t="str">
        <f t="shared" si="27"/>
        <v>HM503</v>
      </c>
      <c r="I472" s="25" t="str">
        <f t="shared" si="28"/>
        <v>Non-M</v>
      </c>
      <c r="J472" s="25"/>
      <c r="K472" s="26">
        <v>12050</v>
      </c>
      <c r="L472" s="42" t="str">
        <f>IF(COUNTIF($E$3:E472,E472)=1,K472,"")</f>
        <v/>
      </c>
    </row>
    <row r="473" spans="1:12">
      <c r="A473" s="18" t="s">
        <v>582</v>
      </c>
      <c r="B473" s="19" t="s">
        <v>160</v>
      </c>
      <c r="C473" s="19" t="s">
        <v>443</v>
      </c>
      <c r="D473" s="19"/>
      <c r="E473" s="19" t="s">
        <v>577</v>
      </c>
      <c r="F473" s="21"/>
      <c r="G473" s="19" t="s">
        <v>109</v>
      </c>
      <c r="H473" s="25" t="str">
        <f t="shared" si="27"/>
        <v>DC202</v>
      </c>
      <c r="I473" s="25" t="str">
        <f t="shared" si="28"/>
        <v>Non-M</v>
      </c>
      <c r="J473" s="25"/>
      <c r="K473" s="26">
        <v>12050</v>
      </c>
      <c r="L473" s="42" t="str">
        <f>IF(COUNTIF($E$3:E473,E473)=1,K473,"")</f>
        <v/>
      </c>
    </row>
    <row r="474" spans="1:12">
      <c r="A474" s="18" t="s">
        <v>583</v>
      </c>
      <c r="B474" s="19" t="s">
        <v>160</v>
      </c>
      <c r="C474" s="19" t="s">
        <v>443</v>
      </c>
      <c r="D474" s="19"/>
      <c r="E474" s="19" t="s">
        <v>577</v>
      </c>
      <c r="F474" s="21"/>
      <c r="G474" s="19" t="s">
        <v>584</v>
      </c>
      <c r="H474" s="25" t="str">
        <f t="shared" si="27"/>
        <v>WB501</v>
      </c>
      <c r="I474" s="25" t="str">
        <f t="shared" si="28"/>
        <v>M</v>
      </c>
      <c r="J474" s="25"/>
      <c r="K474" s="26">
        <v>12050</v>
      </c>
      <c r="L474" s="42" t="str">
        <f>IF(COUNTIF($E$3:E474,E474)=1,K474,"")</f>
        <v/>
      </c>
    </row>
    <row r="475" spans="1:12">
      <c r="A475" s="18" t="s">
        <v>585</v>
      </c>
      <c r="B475" s="19" t="s">
        <v>160</v>
      </c>
      <c r="C475" s="19" t="s">
        <v>443</v>
      </c>
      <c r="D475" s="19"/>
      <c r="E475" s="19" t="s">
        <v>577</v>
      </c>
      <c r="F475" s="21"/>
      <c r="G475" s="19" t="s">
        <v>586</v>
      </c>
      <c r="H475" s="25" t="str">
        <f t="shared" si="27"/>
        <v>HM703</v>
      </c>
      <c r="I475" s="25" t="str">
        <f t="shared" si="28"/>
        <v>M</v>
      </c>
      <c r="J475" s="25"/>
      <c r="K475" s="26">
        <v>12050</v>
      </c>
      <c r="L475" s="42" t="str">
        <f>IF(COUNTIF($E$3:E475,E475)=1,K475,"")</f>
        <v/>
      </c>
    </row>
    <row r="476" spans="1:12">
      <c r="A476" s="18" t="s">
        <v>587</v>
      </c>
      <c r="B476" s="19" t="s">
        <v>160</v>
      </c>
      <c r="C476" s="19" t="s">
        <v>443</v>
      </c>
      <c r="D476" s="19"/>
      <c r="E476" s="19" t="s">
        <v>577</v>
      </c>
      <c r="F476" s="21"/>
      <c r="G476" s="19" t="s">
        <v>191</v>
      </c>
      <c r="H476" s="25" t="str">
        <f t="shared" si="27"/>
        <v>DC400</v>
      </c>
      <c r="I476" s="25" t="str">
        <f t="shared" si="28"/>
        <v>Non-M</v>
      </c>
      <c r="J476" s="25"/>
      <c r="K476" s="26">
        <v>12050</v>
      </c>
      <c r="L476" s="42" t="str">
        <f>IF(COUNTIF($E$3:E476,E476)=1,K476,"")</f>
        <v/>
      </c>
    </row>
    <row r="477" spans="1:12">
      <c r="A477" s="18" t="s">
        <v>588</v>
      </c>
      <c r="B477" s="19" t="s">
        <v>160</v>
      </c>
      <c r="C477" s="19" t="s">
        <v>443</v>
      </c>
      <c r="D477" s="19"/>
      <c r="E477" s="19" t="s">
        <v>577</v>
      </c>
      <c r="F477" s="21"/>
      <c r="G477" s="19" t="s">
        <v>297</v>
      </c>
      <c r="H477" s="25" t="str">
        <f t="shared" si="27"/>
        <v>PK201</v>
      </c>
      <c r="I477" s="25" t="str">
        <f t="shared" si="28"/>
        <v>M</v>
      </c>
      <c r="J477" s="25"/>
      <c r="K477" s="26">
        <v>12050</v>
      </c>
      <c r="L477" s="42" t="str">
        <f>IF(COUNTIF($E$3:E477,E477)=1,K477,"")</f>
        <v/>
      </c>
    </row>
    <row r="478" spans="1:12">
      <c r="A478" s="18" t="s">
        <v>589</v>
      </c>
      <c r="B478" s="19" t="s">
        <v>13</v>
      </c>
      <c r="C478" s="19" t="s">
        <v>443</v>
      </c>
      <c r="D478" s="19" t="s">
        <v>204</v>
      </c>
      <c r="E478" s="19" t="s">
        <v>577</v>
      </c>
      <c r="F478" s="21"/>
      <c r="G478" s="19" t="s">
        <v>455</v>
      </c>
      <c r="H478" s="25" t="str">
        <f>IF(RIGHT(G478,1)="M", LEFT(G478,LEN(G478)-1), G478)</f>
        <v>DC100</v>
      </c>
      <c r="I478" s="25" t="str">
        <f>IF(RIGHT(G478,1)="M","M","Non-M")</f>
        <v>Non-M</v>
      </c>
      <c r="J478" s="32"/>
      <c r="K478" s="26">
        <v>949</v>
      </c>
    </row>
    <row r="479" spans="1:12">
      <c r="A479" s="18" t="s">
        <v>590</v>
      </c>
      <c r="B479" s="19" t="s">
        <v>13</v>
      </c>
      <c r="C479" s="19" t="s">
        <v>443</v>
      </c>
      <c r="D479" s="19" t="s">
        <v>204</v>
      </c>
      <c r="E479" s="19" t="s">
        <v>577</v>
      </c>
      <c r="F479" s="21"/>
      <c r="G479" s="19" t="s">
        <v>111</v>
      </c>
      <c r="H479" s="25" t="str">
        <f>IF(RIGHT(G479,1)="M", LEFT(G479,LEN(G479)-1), G479)</f>
        <v>DC300</v>
      </c>
      <c r="I479" s="25" t="str">
        <f>IF(RIGHT(G479,1)="M","M","Non-M")</f>
        <v>Non-M</v>
      </c>
      <c r="J479" s="32"/>
      <c r="K479" s="26">
        <v>949</v>
      </c>
    </row>
    <row r="480" spans="1:12">
      <c r="A480" s="18" t="s">
        <v>591</v>
      </c>
      <c r="B480" s="19" t="s">
        <v>13</v>
      </c>
      <c r="C480" s="19" t="s">
        <v>443</v>
      </c>
      <c r="D480" s="19" t="s">
        <v>204</v>
      </c>
      <c r="E480" s="19" t="s">
        <v>577</v>
      </c>
      <c r="F480" s="21"/>
      <c r="G480" s="19" t="s">
        <v>194</v>
      </c>
      <c r="H480" s="25" t="str">
        <f>IF(RIGHT(G480,1)="M", LEFT(G480,LEN(G480)-1), G480)</f>
        <v>PB204</v>
      </c>
      <c r="I480" s="25" t="str">
        <f>IF(RIGHT(G480,1)="M","M","Non-M")</f>
        <v>Non-M</v>
      </c>
      <c r="J480" s="32"/>
      <c r="K480" s="26">
        <v>949</v>
      </c>
    </row>
    <row r="481" spans="1:11">
      <c r="A481" s="18" t="s">
        <v>592</v>
      </c>
      <c r="B481" s="19" t="s">
        <v>13</v>
      </c>
      <c r="C481" s="19" t="s">
        <v>443</v>
      </c>
      <c r="D481" s="19" t="s">
        <v>204</v>
      </c>
      <c r="E481" s="19" t="s">
        <v>577</v>
      </c>
      <c r="F481" s="21"/>
      <c r="G481" s="19" t="s">
        <v>297</v>
      </c>
      <c r="H481" s="25" t="str">
        <f>IF(RIGHT(G481,1)="M", LEFT(G481,LEN(G481)-1), G481)</f>
        <v>PK201</v>
      </c>
      <c r="I481" s="25" t="str">
        <f>IF(RIGHT(G481,1)="M","M","Non-M")</f>
        <v>M</v>
      </c>
      <c r="J481" s="32"/>
      <c r="K481" s="26">
        <v>949</v>
      </c>
    </row>
    <row r="482" spans="1:11">
      <c r="A482" s="18" t="s">
        <v>593</v>
      </c>
      <c r="B482" s="19" t="s">
        <v>13</v>
      </c>
      <c r="C482" s="19" t="s">
        <v>443</v>
      </c>
      <c r="D482" s="19" t="s">
        <v>204</v>
      </c>
      <c r="E482" s="19" t="s">
        <v>577</v>
      </c>
      <c r="F482" s="21"/>
      <c r="G482" s="19" t="s">
        <v>262</v>
      </c>
      <c r="H482" s="25" t="str">
        <f>IF(RIGHT(G482,1)="M", LEFT(G482,LEN(G482)-1), G482)</f>
        <v>HM503</v>
      </c>
      <c r="I482" s="25" t="str">
        <f>IF(RIGHT(G482,1)="M","M","Non-M")</f>
        <v>Non-M</v>
      </c>
      <c r="J482" s="32"/>
      <c r="K482" s="26">
        <v>949</v>
      </c>
    </row>
    <row r="483" spans="1:11">
      <c r="A483" s="18" t="s">
        <v>594</v>
      </c>
      <c r="B483" s="19" t="s">
        <v>13</v>
      </c>
      <c r="C483" s="19" t="s">
        <v>443</v>
      </c>
      <c r="D483" s="19" t="s">
        <v>204</v>
      </c>
      <c r="E483" s="19" t="s">
        <v>577</v>
      </c>
      <c r="F483" s="21"/>
      <c r="G483" s="19" t="s">
        <v>109</v>
      </c>
      <c r="H483" s="25" t="str">
        <f>IF(RIGHT(G483,1)="M", LEFT(G483,LEN(G483)-1), G483)</f>
        <v>DC202</v>
      </c>
      <c r="I483" s="25" t="str">
        <f>IF(RIGHT(G483,1)="M","M","Non-M")</f>
        <v>Non-M</v>
      </c>
      <c r="J483" s="32"/>
      <c r="K483" s="26">
        <v>949</v>
      </c>
    </row>
    <row r="484" spans="1:11">
      <c r="A484" s="18" t="s">
        <v>595</v>
      </c>
      <c r="B484" s="19" t="s">
        <v>13</v>
      </c>
      <c r="C484" s="19" t="s">
        <v>443</v>
      </c>
      <c r="D484" s="19" t="s">
        <v>204</v>
      </c>
      <c r="E484" s="19" t="s">
        <v>577</v>
      </c>
      <c r="F484" s="21"/>
      <c r="G484" s="19" t="s">
        <v>584</v>
      </c>
      <c r="H484" s="25" t="str">
        <f>IF(RIGHT(G484,1)="M", LEFT(G484,LEN(G484)-1), G484)</f>
        <v>WB501</v>
      </c>
      <c r="I484" s="25" t="str">
        <f>IF(RIGHT(G484,1)="M","M","Non-M")</f>
        <v>M</v>
      </c>
      <c r="J484" s="32"/>
      <c r="K484" s="26">
        <v>949</v>
      </c>
    </row>
    <row r="485" spans="1:11">
      <c r="A485" s="18" t="s">
        <v>596</v>
      </c>
      <c r="B485" s="19" t="s">
        <v>13</v>
      </c>
      <c r="C485" s="19" t="s">
        <v>443</v>
      </c>
      <c r="D485" s="19" t="s">
        <v>204</v>
      </c>
      <c r="E485" s="19" t="s">
        <v>577</v>
      </c>
      <c r="F485" s="21"/>
      <c r="G485" s="19" t="s">
        <v>586</v>
      </c>
      <c r="H485" s="25" t="str">
        <f>IF(RIGHT(G485,1)="M", LEFT(G485,LEN(G485)-1), G485)</f>
        <v>HM703</v>
      </c>
      <c r="I485" s="25" t="str">
        <f>IF(RIGHT(G485,1)="M","M","Non-M")</f>
        <v>M</v>
      </c>
      <c r="J485" s="32"/>
      <c r="K485" s="26">
        <v>949</v>
      </c>
    </row>
    <row r="486" spans="1:11">
      <c r="A486" s="18" t="s">
        <v>597</v>
      </c>
      <c r="B486" s="19" t="s">
        <v>13</v>
      </c>
      <c r="C486" s="19" t="s">
        <v>443</v>
      </c>
      <c r="D486" s="19" t="s">
        <v>204</v>
      </c>
      <c r="E486" s="19" t="s">
        <v>577</v>
      </c>
      <c r="F486" s="21"/>
      <c r="G486" s="19" t="s">
        <v>191</v>
      </c>
      <c r="H486" s="25" t="str">
        <f>IF(RIGHT(G486,1)="M", LEFT(G486,LEN(G486)-1), G486)</f>
        <v>DC400</v>
      </c>
      <c r="I486" s="25" t="str">
        <f>IF(RIGHT(G486,1)="M","M","Non-M")</f>
        <v>Non-M</v>
      </c>
      <c r="J486" s="32"/>
      <c r="K486" s="26">
        <v>949</v>
      </c>
    </row>
    <row r="487" spans="1:11">
      <c r="A487" s="18" t="s">
        <v>598</v>
      </c>
      <c r="B487" s="19" t="s">
        <v>13</v>
      </c>
      <c r="C487" s="19" t="s">
        <v>443</v>
      </c>
      <c r="D487" s="19" t="s">
        <v>204</v>
      </c>
      <c r="E487" s="19" t="s">
        <v>577</v>
      </c>
      <c r="F487" s="21"/>
      <c r="G487" s="19" t="s">
        <v>297</v>
      </c>
      <c r="H487" s="25" t="str">
        <f>IF(RIGHT(G487,1)="M", LEFT(G487,LEN(G487)-1), G487)</f>
        <v>PK201</v>
      </c>
      <c r="I487" s="25" t="str">
        <f>IF(RIGHT(G487,1)="M","M","Non-M")</f>
        <v>M</v>
      </c>
      <c r="J487" s="32"/>
      <c r="K487" s="26">
        <v>949</v>
      </c>
    </row>
    <row r="488" spans="1:11">
      <c r="A488" s="18" t="s">
        <v>599</v>
      </c>
      <c r="B488" s="19" t="s">
        <v>32</v>
      </c>
      <c r="C488" s="19" t="s">
        <v>443</v>
      </c>
      <c r="D488" s="19" t="s">
        <v>204</v>
      </c>
      <c r="E488" s="19" t="s">
        <v>577</v>
      </c>
      <c r="F488" s="21"/>
      <c r="G488" s="19" t="s">
        <v>455</v>
      </c>
      <c r="H488" s="25" t="str">
        <f>IF(RIGHT(G488,1)="M", LEFT(G488,LEN(G488)-1), G488)</f>
        <v>DC100</v>
      </c>
      <c r="I488" s="25" t="str">
        <f>IF(RIGHT(G488,1)="M","M","Non-M")</f>
        <v>Non-M</v>
      </c>
      <c r="J488" s="32"/>
      <c r="K488" s="26">
        <v>1162</v>
      </c>
    </row>
    <row r="489" spans="1:11">
      <c r="A489" s="18" t="s">
        <v>600</v>
      </c>
      <c r="B489" s="19" t="s">
        <v>32</v>
      </c>
      <c r="C489" s="19" t="s">
        <v>443</v>
      </c>
      <c r="D489" s="19" t="s">
        <v>204</v>
      </c>
      <c r="E489" s="19" t="s">
        <v>577</v>
      </c>
      <c r="F489" s="21"/>
      <c r="G489" s="19" t="s">
        <v>111</v>
      </c>
      <c r="H489" s="25" t="str">
        <f>IF(RIGHT(G489,1)="M", LEFT(G489,LEN(G489)-1), G489)</f>
        <v>DC300</v>
      </c>
      <c r="I489" s="25" t="str">
        <f>IF(RIGHT(G489,1)="M","M","Non-M")</f>
        <v>Non-M</v>
      </c>
      <c r="J489" s="32"/>
      <c r="K489" s="26">
        <v>1162</v>
      </c>
    </row>
    <row r="490" spans="1:11">
      <c r="A490" s="18" t="s">
        <v>601</v>
      </c>
      <c r="B490" s="19" t="s">
        <v>32</v>
      </c>
      <c r="C490" s="19" t="s">
        <v>443</v>
      </c>
      <c r="D490" s="19" t="s">
        <v>204</v>
      </c>
      <c r="E490" s="19" t="s">
        <v>577</v>
      </c>
      <c r="F490" s="21"/>
      <c r="G490" s="19" t="s">
        <v>194</v>
      </c>
      <c r="H490" s="25" t="str">
        <f>IF(RIGHT(G490,1)="M", LEFT(G490,LEN(G490)-1), G490)</f>
        <v>PB204</v>
      </c>
      <c r="I490" s="25" t="str">
        <f>IF(RIGHT(G490,1)="M","M","Non-M")</f>
        <v>Non-M</v>
      </c>
      <c r="J490" s="32"/>
      <c r="K490" s="26">
        <v>1162</v>
      </c>
    </row>
    <row r="491" spans="1:11">
      <c r="A491" s="18" t="s">
        <v>602</v>
      </c>
      <c r="B491" s="19" t="s">
        <v>32</v>
      </c>
      <c r="C491" s="19" t="s">
        <v>443</v>
      </c>
      <c r="D491" s="19" t="s">
        <v>204</v>
      </c>
      <c r="E491" s="19" t="s">
        <v>577</v>
      </c>
      <c r="F491" s="21"/>
      <c r="G491" s="19" t="s">
        <v>297</v>
      </c>
      <c r="H491" s="25" t="str">
        <f>IF(RIGHT(G491,1)="M", LEFT(G491,LEN(G491)-1), G491)</f>
        <v>PK201</v>
      </c>
      <c r="I491" s="25" t="str">
        <f>IF(RIGHT(G491,1)="M","M","Non-M")</f>
        <v>M</v>
      </c>
      <c r="J491" s="32"/>
      <c r="K491" s="26">
        <v>1162</v>
      </c>
    </row>
    <row r="492" spans="1:11">
      <c r="A492" s="18" t="s">
        <v>603</v>
      </c>
      <c r="B492" s="19" t="s">
        <v>32</v>
      </c>
      <c r="C492" s="19" t="s">
        <v>443</v>
      </c>
      <c r="D492" s="19" t="s">
        <v>204</v>
      </c>
      <c r="E492" s="19" t="s">
        <v>577</v>
      </c>
      <c r="F492" s="21"/>
      <c r="G492" s="19" t="s">
        <v>262</v>
      </c>
      <c r="H492" s="25" t="str">
        <f>IF(RIGHT(G492,1)="M", LEFT(G492,LEN(G492)-1), G492)</f>
        <v>HM503</v>
      </c>
      <c r="I492" s="25" t="str">
        <f>IF(RIGHT(G492,1)="M","M","Non-M")</f>
        <v>Non-M</v>
      </c>
      <c r="J492" s="32"/>
      <c r="K492" s="26">
        <v>1162</v>
      </c>
    </row>
    <row r="493" spans="1:11">
      <c r="A493" s="18" t="s">
        <v>604</v>
      </c>
      <c r="B493" s="19" t="s">
        <v>32</v>
      </c>
      <c r="C493" s="19" t="s">
        <v>443</v>
      </c>
      <c r="D493" s="19" t="s">
        <v>204</v>
      </c>
      <c r="E493" s="19" t="s">
        <v>577</v>
      </c>
      <c r="F493" s="21"/>
      <c r="G493" s="19" t="s">
        <v>109</v>
      </c>
      <c r="H493" s="25" t="str">
        <f>IF(RIGHT(G493,1)="M", LEFT(G493,LEN(G493)-1), G493)</f>
        <v>DC202</v>
      </c>
      <c r="I493" s="25" t="str">
        <f>IF(RIGHT(G493,1)="M","M","Non-M")</f>
        <v>Non-M</v>
      </c>
      <c r="J493" s="32"/>
      <c r="K493" s="26">
        <v>1162</v>
      </c>
    </row>
    <row r="494" spans="1:11">
      <c r="A494" s="18" t="s">
        <v>605</v>
      </c>
      <c r="B494" s="19" t="s">
        <v>32</v>
      </c>
      <c r="C494" s="19" t="s">
        <v>443</v>
      </c>
      <c r="D494" s="19" t="s">
        <v>204</v>
      </c>
      <c r="E494" s="19" t="s">
        <v>577</v>
      </c>
      <c r="F494" s="21"/>
      <c r="G494" s="19" t="s">
        <v>584</v>
      </c>
      <c r="H494" s="25" t="str">
        <f>IF(RIGHT(G494,1)="M", LEFT(G494,LEN(G494)-1), G494)</f>
        <v>WB501</v>
      </c>
      <c r="I494" s="25" t="str">
        <f>IF(RIGHT(G494,1)="M","M","Non-M")</f>
        <v>M</v>
      </c>
      <c r="J494" s="32"/>
      <c r="K494" s="26">
        <v>1162</v>
      </c>
    </row>
    <row r="495" spans="1:11">
      <c r="A495" s="18" t="s">
        <v>606</v>
      </c>
      <c r="B495" s="19" t="s">
        <v>32</v>
      </c>
      <c r="C495" s="19" t="s">
        <v>443</v>
      </c>
      <c r="D495" s="19" t="s">
        <v>204</v>
      </c>
      <c r="E495" s="19" t="s">
        <v>577</v>
      </c>
      <c r="F495" s="21"/>
      <c r="G495" s="19" t="s">
        <v>586</v>
      </c>
      <c r="H495" s="25" t="str">
        <f>IF(RIGHT(G495,1)="M", LEFT(G495,LEN(G495)-1), G495)</f>
        <v>HM703</v>
      </c>
      <c r="I495" s="25" t="str">
        <f>IF(RIGHT(G495,1)="M","M","Non-M")</f>
        <v>M</v>
      </c>
      <c r="J495" s="32"/>
      <c r="K495" s="26">
        <v>1162</v>
      </c>
    </row>
    <row r="496" spans="1:11">
      <c r="A496" s="18" t="s">
        <v>607</v>
      </c>
      <c r="B496" s="19" t="s">
        <v>32</v>
      </c>
      <c r="C496" s="19" t="s">
        <v>443</v>
      </c>
      <c r="D496" s="19" t="s">
        <v>204</v>
      </c>
      <c r="E496" s="19" t="s">
        <v>577</v>
      </c>
      <c r="F496" s="21"/>
      <c r="G496" s="19" t="s">
        <v>191</v>
      </c>
      <c r="H496" s="25" t="str">
        <f>IF(RIGHT(G496,1)="M", LEFT(G496,LEN(G496)-1), G496)</f>
        <v>DC400</v>
      </c>
      <c r="I496" s="25" t="str">
        <f>IF(RIGHT(G496,1)="M","M","Non-M")</f>
        <v>Non-M</v>
      </c>
      <c r="J496" s="32"/>
      <c r="K496" s="26">
        <v>1162</v>
      </c>
    </row>
    <row r="497" spans="1:12">
      <c r="A497" s="18" t="s">
        <v>608</v>
      </c>
      <c r="B497" s="19" t="s">
        <v>32</v>
      </c>
      <c r="C497" s="19" t="s">
        <v>443</v>
      </c>
      <c r="D497" s="19" t="s">
        <v>204</v>
      </c>
      <c r="E497" s="19" t="s">
        <v>577</v>
      </c>
      <c r="F497" s="21"/>
      <c r="G497" s="19" t="s">
        <v>297</v>
      </c>
      <c r="H497" s="25" t="str">
        <f>IF(RIGHT(G497,1)="M", LEFT(G497,LEN(G497)-1), G497)</f>
        <v>PK201</v>
      </c>
      <c r="I497" s="25" t="str">
        <f>IF(RIGHT(G497,1)="M","M","Non-M")</f>
        <v>M</v>
      </c>
      <c r="J497" s="32"/>
      <c r="K497" s="26">
        <v>1162</v>
      </c>
    </row>
    <row r="498" spans="1:12">
      <c r="A498" s="18" t="s">
        <v>609</v>
      </c>
      <c r="B498" s="19" t="s">
        <v>160</v>
      </c>
      <c r="C498" s="19" t="s">
        <v>443</v>
      </c>
      <c r="D498" s="19"/>
      <c r="E498" s="19" t="s">
        <v>610</v>
      </c>
      <c r="F498" s="21"/>
      <c r="G498" s="19" t="s">
        <v>111</v>
      </c>
      <c r="H498" s="25" t="str">
        <f t="shared" si="27"/>
        <v>DC300</v>
      </c>
      <c r="I498" s="25" t="str">
        <f t="shared" si="28"/>
        <v>Non-M</v>
      </c>
      <c r="J498" s="25"/>
      <c r="K498" s="26">
        <v>21482</v>
      </c>
      <c r="L498" s="42">
        <f>IF(COUNTIF($E$3:E498,E498)=1,K498,"")</f>
        <v>21482</v>
      </c>
    </row>
    <row r="499" spans="1:12">
      <c r="A499" s="18" t="s">
        <v>611</v>
      </c>
      <c r="B499" s="19" t="s">
        <v>160</v>
      </c>
      <c r="C499" s="19" t="s">
        <v>443</v>
      </c>
      <c r="D499" s="19"/>
      <c r="E499" s="19" t="s">
        <v>610</v>
      </c>
      <c r="F499" s="21"/>
      <c r="G499" s="19" t="s">
        <v>150</v>
      </c>
      <c r="H499" s="25" t="str">
        <f t="shared" si="27"/>
        <v>DC200</v>
      </c>
      <c r="I499" s="25" t="str">
        <f t="shared" si="28"/>
        <v>Non-M</v>
      </c>
      <c r="J499" s="25"/>
      <c r="K499" s="26">
        <v>21482</v>
      </c>
      <c r="L499" s="42" t="str">
        <f>IF(COUNTIF($E$3:E499,E499)=1,K499,"")</f>
        <v/>
      </c>
    </row>
    <row r="500" spans="1:12">
      <c r="A500" s="18" t="s">
        <v>612</v>
      </c>
      <c r="B500" s="19" t="s">
        <v>160</v>
      </c>
      <c r="C500" s="19" t="s">
        <v>443</v>
      </c>
      <c r="D500" s="19"/>
      <c r="E500" s="19" t="s">
        <v>610</v>
      </c>
      <c r="F500" s="21"/>
      <c r="G500" s="19" t="s">
        <v>455</v>
      </c>
      <c r="H500" s="25" t="str">
        <f t="shared" si="27"/>
        <v>DC100</v>
      </c>
      <c r="I500" s="25" t="str">
        <f t="shared" si="28"/>
        <v>Non-M</v>
      </c>
      <c r="J500" s="25"/>
      <c r="K500" s="26">
        <v>21482</v>
      </c>
      <c r="L500" s="42" t="str">
        <f>IF(COUNTIF($E$3:E500,E500)=1,K500,"")</f>
        <v/>
      </c>
    </row>
    <row r="501" spans="1:12">
      <c r="A501" s="18" t="s">
        <v>613</v>
      </c>
      <c r="B501" s="19" t="s">
        <v>160</v>
      </c>
      <c r="C501" s="19" t="s">
        <v>443</v>
      </c>
      <c r="D501" s="19"/>
      <c r="E501" s="19" t="s">
        <v>610</v>
      </c>
      <c r="F501" s="21"/>
      <c r="G501" s="19" t="s">
        <v>191</v>
      </c>
      <c r="H501" s="25" t="str">
        <f t="shared" si="27"/>
        <v>DC400</v>
      </c>
      <c r="I501" s="25" t="str">
        <f t="shared" si="28"/>
        <v>Non-M</v>
      </c>
      <c r="J501" s="25"/>
      <c r="K501" s="26">
        <v>21482</v>
      </c>
      <c r="L501" s="42" t="str">
        <f>IF(COUNTIF($E$3:E501,E501)=1,K501,"")</f>
        <v/>
      </c>
    </row>
    <row r="502" spans="1:12">
      <c r="A502" s="18" t="s">
        <v>614</v>
      </c>
      <c r="B502" s="19" t="s">
        <v>160</v>
      </c>
      <c r="C502" s="19" t="s">
        <v>443</v>
      </c>
      <c r="D502" s="19"/>
      <c r="E502" s="19" t="s">
        <v>610</v>
      </c>
      <c r="F502" s="21"/>
      <c r="G502" s="19" t="s">
        <v>170</v>
      </c>
      <c r="H502" s="25" t="str">
        <f t="shared" si="27"/>
        <v>WB406</v>
      </c>
      <c r="I502" s="25" t="str">
        <f t="shared" si="28"/>
        <v>M</v>
      </c>
      <c r="J502" s="25"/>
      <c r="K502" s="26">
        <v>21482</v>
      </c>
      <c r="L502" s="42" t="str">
        <f>IF(COUNTIF($E$3:E502,E502)=1,K502,"")</f>
        <v/>
      </c>
    </row>
    <row r="503" spans="1:12">
      <c r="A503" s="18" t="s">
        <v>615</v>
      </c>
      <c r="B503" s="19" t="s">
        <v>160</v>
      </c>
      <c r="C503" s="19" t="s">
        <v>443</v>
      </c>
      <c r="D503" s="19"/>
      <c r="E503" s="19" t="s">
        <v>610</v>
      </c>
      <c r="F503" s="21"/>
      <c r="G503" s="19" t="s">
        <v>297</v>
      </c>
      <c r="H503" s="25" t="str">
        <f t="shared" si="27"/>
        <v>PK201</v>
      </c>
      <c r="I503" s="25" t="str">
        <f t="shared" si="28"/>
        <v>M</v>
      </c>
      <c r="J503" s="25"/>
      <c r="K503" s="26">
        <v>21482</v>
      </c>
      <c r="L503" s="42" t="str">
        <f>IF(COUNTIF($E$3:E503,E503)=1,K503,"")</f>
        <v/>
      </c>
    </row>
    <row r="504" spans="1:12">
      <c r="A504" s="18" t="s">
        <v>616</v>
      </c>
      <c r="B504" s="19" t="s">
        <v>160</v>
      </c>
      <c r="C504" s="19" t="s">
        <v>443</v>
      </c>
      <c r="D504" s="19"/>
      <c r="E504" s="19" t="s">
        <v>610</v>
      </c>
      <c r="F504" s="21"/>
      <c r="G504" s="19" t="s">
        <v>503</v>
      </c>
      <c r="H504" s="25" t="str">
        <f t="shared" si="27"/>
        <v>VT805</v>
      </c>
      <c r="I504" s="25" t="str">
        <f t="shared" si="28"/>
        <v>Non-M</v>
      </c>
      <c r="J504" s="25"/>
      <c r="K504" s="26">
        <v>21482</v>
      </c>
      <c r="L504" s="42" t="str">
        <f>IF(COUNTIF($E$3:E504,E504)=1,K504,"")</f>
        <v/>
      </c>
    </row>
    <row r="505" spans="1:12">
      <c r="A505" s="18" t="s">
        <v>617</v>
      </c>
      <c r="B505" s="19" t="s">
        <v>160</v>
      </c>
      <c r="C505" s="19" t="s">
        <v>443</v>
      </c>
      <c r="D505" s="19"/>
      <c r="E505" s="19" t="s">
        <v>610</v>
      </c>
      <c r="F505" s="21"/>
      <c r="G505" s="19" t="s">
        <v>505</v>
      </c>
      <c r="H505" s="25" t="str">
        <f t="shared" si="27"/>
        <v>HM509</v>
      </c>
      <c r="I505" s="25" t="str">
        <f t="shared" si="28"/>
        <v>M</v>
      </c>
      <c r="J505" s="25"/>
      <c r="K505" s="26">
        <v>21482</v>
      </c>
      <c r="L505" s="42" t="str">
        <f>IF(COUNTIF($E$3:E505,E505)=1,K505,"")</f>
        <v/>
      </c>
    </row>
    <row r="506" spans="1:12">
      <c r="A506" s="18" t="s">
        <v>618</v>
      </c>
      <c r="B506" s="19" t="s">
        <v>160</v>
      </c>
      <c r="C506" s="19" t="s">
        <v>443</v>
      </c>
      <c r="D506" s="19"/>
      <c r="E506" s="19" t="s">
        <v>619</v>
      </c>
      <c r="F506" s="21"/>
      <c r="G506" s="19" t="s">
        <v>459</v>
      </c>
      <c r="H506" s="25" t="str">
        <f t="shared" si="27"/>
        <v>HM500</v>
      </c>
      <c r="I506" s="25" t="str">
        <f t="shared" si="28"/>
        <v>M</v>
      </c>
      <c r="J506" s="25"/>
      <c r="K506" s="48">
        <v>473</v>
      </c>
      <c r="L506" s="64">
        <f>IF(COUNTIF($E$3:E506,E506)=1,K506,"")</f>
        <v>473</v>
      </c>
    </row>
    <row r="507" spans="1:12">
      <c r="A507" s="18" t="s">
        <v>620</v>
      </c>
      <c r="B507" s="19" t="s">
        <v>160</v>
      </c>
      <c r="C507" s="19" t="s">
        <v>443</v>
      </c>
      <c r="D507" s="19"/>
      <c r="E507" s="19" t="s">
        <v>619</v>
      </c>
      <c r="F507" s="21"/>
      <c r="G507" s="19" t="s">
        <v>621</v>
      </c>
      <c r="H507" s="25" t="str">
        <f t="shared" si="27"/>
        <v>CL210</v>
      </c>
      <c r="I507" s="25" t="str">
        <f t="shared" si="28"/>
        <v>M</v>
      </c>
      <c r="J507" s="25"/>
      <c r="K507" s="48">
        <v>473</v>
      </c>
      <c r="L507" s="64" t="str">
        <f>IF(COUNTIF($E$3:E507,E507)=1,K507,"")</f>
        <v/>
      </c>
    </row>
    <row r="508" spans="1:12">
      <c r="A508" s="18" t="s">
        <v>622</v>
      </c>
      <c r="B508" s="19" t="s">
        <v>160</v>
      </c>
      <c r="C508" s="19" t="s">
        <v>443</v>
      </c>
      <c r="D508" s="19"/>
      <c r="E508" s="19" t="s">
        <v>619</v>
      </c>
      <c r="F508" s="21"/>
      <c r="G508" s="19" t="s">
        <v>623</v>
      </c>
      <c r="H508" s="25" t="str">
        <f t="shared" si="27"/>
        <v>PU401</v>
      </c>
      <c r="I508" s="25" t="str">
        <f t="shared" si="28"/>
        <v>M</v>
      </c>
      <c r="J508" s="25"/>
      <c r="K508" s="48">
        <v>473</v>
      </c>
      <c r="L508" s="64" t="str">
        <f>IF(COUNTIF($E$3:E508,E508)=1,K508,"")</f>
        <v/>
      </c>
    </row>
    <row r="509" spans="1:12">
      <c r="A509" s="18" t="s">
        <v>624</v>
      </c>
      <c r="B509" s="19" t="s">
        <v>160</v>
      </c>
      <c r="C509" s="19" t="s">
        <v>443</v>
      </c>
      <c r="D509" s="19"/>
      <c r="E509" s="19" t="s">
        <v>619</v>
      </c>
      <c r="F509" s="21"/>
      <c r="G509" s="19" t="s">
        <v>625</v>
      </c>
      <c r="H509" s="25" t="str">
        <f t="shared" si="27"/>
        <v>LP100</v>
      </c>
      <c r="I509" s="25" t="str">
        <f t="shared" si="28"/>
        <v>Non-M</v>
      </c>
      <c r="J509" s="25"/>
      <c r="K509" s="48">
        <v>473</v>
      </c>
      <c r="L509" s="64" t="str">
        <f>IF(COUNTIF($E$3:E509,E509)=1,K509,"")</f>
        <v/>
      </c>
    </row>
    <row r="510" spans="1:12">
      <c r="A510" s="18" t="s">
        <v>626</v>
      </c>
      <c r="B510" s="19" t="s">
        <v>160</v>
      </c>
      <c r="C510" s="19" t="s">
        <v>443</v>
      </c>
      <c r="D510" s="19"/>
      <c r="E510" s="19" t="s">
        <v>619</v>
      </c>
      <c r="F510" s="21"/>
      <c r="G510" s="19" t="s">
        <v>627</v>
      </c>
      <c r="H510" s="25" t="str">
        <f t="shared" si="27"/>
        <v>PU500</v>
      </c>
      <c r="I510" s="25" t="str">
        <f t="shared" si="28"/>
        <v>M</v>
      </c>
      <c r="J510" s="25"/>
      <c r="K510" s="48">
        <v>473</v>
      </c>
      <c r="L510" s="64" t="str">
        <f>IF(COUNTIF($E$3:E510,E510)=1,K510,"")</f>
        <v/>
      </c>
    </row>
    <row r="511" spans="1:12">
      <c r="A511" s="18" t="s">
        <v>628</v>
      </c>
      <c r="B511" s="19" t="s">
        <v>160</v>
      </c>
      <c r="C511" s="19" t="s">
        <v>443</v>
      </c>
      <c r="D511" s="19"/>
      <c r="E511" s="19" t="s">
        <v>619</v>
      </c>
      <c r="F511" s="21"/>
      <c r="G511" s="19" t="s">
        <v>629</v>
      </c>
      <c r="H511" s="25" t="str">
        <f t="shared" si="27"/>
        <v>PK404</v>
      </c>
      <c r="I511" s="25" t="str">
        <f t="shared" si="28"/>
        <v>M</v>
      </c>
      <c r="J511" s="25"/>
      <c r="K511" s="48">
        <v>473</v>
      </c>
      <c r="L511" s="64" t="str">
        <f>IF(COUNTIF($E$3:E511,E511)=1,K511,"")</f>
        <v/>
      </c>
    </row>
    <row r="512" spans="1:12">
      <c r="A512" s="18" t="s">
        <v>630</v>
      </c>
      <c r="B512" s="19" t="s">
        <v>160</v>
      </c>
      <c r="C512" s="19" t="s">
        <v>443</v>
      </c>
      <c r="D512" s="19"/>
      <c r="E512" s="19" t="s">
        <v>631</v>
      </c>
      <c r="F512" s="21"/>
      <c r="G512" s="19" t="s">
        <v>632</v>
      </c>
      <c r="H512" s="25" t="str">
        <f t="shared" si="27"/>
        <v>HM404</v>
      </c>
      <c r="I512" s="25" t="str">
        <f t="shared" si="28"/>
        <v>M</v>
      </c>
      <c r="J512" s="25"/>
      <c r="K512" s="26">
        <v>8160</v>
      </c>
      <c r="L512" s="42">
        <f>IF(COUNTIF($E$3:E512,E512)=1,K512,"")</f>
        <v>8160</v>
      </c>
    </row>
    <row r="513" spans="1:12">
      <c r="A513" s="18" t="s">
        <v>633</v>
      </c>
      <c r="B513" s="19" t="s">
        <v>160</v>
      </c>
      <c r="C513" s="19" t="s">
        <v>443</v>
      </c>
      <c r="D513" s="19"/>
      <c r="E513" s="19" t="s">
        <v>631</v>
      </c>
      <c r="F513" s="21"/>
      <c r="G513" s="19" t="s">
        <v>65</v>
      </c>
      <c r="H513" s="25" t="str">
        <f t="shared" si="27"/>
        <v>HM311</v>
      </c>
      <c r="I513" s="25" t="str">
        <f t="shared" si="28"/>
        <v>Non-M</v>
      </c>
      <c r="J513" s="25"/>
      <c r="K513" s="26">
        <v>8160</v>
      </c>
      <c r="L513" s="42" t="str">
        <f>IF(COUNTIF($E$3:E513,E513)=1,K513,"")</f>
        <v/>
      </c>
    </row>
    <row r="514" spans="1:12">
      <c r="A514" s="18" t="s">
        <v>634</v>
      </c>
      <c r="B514" s="19" t="s">
        <v>160</v>
      </c>
      <c r="C514" s="19" t="s">
        <v>443</v>
      </c>
      <c r="D514" s="19"/>
      <c r="E514" s="19" t="s">
        <v>631</v>
      </c>
      <c r="F514" s="21"/>
      <c r="G514" s="19" t="s">
        <v>440</v>
      </c>
      <c r="H514" s="25" t="str">
        <f t="shared" si="27"/>
        <v>HM202</v>
      </c>
      <c r="I514" s="25" t="str">
        <f t="shared" si="28"/>
        <v>Non-M</v>
      </c>
      <c r="J514" s="25"/>
      <c r="K514" s="26">
        <v>8160</v>
      </c>
      <c r="L514" s="42" t="str">
        <f>IF(COUNTIF($E$3:E514,E514)=1,K514,"")</f>
        <v/>
      </c>
    </row>
    <row r="515" spans="1:12">
      <c r="A515" s="18" t="s">
        <v>635</v>
      </c>
      <c r="B515" s="19" t="s">
        <v>160</v>
      </c>
      <c r="C515" s="19" t="s">
        <v>245</v>
      </c>
      <c r="D515" s="19"/>
      <c r="E515" s="19" t="s">
        <v>636</v>
      </c>
      <c r="F515" s="21"/>
      <c r="G515" s="19" t="s">
        <v>417</v>
      </c>
      <c r="H515" s="25" t="str">
        <f t="shared" si="27"/>
        <v>GT207</v>
      </c>
      <c r="I515" s="25" t="str">
        <f t="shared" si="28"/>
        <v>Non-M</v>
      </c>
      <c r="J515" s="25"/>
      <c r="K515" s="26">
        <v>973</v>
      </c>
      <c r="L515" s="42">
        <f>IF(COUNTIF($E$3:E515,E515)=1,K515,"")</f>
        <v>973</v>
      </c>
    </row>
    <row r="516" spans="1:12">
      <c r="A516" s="18" t="s">
        <v>637</v>
      </c>
      <c r="B516" s="19" t="s">
        <v>160</v>
      </c>
      <c r="C516" s="19" t="s">
        <v>245</v>
      </c>
      <c r="D516" s="19"/>
      <c r="E516" s="19" t="s">
        <v>636</v>
      </c>
      <c r="F516" s="21"/>
      <c r="G516" s="19" t="s">
        <v>191</v>
      </c>
      <c r="H516" s="25" t="str">
        <f t="shared" si="27"/>
        <v>DC400</v>
      </c>
      <c r="I516" s="25" t="str">
        <f t="shared" si="28"/>
        <v>Non-M</v>
      </c>
      <c r="J516" s="25"/>
      <c r="K516" s="26">
        <v>973</v>
      </c>
      <c r="L516" s="42" t="str">
        <f>IF(COUNTIF($E$3:E516,E516)=1,K516,"")</f>
        <v/>
      </c>
    </row>
    <row r="517" spans="1:12">
      <c r="A517" s="18" t="s">
        <v>638</v>
      </c>
      <c r="B517" s="19" t="s">
        <v>160</v>
      </c>
      <c r="C517" s="19" t="s">
        <v>245</v>
      </c>
      <c r="D517" s="19"/>
      <c r="E517" s="19" t="s">
        <v>636</v>
      </c>
      <c r="F517" s="21"/>
      <c r="G517" s="19" t="s">
        <v>111</v>
      </c>
      <c r="H517" s="25" t="str">
        <f t="shared" si="27"/>
        <v>DC300</v>
      </c>
      <c r="I517" s="25" t="str">
        <f t="shared" si="28"/>
        <v>Non-M</v>
      </c>
      <c r="J517" s="25"/>
      <c r="K517" s="26">
        <v>973</v>
      </c>
      <c r="L517" s="42" t="str">
        <f>IF(COUNTIF($E$3:E517,E517)=1,K517,"")</f>
        <v/>
      </c>
    </row>
    <row r="518" spans="1:12">
      <c r="A518" s="18" t="s">
        <v>639</v>
      </c>
      <c r="B518" s="19" t="s">
        <v>160</v>
      </c>
      <c r="C518" s="19" t="s">
        <v>245</v>
      </c>
      <c r="D518" s="19"/>
      <c r="E518" s="19" t="s">
        <v>636</v>
      </c>
      <c r="F518" s="21"/>
      <c r="G518" s="19" t="s">
        <v>109</v>
      </c>
      <c r="H518" s="25" t="str">
        <f t="shared" si="27"/>
        <v>DC202</v>
      </c>
      <c r="I518" s="25" t="str">
        <f t="shared" si="28"/>
        <v>Non-M</v>
      </c>
      <c r="J518" s="25"/>
      <c r="K518" s="26">
        <v>973</v>
      </c>
      <c r="L518" s="42" t="str">
        <f>IF(COUNTIF($E$3:E518,E518)=1,K518,"")</f>
        <v/>
      </c>
    </row>
    <row r="519" spans="1:12">
      <c r="A519" s="18" t="s">
        <v>640</v>
      </c>
      <c r="B519" s="19" t="s">
        <v>160</v>
      </c>
      <c r="C519" s="19" t="s">
        <v>245</v>
      </c>
      <c r="D519" s="19"/>
      <c r="E519" s="19" t="s">
        <v>636</v>
      </c>
      <c r="F519" s="21"/>
      <c r="G519" s="19" t="s">
        <v>253</v>
      </c>
      <c r="H519" s="25" t="str">
        <f t="shared" si="27"/>
        <v>WB208</v>
      </c>
      <c r="I519" s="25" t="str">
        <f t="shared" si="28"/>
        <v>Non-M</v>
      </c>
      <c r="J519" s="25"/>
      <c r="K519" s="26">
        <v>973</v>
      </c>
      <c r="L519" s="42" t="str">
        <f>IF(COUNTIF($E$3:E519,E519)=1,K519,"")</f>
        <v/>
      </c>
    </row>
    <row r="520" spans="1:12">
      <c r="A520" s="18" t="s">
        <v>641</v>
      </c>
      <c r="B520" s="19" t="s">
        <v>160</v>
      </c>
      <c r="C520" s="19" t="s">
        <v>245</v>
      </c>
      <c r="D520" s="19"/>
      <c r="E520" s="19" t="s">
        <v>642</v>
      </c>
      <c r="F520" s="21"/>
      <c r="G520" s="19" t="s">
        <v>417</v>
      </c>
      <c r="H520" s="25" t="str">
        <f t="shared" si="27"/>
        <v>GT207</v>
      </c>
      <c r="I520" s="25" t="str">
        <f t="shared" si="28"/>
        <v>Non-M</v>
      </c>
      <c r="J520" s="25"/>
      <c r="K520" s="26">
        <v>368</v>
      </c>
      <c r="L520" s="42">
        <f>IF(COUNTIF($E$3:E520,E520)=1,K520,"")</f>
        <v>368</v>
      </c>
    </row>
    <row r="521" spans="1:12">
      <c r="A521" s="18" t="s">
        <v>643</v>
      </c>
      <c r="B521" s="19" t="s">
        <v>160</v>
      </c>
      <c r="C521" s="19" t="s">
        <v>245</v>
      </c>
      <c r="D521" s="19"/>
      <c r="E521" s="19" t="s">
        <v>642</v>
      </c>
      <c r="F521" s="21"/>
      <c r="G521" s="19" t="s">
        <v>191</v>
      </c>
      <c r="H521" s="25" t="str">
        <f t="shared" si="27"/>
        <v>DC400</v>
      </c>
      <c r="I521" s="25" t="str">
        <f t="shared" si="28"/>
        <v>Non-M</v>
      </c>
      <c r="J521" s="25"/>
      <c r="K521" s="26">
        <v>368</v>
      </c>
      <c r="L521" s="42" t="str">
        <f>IF(COUNTIF($E$3:E521,E521)=1,K521,"")</f>
        <v/>
      </c>
    </row>
    <row r="522" spans="1:12">
      <c r="A522" s="18" t="s">
        <v>644</v>
      </c>
      <c r="B522" s="19" t="s">
        <v>160</v>
      </c>
      <c r="C522" s="19" t="s">
        <v>245</v>
      </c>
      <c r="D522" s="19"/>
      <c r="E522" s="19" t="s">
        <v>642</v>
      </c>
      <c r="F522" s="21"/>
      <c r="G522" s="19" t="s">
        <v>111</v>
      </c>
      <c r="H522" s="25" t="str">
        <f t="shared" si="27"/>
        <v>DC300</v>
      </c>
      <c r="I522" s="25" t="str">
        <f t="shared" si="28"/>
        <v>Non-M</v>
      </c>
      <c r="J522" s="25"/>
      <c r="K522" s="26">
        <v>368</v>
      </c>
      <c r="L522" s="42" t="str">
        <f>IF(COUNTIF($E$3:E522,E522)=1,K522,"")</f>
        <v/>
      </c>
    </row>
    <row r="523" spans="1:12">
      <c r="A523" s="18" t="s">
        <v>645</v>
      </c>
      <c r="B523" s="19" t="s">
        <v>160</v>
      </c>
      <c r="C523" s="19" t="s">
        <v>245</v>
      </c>
      <c r="D523" s="19"/>
      <c r="E523" s="19" t="s">
        <v>642</v>
      </c>
      <c r="F523" s="21"/>
      <c r="G523" s="19" t="s">
        <v>109</v>
      </c>
      <c r="H523" s="25" t="str">
        <f t="shared" si="27"/>
        <v>DC202</v>
      </c>
      <c r="I523" s="25" t="str">
        <f t="shared" si="28"/>
        <v>Non-M</v>
      </c>
      <c r="J523" s="25"/>
      <c r="K523" s="26">
        <v>368</v>
      </c>
      <c r="L523" s="42" t="str">
        <f>IF(COUNTIF($E$3:E523,E523)=1,K523,"")</f>
        <v/>
      </c>
    </row>
    <row r="524" spans="1:12">
      <c r="A524" s="18" t="s">
        <v>646</v>
      </c>
      <c r="B524" s="19" t="s">
        <v>160</v>
      </c>
      <c r="C524" s="19" t="s">
        <v>245</v>
      </c>
      <c r="D524" s="19"/>
      <c r="E524" s="19" t="s">
        <v>642</v>
      </c>
      <c r="F524" s="21"/>
      <c r="G524" s="19" t="s">
        <v>253</v>
      </c>
      <c r="H524" s="25" t="str">
        <f t="shared" si="27"/>
        <v>WB208</v>
      </c>
      <c r="I524" s="25" t="str">
        <f t="shared" si="28"/>
        <v>Non-M</v>
      </c>
      <c r="J524" s="25"/>
      <c r="K524" s="26">
        <v>368</v>
      </c>
      <c r="L524" s="42" t="str">
        <f>IF(COUNTIF($E$3:E524,E524)=1,K524,"")</f>
        <v/>
      </c>
    </row>
    <row r="525" spans="1:12">
      <c r="A525" s="18" t="s">
        <v>647</v>
      </c>
      <c r="B525" s="19" t="s">
        <v>160</v>
      </c>
      <c r="C525" s="19" t="s">
        <v>245</v>
      </c>
      <c r="D525" s="19"/>
      <c r="E525" s="19" t="s">
        <v>648</v>
      </c>
      <c r="F525" s="21"/>
      <c r="G525" s="19" t="s">
        <v>214</v>
      </c>
      <c r="H525" s="25" t="str">
        <f t="shared" si="27"/>
        <v>HM315</v>
      </c>
      <c r="I525" s="25" t="str">
        <f t="shared" si="28"/>
        <v>Non-M</v>
      </c>
      <c r="J525" s="25"/>
      <c r="K525" s="26">
        <v>30</v>
      </c>
      <c r="L525" s="42">
        <f>IF(COUNTIF($E$3:E525,E525)=1,K525,"")</f>
        <v>30</v>
      </c>
    </row>
    <row r="526" spans="1:12">
      <c r="A526" s="18" t="s">
        <v>649</v>
      </c>
      <c r="B526" s="19" t="s">
        <v>160</v>
      </c>
      <c r="C526" s="19" t="s">
        <v>245</v>
      </c>
      <c r="D526" s="19"/>
      <c r="E526" s="19" t="s">
        <v>648</v>
      </c>
      <c r="F526" s="21"/>
      <c r="G526" s="19" t="s">
        <v>650</v>
      </c>
      <c r="H526" s="25" t="str">
        <f t="shared" si="27"/>
        <v>HM112</v>
      </c>
      <c r="I526" s="25" t="str">
        <f t="shared" si="28"/>
        <v>Non-M</v>
      </c>
      <c r="J526" s="25"/>
      <c r="K526" s="26">
        <v>30</v>
      </c>
      <c r="L526" s="42" t="str">
        <f>IF(COUNTIF($E$3:E526,E526)=1,K526,"")</f>
        <v/>
      </c>
    </row>
    <row r="527" spans="1:12">
      <c r="A527" s="18" t="s">
        <v>651</v>
      </c>
      <c r="B527" s="19" t="s">
        <v>160</v>
      </c>
      <c r="C527" s="19" t="s">
        <v>245</v>
      </c>
      <c r="D527" s="19"/>
      <c r="E527" s="19" t="s">
        <v>648</v>
      </c>
      <c r="F527" s="21"/>
      <c r="G527" s="19" t="s">
        <v>652</v>
      </c>
      <c r="H527" s="25" t="str">
        <f t="shared" si="27"/>
        <v>CL408</v>
      </c>
      <c r="I527" s="25" t="str">
        <f t="shared" si="28"/>
        <v>Non-M</v>
      </c>
      <c r="J527" s="25"/>
      <c r="K527" s="26">
        <v>30</v>
      </c>
      <c r="L527" s="42" t="str">
        <f>IF(COUNTIF($E$3:E527,E527)=1,K527,"")</f>
        <v/>
      </c>
    </row>
    <row r="528" spans="1:12">
      <c r="A528" s="18" t="s">
        <v>653</v>
      </c>
      <c r="B528" s="19" t="s">
        <v>160</v>
      </c>
      <c r="C528" s="19" t="s">
        <v>245</v>
      </c>
      <c r="D528" s="19"/>
      <c r="E528" s="19" t="s">
        <v>654</v>
      </c>
      <c r="F528" s="21"/>
      <c r="G528" s="19" t="s">
        <v>253</v>
      </c>
      <c r="H528" s="25" t="str">
        <f t="shared" si="27"/>
        <v>WB208</v>
      </c>
      <c r="I528" s="25" t="str">
        <f t="shared" si="28"/>
        <v>Non-M</v>
      </c>
      <c r="J528" s="25"/>
      <c r="K528" s="26">
        <v>17722</v>
      </c>
      <c r="L528" s="42">
        <f>IF(COUNTIF($E$3:E528,E528)=1,K528,"")</f>
        <v>17722</v>
      </c>
    </row>
    <row r="529" spans="1:12">
      <c r="A529" s="18" t="s">
        <v>655</v>
      </c>
      <c r="B529" s="19" t="s">
        <v>160</v>
      </c>
      <c r="C529" s="19" t="s">
        <v>245</v>
      </c>
      <c r="D529" s="19"/>
      <c r="E529" s="19" t="s">
        <v>654</v>
      </c>
      <c r="F529" s="21"/>
      <c r="G529" s="19" t="s">
        <v>109</v>
      </c>
      <c r="H529" s="25" t="str">
        <f t="shared" si="27"/>
        <v>DC202</v>
      </c>
      <c r="I529" s="25" t="str">
        <f t="shared" si="28"/>
        <v>Non-M</v>
      </c>
      <c r="J529" s="25"/>
      <c r="K529" s="26">
        <v>17722</v>
      </c>
      <c r="L529" s="42" t="str">
        <f>IF(COUNTIF($E$3:E529,E529)=1,K529,"")</f>
        <v/>
      </c>
    </row>
    <row r="530" spans="1:12">
      <c r="A530" s="18" t="s">
        <v>656</v>
      </c>
      <c r="B530" s="19" t="s">
        <v>160</v>
      </c>
      <c r="C530" s="19" t="s">
        <v>245</v>
      </c>
      <c r="D530" s="19"/>
      <c r="E530" s="19" t="s">
        <v>654</v>
      </c>
      <c r="F530" s="21"/>
      <c r="G530" s="19" t="s">
        <v>247</v>
      </c>
      <c r="H530" s="25" t="str">
        <f t="shared" si="27"/>
        <v>PK301</v>
      </c>
      <c r="I530" s="25" t="str">
        <f t="shared" si="28"/>
        <v>M</v>
      </c>
      <c r="J530" s="25"/>
      <c r="K530" s="26">
        <v>17722</v>
      </c>
      <c r="L530" s="42" t="str">
        <f>IF(COUNTIF($E$3:E530,E530)=1,K530,"")</f>
        <v/>
      </c>
    </row>
    <row r="531" spans="1:12">
      <c r="A531" s="18" t="s">
        <v>657</v>
      </c>
      <c r="B531" s="19" t="s">
        <v>160</v>
      </c>
      <c r="C531" s="19" t="s">
        <v>245</v>
      </c>
      <c r="D531" s="19"/>
      <c r="E531" s="19" t="s">
        <v>654</v>
      </c>
      <c r="F531" s="21"/>
      <c r="G531" s="19" t="s">
        <v>658</v>
      </c>
      <c r="H531" s="25" t="str">
        <f t="shared" si="27"/>
        <v>HM414</v>
      </c>
      <c r="I531" s="25" t="str">
        <f t="shared" si="28"/>
        <v>Non-M</v>
      </c>
      <c r="J531" s="25"/>
      <c r="K531" s="26">
        <v>17722</v>
      </c>
      <c r="L531" s="42" t="str">
        <f>IF(COUNTIF($E$3:E531,E531)=1,K531,"")</f>
        <v/>
      </c>
    </row>
    <row r="532" spans="1:12">
      <c r="A532" s="18" t="s">
        <v>659</v>
      </c>
      <c r="B532" s="19" t="s">
        <v>160</v>
      </c>
      <c r="C532" s="19" t="s">
        <v>245</v>
      </c>
      <c r="D532" s="19"/>
      <c r="E532" s="19" t="s">
        <v>654</v>
      </c>
      <c r="F532" s="21"/>
      <c r="G532" s="19" t="s">
        <v>302</v>
      </c>
      <c r="H532" s="25" t="str">
        <f t="shared" si="27"/>
        <v>VT102</v>
      </c>
      <c r="I532" s="25" t="str">
        <f t="shared" si="28"/>
        <v>M</v>
      </c>
      <c r="J532" s="25"/>
      <c r="K532" s="26">
        <v>17722</v>
      </c>
      <c r="L532" s="42" t="str">
        <f>IF(COUNTIF($E$3:E532,E532)=1,K532,"")</f>
        <v/>
      </c>
    </row>
    <row r="533" spans="1:12">
      <c r="A533" s="18" t="s">
        <v>660</v>
      </c>
      <c r="B533" s="19" t="s">
        <v>160</v>
      </c>
      <c r="C533" s="19" t="s">
        <v>245</v>
      </c>
      <c r="D533" s="19"/>
      <c r="E533" s="19" t="s">
        <v>654</v>
      </c>
      <c r="F533" s="21"/>
      <c r="G533" s="19" t="s">
        <v>76</v>
      </c>
      <c r="H533" s="25" t="str">
        <f t="shared" si="27"/>
        <v>DC101</v>
      </c>
      <c r="I533" s="25" t="str">
        <f t="shared" si="28"/>
        <v>Non-M</v>
      </c>
      <c r="J533" s="25"/>
      <c r="K533" s="26">
        <v>17722</v>
      </c>
      <c r="L533" s="42" t="str">
        <f>IF(COUNTIF($E$3:E533,E533)=1,K533,"")</f>
        <v/>
      </c>
    </row>
    <row r="534" spans="1:12">
      <c r="A534" s="18" t="s">
        <v>661</v>
      </c>
      <c r="B534" s="69" t="s">
        <v>160</v>
      </c>
      <c r="C534" s="69" t="s">
        <v>245</v>
      </c>
      <c r="D534" s="19"/>
      <c r="E534" s="69" t="s">
        <v>654</v>
      </c>
      <c r="F534" s="71"/>
      <c r="G534" s="69" t="s">
        <v>177</v>
      </c>
      <c r="H534" s="72" t="str">
        <f t="shared" si="27"/>
        <v>DC402</v>
      </c>
      <c r="I534" s="72" t="str">
        <f t="shared" si="28"/>
        <v>Non-M</v>
      </c>
      <c r="J534" s="72"/>
      <c r="K534" s="73">
        <v>17722</v>
      </c>
      <c r="L534" s="74" t="str">
        <f>IF(COUNTIF($E$3:E534,E534)=1,K534,"")</f>
        <v/>
      </c>
    </row>
    <row r="535" spans="1:12">
      <c r="A535" s="18" t="s">
        <v>662</v>
      </c>
      <c r="B535" s="19" t="s">
        <v>160</v>
      </c>
      <c r="C535" s="19" t="s">
        <v>72</v>
      </c>
      <c r="D535" s="19"/>
      <c r="E535" s="19" t="s">
        <v>663</v>
      </c>
      <c r="F535" s="21"/>
      <c r="G535" s="19" t="s">
        <v>664</v>
      </c>
      <c r="H535" s="25" t="str">
        <f t="shared" si="27"/>
        <v>DC100</v>
      </c>
      <c r="I535" s="25" t="str">
        <f t="shared" si="28"/>
        <v>M</v>
      </c>
      <c r="J535" s="25"/>
      <c r="K535" s="26">
        <v>1265</v>
      </c>
      <c r="L535" s="42">
        <f>IF(COUNTIF($E$3:E535,E535)=1,K535,"")</f>
        <v>1265</v>
      </c>
    </row>
    <row r="536" spans="1:12">
      <c r="A536" s="18" t="s">
        <v>665</v>
      </c>
      <c r="B536" s="19" t="s">
        <v>160</v>
      </c>
      <c r="C536" s="19" t="s">
        <v>72</v>
      </c>
      <c r="D536" s="19"/>
      <c r="E536" s="19" t="s">
        <v>663</v>
      </c>
      <c r="F536" s="21"/>
      <c r="G536" s="19" t="s">
        <v>196</v>
      </c>
      <c r="H536" s="25" t="str">
        <f t="shared" si="27"/>
        <v>HM504</v>
      </c>
      <c r="I536" s="25" t="str">
        <f t="shared" si="28"/>
        <v>Non-M</v>
      </c>
      <c r="J536" s="25"/>
      <c r="K536" s="26">
        <v>1265</v>
      </c>
      <c r="L536" s="42" t="str">
        <f>IF(COUNTIF($E$3:E536,E536)=1,K536,"")</f>
        <v/>
      </c>
    </row>
    <row r="537" spans="1:12">
      <c r="A537" s="18" t="s">
        <v>666</v>
      </c>
      <c r="B537" s="19" t="s">
        <v>160</v>
      </c>
      <c r="C537" s="19" t="s">
        <v>72</v>
      </c>
      <c r="D537" s="19"/>
      <c r="E537" s="19" t="s">
        <v>663</v>
      </c>
      <c r="F537" s="21"/>
      <c r="G537" s="19" t="s">
        <v>667</v>
      </c>
      <c r="H537" s="25" t="str">
        <f t="shared" si="27"/>
        <v>PK103</v>
      </c>
      <c r="I537" s="25" t="str">
        <f t="shared" si="28"/>
        <v>Non-M</v>
      </c>
      <c r="J537" s="25"/>
      <c r="K537" s="26">
        <v>1265</v>
      </c>
      <c r="L537" s="42" t="str">
        <f>IF(COUNTIF($E$3:E537,E537)=1,K537,"")</f>
        <v/>
      </c>
    </row>
    <row r="538" spans="1:12">
      <c r="A538" s="18" t="s">
        <v>668</v>
      </c>
      <c r="B538" s="19" t="s">
        <v>160</v>
      </c>
      <c r="C538" s="19" t="s">
        <v>72</v>
      </c>
      <c r="D538" s="19"/>
      <c r="E538" s="19" t="s">
        <v>663</v>
      </c>
      <c r="F538" s="21"/>
      <c r="G538" s="19" t="s">
        <v>621</v>
      </c>
      <c r="H538" s="25" t="str">
        <f t="shared" si="27"/>
        <v>CL210</v>
      </c>
      <c r="I538" s="25" t="str">
        <f t="shared" si="28"/>
        <v>M</v>
      </c>
      <c r="J538" s="25"/>
      <c r="K538" s="26">
        <v>1265</v>
      </c>
      <c r="L538" s="42" t="str">
        <f>IF(COUNTIF($E$3:E538,E538)=1,K538,"")</f>
        <v/>
      </c>
    </row>
    <row r="539" spans="1:12">
      <c r="A539" s="18" t="s">
        <v>669</v>
      </c>
      <c r="B539" s="19" t="s">
        <v>160</v>
      </c>
      <c r="C539" s="19" t="s">
        <v>72</v>
      </c>
      <c r="D539" s="19"/>
      <c r="E539" s="19" t="s">
        <v>663</v>
      </c>
      <c r="F539" s="21"/>
      <c r="G539" s="19" t="s">
        <v>670</v>
      </c>
      <c r="H539" s="25" t="str">
        <f t="shared" si="27"/>
        <v>JS109</v>
      </c>
      <c r="I539" s="25" t="str">
        <f t="shared" si="28"/>
        <v>Non-M</v>
      </c>
      <c r="J539" s="25"/>
      <c r="K539" s="26">
        <v>1265</v>
      </c>
      <c r="L539" s="42" t="str">
        <f>IF(COUNTIF($E$3:E539,E539)=1,K539,"")</f>
        <v/>
      </c>
    </row>
    <row r="540" spans="1:12">
      <c r="A540" s="18" t="s">
        <v>671</v>
      </c>
      <c r="B540" s="19" t="s">
        <v>160</v>
      </c>
      <c r="C540" s="19" t="s">
        <v>72</v>
      </c>
      <c r="D540" s="19"/>
      <c r="E540" s="19" t="s">
        <v>672</v>
      </c>
      <c r="F540" s="21"/>
      <c r="G540" s="19" t="s">
        <v>664</v>
      </c>
      <c r="H540" s="25" t="str">
        <f t="shared" si="27"/>
        <v>DC100</v>
      </c>
      <c r="I540" s="25" t="str">
        <f t="shared" si="28"/>
        <v>M</v>
      </c>
      <c r="J540" s="25"/>
      <c r="K540" s="26">
        <v>28</v>
      </c>
      <c r="L540" s="42">
        <f>IF(COUNTIF($E$3:E540,E540)=1,K540,"")</f>
        <v>28</v>
      </c>
    </row>
    <row r="541" spans="1:12">
      <c r="A541" s="18" t="s">
        <v>673</v>
      </c>
      <c r="B541" s="19" t="s">
        <v>160</v>
      </c>
      <c r="C541" s="19" t="s">
        <v>72</v>
      </c>
      <c r="D541" s="19"/>
      <c r="E541" s="19" t="s">
        <v>672</v>
      </c>
      <c r="F541" s="21"/>
      <c r="G541" s="19" t="s">
        <v>196</v>
      </c>
      <c r="H541" s="25" t="str">
        <f t="shared" si="27"/>
        <v>HM504</v>
      </c>
      <c r="I541" s="25" t="str">
        <f t="shared" si="28"/>
        <v>Non-M</v>
      </c>
      <c r="J541" s="25"/>
      <c r="K541" s="26">
        <v>28</v>
      </c>
      <c r="L541" s="42" t="str">
        <f>IF(COUNTIF($E$3:E541,E541)=1,K541,"")</f>
        <v/>
      </c>
    </row>
    <row r="542" spans="1:12">
      <c r="A542" s="18" t="s">
        <v>674</v>
      </c>
      <c r="B542" s="19" t="s">
        <v>160</v>
      </c>
      <c r="C542" s="19" t="s">
        <v>72</v>
      </c>
      <c r="D542" s="19"/>
      <c r="E542" s="19" t="s">
        <v>672</v>
      </c>
      <c r="F542" s="21"/>
      <c r="G542" s="19" t="s">
        <v>667</v>
      </c>
      <c r="H542" s="25" t="str">
        <f t="shared" si="27"/>
        <v>PK103</v>
      </c>
      <c r="I542" s="25" t="str">
        <f t="shared" si="28"/>
        <v>Non-M</v>
      </c>
      <c r="J542" s="25"/>
      <c r="K542" s="26">
        <v>28</v>
      </c>
      <c r="L542" s="42" t="str">
        <f>IF(COUNTIF($E$3:E542,E542)=1,K542,"")</f>
        <v/>
      </c>
    </row>
    <row r="543" spans="1:12">
      <c r="A543" s="18" t="s">
        <v>675</v>
      </c>
      <c r="B543" s="19" t="s">
        <v>160</v>
      </c>
      <c r="C543" s="19" t="s">
        <v>72</v>
      </c>
      <c r="D543" s="19"/>
      <c r="E543" s="19" t="s">
        <v>672</v>
      </c>
      <c r="F543" s="21"/>
      <c r="G543" s="19" t="s">
        <v>621</v>
      </c>
      <c r="H543" s="25" t="str">
        <f t="shared" si="27"/>
        <v>CL210</v>
      </c>
      <c r="I543" s="25" t="str">
        <f t="shared" si="28"/>
        <v>M</v>
      </c>
      <c r="J543" s="25"/>
      <c r="K543" s="26">
        <v>28</v>
      </c>
      <c r="L543" s="42" t="str">
        <f>IF(COUNTIF($E$3:E543,E543)=1,K543,"")</f>
        <v/>
      </c>
    </row>
    <row r="544" spans="1:12">
      <c r="A544" s="18" t="s">
        <v>676</v>
      </c>
      <c r="B544" s="19" t="s">
        <v>160</v>
      </c>
      <c r="C544" s="19" t="s">
        <v>72</v>
      </c>
      <c r="D544" s="19"/>
      <c r="E544" s="19" t="s">
        <v>672</v>
      </c>
      <c r="F544" s="21"/>
      <c r="G544" s="19" t="s">
        <v>670</v>
      </c>
      <c r="H544" s="25" t="str">
        <f t="shared" si="27"/>
        <v>JS109</v>
      </c>
      <c r="I544" s="25" t="str">
        <f t="shared" si="28"/>
        <v>Non-M</v>
      </c>
      <c r="J544" s="25"/>
      <c r="K544" s="26">
        <v>28</v>
      </c>
      <c r="L544" s="42" t="str">
        <f>IF(COUNTIF($E$3:E544,E544)=1,K544,"")</f>
        <v/>
      </c>
    </row>
    <row r="545" spans="1:12">
      <c r="A545" s="18" t="s">
        <v>677</v>
      </c>
      <c r="B545" s="19" t="s">
        <v>160</v>
      </c>
      <c r="C545" s="19" t="s">
        <v>72</v>
      </c>
      <c r="D545" s="19"/>
      <c r="E545" s="19" t="s">
        <v>678</v>
      </c>
      <c r="F545" s="21"/>
      <c r="G545" s="19" t="s">
        <v>284</v>
      </c>
      <c r="H545" s="25" t="str">
        <f t="shared" si="27"/>
        <v>CL413</v>
      </c>
      <c r="I545" s="25" t="str">
        <f t="shared" si="28"/>
        <v>Non-M</v>
      </c>
      <c r="J545" s="25"/>
      <c r="K545" s="26">
        <v>51203</v>
      </c>
      <c r="L545" s="42">
        <f>IF(COUNTIF($E$3:E545,E545)=1,K545,"")</f>
        <v>51203</v>
      </c>
    </row>
    <row r="546" spans="1:12">
      <c r="A546" s="18" t="s">
        <v>679</v>
      </c>
      <c r="B546" s="19" t="s">
        <v>160</v>
      </c>
      <c r="C546" s="19" t="s">
        <v>72</v>
      </c>
      <c r="D546" s="19"/>
      <c r="E546" s="19" t="s">
        <v>678</v>
      </c>
      <c r="F546" s="21"/>
      <c r="G546" s="19" t="s">
        <v>680</v>
      </c>
      <c r="H546" s="25" t="str">
        <f t="shared" si="27"/>
        <v>CL504</v>
      </c>
      <c r="I546" s="25" t="str">
        <f t="shared" si="28"/>
        <v>M</v>
      </c>
      <c r="J546" s="25"/>
      <c r="K546" s="26">
        <v>51203</v>
      </c>
      <c r="L546" s="42" t="str">
        <f>IF(COUNTIF($E$3:E546,E546)=1,K546,"")</f>
        <v/>
      </c>
    </row>
    <row r="547" spans="1:12">
      <c r="A547" s="18" t="s">
        <v>681</v>
      </c>
      <c r="B547" s="19" t="s">
        <v>160</v>
      </c>
      <c r="C547" s="19" t="s">
        <v>72</v>
      </c>
      <c r="D547" s="19"/>
      <c r="E547" s="19" t="s">
        <v>678</v>
      </c>
      <c r="F547" s="21"/>
      <c r="G547" s="19" t="s">
        <v>682</v>
      </c>
      <c r="H547" s="25" t="str">
        <f t="shared" si="27"/>
        <v>HM418</v>
      </c>
      <c r="I547" s="25" t="str">
        <f t="shared" si="28"/>
        <v>M</v>
      </c>
      <c r="J547" s="25"/>
      <c r="K547" s="26">
        <v>51203</v>
      </c>
      <c r="L547" s="42" t="str">
        <f>IF(COUNTIF($E$3:E547,E547)=1,K547,"")</f>
        <v/>
      </c>
    </row>
    <row r="548" spans="1:12">
      <c r="A548" s="18" t="s">
        <v>683</v>
      </c>
      <c r="B548" s="19" t="s">
        <v>160</v>
      </c>
      <c r="C548" s="19" t="s">
        <v>72</v>
      </c>
      <c r="D548" s="19"/>
      <c r="E548" s="19" t="s">
        <v>678</v>
      </c>
      <c r="F548" s="21"/>
      <c r="G548" s="19" t="s">
        <v>93</v>
      </c>
      <c r="H548" s="25" t="str">
        <f t="shared" si="27"/>
        <v>ZP105</v>
      </c>
      <c r="I548" s="25" t="str">
        <f t="shared" si="28"/>
        <v>M</v>
      </c>
      <c r="J548" s="25"/>
      <c r="K548" s="26">
        <v>51203</v>
      </c>
      <c r="L548" s="42" t="str">
        <f>IF(COUNTIF($E$3:E548,E548)=1,K548,"")</f>
        <v/>
      </c>
    </row>
    <row r="549" spans="1:12">
      <c r="A549" s="18" t="s">
        <v>684</v>
      </c>
      <c r="B549" s="19" t="s">
        <v>160</v>
      </c>
      <c r="C549" s="19" t="s">
        <v>72</v>
      </c>
      <c r="D549" s="19"/>
      <c r="E549" s="19" t="s">
        <v>678</v>
      </c>
      <c r="F549" s="21"/>
      <c r="G549" s="19" t="s">
        <v>685</v>
      </c>
      <c r="H549" s="25" t="str">
        <f t="shared" si="27"/>
        <v>PK208</v>
      </c>
      <c r="I549" s="25" t="str">
        <f t="shared" si="28"/>
        <v>M</v>
      </c>
      <c r="J549" s="25"/>
      <c r="K549" s="26">
        <v>51203</v>
      </c>
      <c r="L549" s="42" t="str">
        <f>IF(COUNTIF($E$3:E549,E549)=1,K549,"")</f>
        <v/>
      </c>
    </row>
    <row r="550" spans="1:12">
      <c r="A550" s="18" t="s">
        <v>686</v>
      </c>
      <c r="B550" s="19" t="s">
        <v>160</v>
      </c>
      <c r="C550" s="19" t="s">
        <v>72</v>
      </c>
      <c r="D550" s="19"/>
      <c r="E550" s="19" t="s">
        <v>687</v>
      </c>
      <c r="F550" s="21"/>
      <c r="G550" s="19" t="s">
        <v>170</v>
      </c>
      <c r="H550" s="25" t="str">
        <f t="shared" si="27"/>
        <v>WB406</v>
      </c>
      <c r="I550" s="25" t="str">
        <f t="shared" si="28"/>
        <v>M</v>
      </c>
      <c r="J550" s="25"/>
      <c r="K550" s="26">
        <v>52824</v>
      </c>
      <c r="L550" s="42">
        <f>IF(COUNTIF($E$3:E550,E550)=1,K550,"")</f>
        <v>52824</v>
      </c>
    </row>
    <row r="551" spans="1:12">
      <c r="A551" s="18" t="s">
        <v>688</v>
      </c>
      <c r="B551" s="19" t="s">
        <v>160</v>
      </c>
      <c r="C551" s="19" t="s">
        <v>72</v>
      </c>
      <c r="D551" s="19"/>
      <c r="E551" s="19" t="s">
        <v>687</v>
      </c>
      <c r="F551" s="21"/>
      <c r="G551" s="19" t="s">
        <v>76</v>
      </c>
      <c r="H551" s="25" t="str">
        <f t="shared" si="27"/>
        <v>DC101</v>
      </c>
      <c r="I551" s="25" t="str">
        <f t="shared" si="28"/>
        <v>Non-M</v>
      </c>
      <c r="J551" s="25"/>
      <c r="K551" s="26">
        <v>52824</v>
      </c>
      <c r="L551" s="42" t="str">
        <f>IF(COUNTIF($E$3:E551,E551)=1,K551,"")</f>
        <v/>
      </c>
    </row>
    <row r="552" spans="1:12">
      <c r="A552" s="18" t="s">
        <v>689</v>
      </c>
      <c r="B552" s="19" t="s">
        <v>160</v>
      </c>
      <c r="C552" s="19" t="s">
        <v>72</v>
      </c>
      <c r="D552" s="19"/>
      <c r="E552" s="19" t="s">
        <v>687</v>
      </c>
      <c r="F552" s="21"/>
      <c r="G552" s="19" t="s">
        <v>111</v>
      </c>
      <c r="H552" s="25" t="str">
        <f t="shared" si="27"/>
        <v>DC300</v>
      </c>
      <c r="I552" s="25" t="str">
        <f t="shared" si="28"/>
        <v>Non-M</v>
      </c>
      <c r="J552" s="25"/>
      <c r="K552" s="26">
        <v>52824</v>
      </c>
      <c r="L552" s="42" t="str">
        <f>IF(COUNTIF($E$3:E552,E552)=1,K552,"")</f>
        <v/>
      </c>
    </row>
    <row r="553" spans="1:12">
      <c r="A553" s="18" t="s">
        <v>690</v>
      </c>
      <c r="B553" s="19" t="s">
        <v>160</v>
      </c>
      <c r="C553" s="19" t="s">
        <v>72</v>
      </c>
      <c r="D553" s="19"/>
      <c r="E553" s="19" t="s">
        <v>687</v>
      </c>
      <c r="F553" s="21"/>
      <c r="G553" s="19" t="s">
        <v>191</v>
      </c>
      <c r="H553" s="25" t="str">
        <f t="shared" ref="H553:H616" si="29">IF(RIGHT(G553,1)="M", LEFT(G553,LEN(G553)-1), G553)</f>
        <v>DC400</v>
      </c>
      <c r="I553" s="25" t="str">
        <f t="shared" si="28"/>
        <v>Non-M</v>
      </c>
      <c r="J553" s="25"/>
      <c r="K553" s="26">
        <v>52824</v>
      </c>
      <c r="L553" s="42" t="str">
        <f>IF(COUNTIF($E$3:E553,E553)=1,K553,"")</f>
        <v/>
      </c>
    </row>
    <row r="554" spans="1:12">
      <c r="A554" s="18" t="s">
        <v>691</v>
      </c>
      <c r="B554" s="19" t="s">
        <v>160</v>
      </c>
      <c r="C554" s="19" t="s">
        <v>72</v>
      </c>
      <c r="D554" s="19"/>
      <c r="E554" s="19" t="s">
        <v>687</v>
      </c>
      <c r="F554" s="21"/>
      <c r="G554" s="19" t="s">
        <v>114</v>
      </c>
      <c r="H554" s="25" t="str">
        <f t="shared" si="29"/>
        <v>PK201</v>
      </c>
      <c r="I554" s="25" t="str">
        <f t="shared" ref="I554:I617" si="30">IF(RIGHT(G554,1)="M","M","Non-M")</f>
        <v>Non-M</v>
      </c>
      <c r="J554" s="25"/>
      <c r="K554" s="26">
        <v>52824</v>
      </c>
      <c r="L554" s="42" t="str">
        <f>IF(COUNTIF($E$3:E554,E554)=1,K554,"")</f>
        <v/>
      </c>
    </row>
    <row r="555" spans="1:12">
      <c r="A555" s="18" t="s">
        <v>692</v>
      </c>
      <c r="B555" s="19" t="s">
        <v>160</v>
      </c>
      <c r="C555" s="19" t="s">
        <v>72</v>
      </c>
      <c r="D555" s="19"/>
      <c r="E555" s="19" t="s">
        <v>687</v>
      </c>
      <c r="F555" s="21"/>
      <c r="G555" s="19" t="s">
        <v>693</v>
      </c>
      <c r="H555" s="25" t="str">
        <f t="shared" si="29"/>
        <v>HM506</v>
      </c>
      <c r="I555" s="25" t="str">
        <f t="shared" si="30"/>
        <v>M</v>
      </c>
      <c r="J555" s="25"/>
      <c r="K555" s="26">
        <v>52824</v>
      </c>
      <c r="L555" s="42" t="str">
        <f>IF(COUNTIF($E$3:E555,E555)=1,K555,"")</f>
        <v/>
      </c>
    </row>
    <row r="556" spans="1:12">
      <c r="A556" s="18" t="s">
        <v>694</v>
      </c>
      <c r="B556" s="19" t="s">
        <v>160</v>
      </c>
      <c r="C556" s="19" t="s">
        <v>72</v>
      </c>
      <c r="D556" s="19"/>
      <c r="E556" s="19" t="s">
        <v>695</v>
      </c>
      <c r="F556" s="21"/>
      <c r="G556" s="19" t="s">
        <v>76</v>
      </c>
      <c r="H556" s="25" t="str">
        <f t="shared" si="29"/>
        <v>DC101</v>
      </c>
      <c r="I556" s="25" t="str">
        <f t="shared" si="30"/>
        <v>Non-M</v>
      </c>
      <c r="J556" s="25"/>
      <c r="K556" s="26" t="s">
        <v>445</v>
      </c>
      <c r="L556" s="42" t="str">
        <f>IF(COUNTIF($E$3:E556,E556)=1,K556,"")</f>
        <v>-</v>
      </c>
    </row>
    <row r="557" spans="1:12">
      <c r="A557" s="18" t="s">
        <v>696</v>
      </c>
      <c r="B557" s="19" t="s">
        <v>160</v>
      </c>
      <c r="C557" s="19" t="s">
        <v>72</v>
      </c>
      <c r="D557" s="19"/>
      <c r="E557" s="19" t="s">
        <v>695</v>
      </c>
      <c r="F557" s="21"/>
      <c r="G557" s="19" t="s">
        <v>170</v>
      </c>
      <c r="H557" s="25" t="str">
        <f t="shared" si="29"/>
        <v>WB406</v>
      </c>
      <c r="I557" s="25" t="str">
        <f t="shared" si="30"/>
        <v>M</v>
      </c>
      <c r="J557" s="25"/>
      <c r="K557" s="26" t="s">
        <v>445</v>
      </c>
      <c r="L557" s="42" t="str">
        <f>IF(COUNTIF($E$3:E557,E557)=1,K557,"")</f>
        <v/>
      </c>
    </row>
    <row r="558" spans="1:12">
      <c r="A558" s="18" t="s">
        <v>697</v>
      </c>
      <c r="B558" s="19" t="s">
        <v>160</v>
      </c>
      <c r="C558" s="19" t="s">
        <v>72</v>
      </c>
      <c r="D558" s="19"/>
      <c r="E558" s="19" t="s">
        <v>695</v>
      </c>
      <c r="F558" s="21"/>
      <c r="G558" s="19" t="s">
        <v>111</v>
      </c>
      <c r="H558" s="25" t="str">
        <f t="shared" si="29"/>
        <v>DC300</v>
      </c>
      <c r="I558" s="25" t="str">
        <f t="shared" si="30"/>
        <v>Non-M</v>
      </c>
      <c r="J558" s="25"/>
      <c r="K558" s="26" t="s">
        <v>445</v>
      </c>
      <c r="L558" s="42" t="str">
        <f>IF(COUNTIF($E$3:E558,E558)=1,K558,"")</f>
        <v/>
      </c>
    </row>
    <row r="559" spans="1:12">
      <c r="A559" s="18" t="s">
        <v>698</v>
      </c>
      <c r="B559" s="19" t="s">
        <v>160</v>
      </c>
      <c r="C559" s="19" t="s">
        <v>72</v>
      </c>
      <c r="D559" s="19"/>
      <c r="E559" s="19" t="s">
        <v>695</v>
      </c>
      <c r="F559" s="21"/>
      <c r="G559" s="19" t="s">
        <v>114</v>
      </c>
      <c r="H559" s="25" t="str">
        <f t="shared" si="29"/>
        <v>PK201</v>
      </c>
      <c r="I559" s="25" t="str">
        <f t="shared" si="30"/>
        <v>Non-M</v>
      </c>
      <c r="J559" s="25"/>
      <c r="K559" s="26" t="s">
        <v>445</v>
      </c>
      <c r="L559" s="42" t="str">
        <f>IF(COUNTIF($E$3:E559,E559)=1,K559,"")</f>
        <v/>
      </c>
    </row>
    <row r="560" spans="1:12">
      <c r="A560" s="18" t="s">
        <v>699</v>
      </c>
      <c r="B560" s="19" t="s">
        <v>160</v>
      </c>
      <c r="C560" s="19" t="s">
        <v>72</v>
      </c>
      <c r="D560" s="19"/>
      <c r="E560" s="19" t="s">
        <v>695</v>
      </c>
      <c r="F560" s="21"/>
      <c r="G560" s="19" t="s">
        <v>693</v>
      </c>
      <c r="H560" s="25" t="str">
        <f t="shared" si="29"/>
        <v>HM506</v>
      </c>
      <c r="I560" s="25" t="str">
        <f t="shared" si="30"/>
        <v>M</v>
      </c>
      <c r="J560" s="25"/>
      <c r="K560" s="26" t="s">
        <v>445</v>
      </c>
      <c r="L560" s="42" t="str">
        <f>IF(COUNTIF($E$3:E560,E560)=1,K560,"")</f>
        <v/>
      </c>
    </row>
    <row r="561" spans="1:12">
      <c r="A561" s="18" t="s">
        <v>700</v>
      </c>
      <c r="B561" s="19" t="s">
        <v>13</v>
      </c>
      <c r="C561" s="19" t="s">
        <v>72</v>
      </c>
      <c r="D561" s="19"/>
      <c r="E561" s="19" t="s">
        <v>701</v>
      </c>
      <c r="F561" s="21"/>
      <c r="G561" s="19" t="s">
        <v>702</v>
      </c>
      <c r="H561" s="25" t="str">
        <f t="shared" si="29"/>
        <v>CW103</v>
      </c>
      <c r="I561" s="25" t="str">
        <f t="shared" si="30"/>
        <v>Non-M</v>
      </c>
      <c r="J561" s="25"/>
      <c r="K561" s="26">
        <v>4142</v>
      </c>
      <c r="L561" s="42">
        <f>IF(COUNTIF($E$3:E561,E561)=1,K561,"")</f>
        <v>4142</v>
      </c>
    </row>
    <row r="562" spans="1:12">
      <c r="A562" s="18" t="s">
        <v>703</v>
      </c>
      <c r="B562" s="19" t="s">
        <v>13</v>
      </c>
      <c r="C562" s="19" t="s">
        <v>72</v>
      </c>
      <c r="D562" s="19"/>
      <c r="E562" s="19" t="s">
        <v>701</v>
      </c>
      <c r="F562" s="21"/>
      <c r="G562" s="19" t="s">
        <v>704</v>
      </c>
      <c r="H562" s="25" t="str">
        <f t="shared" si="29"/>
        <v>PW400</v>
      </c>
      <c r="I562" s="25" t="str">
        <f t="shared" si="30"/>
        <v>M</v>
      </c>
      <c r="J562" s="25"/>
      <c r="K562" s="26">
        <v>4142</v>
      </c>
      <c r="L562" s="42" t="str">
        <f>IF(COUNTIF($E$3:E562,E562)=1,K562,"")</f>
        <v/>
      </c>
    </row>
    <row r="563" spans="1:12">
      <c r="A563" s="18" t="s">
        <v>705</v>
      </c>
      <c r="B563" s="19" t="s">
        <v>13</v>
      </c>
      <c r="C563" s="19" t="s">
        <v>72</v>
      </c>
      <c r="D563" s="19"/>
      <c r="E563" s="19" t="s">
        <v>701</v>
      </c>
      <c r="F563" s="21"/>
      <c r="G563" s="19" t="s">
        <v>629</v>
      </c>
      <c r="H563" s="25" t="str">
        <f t="shared" si="29"/>
        <v>PK404</v>
      </c>
      <c r="I563" s="25" t="str">
        <f t="shared" si="30"/>
        <v>M</v>
      </c>
      <c r="J563" s="25"/>
      <c r="K563" s="26">
        <v>4142</v>
      </c>
      <c r="L563" s="42" t="str">
        <f>IF(COUNTIF($E$3:E563,E563)=1,K563,"")</f>
        <v/>
      </c>
    </row>
    <row r="564" spans="1:12">
      <c r="A564" s="18" t="s">
        <v>706</v>
      </c>
      <c r="B564" s="69" t="s">
        <v>13</v>
      </c>
      <c r="C564" s="69" t="s">
        <v>72</v>
      </c>
      <c r="D564" s="19"/>
      <c r="E564" s="69" t="s">
        <v>701</v>
      </c>
      <c r="F564" s="71"/>
      <c r="G564" s="69" t="s">
        <v>120</v>
      </c>
      <c r="H564" s="72" t="str">
        <f t="shared" si="29"/>
        <v>HM311</v>
      </c>
      <c r="I564" s="72" t="str">
        <f t="shared" si="30"/>
        <v>M</v>
      </c>
      <c r="J564" s="72"/>
      <c r="K564" s="73">
        <v>4142</v>
      </c>
      <c r="L564" s="74" t="str">
        <f>IF(COUNTIF($E$3:E564,E564)=1,K564,"")</f>
        <v/>
      </c>
    </row>
    <row r="565" spans="1:12">
      <c r="A565" s="18" t="s">
        <v>707</v>
      </c>
      <c r="B565" s="19" t="s">
        <v>160</v>
      </c>
      <c r="C565" s="19" t="s">
        <v>72</v>
      </c>
      <c r="D565" s="19"/>
      <c r="E565" s="19" t="s">
        <v>708</v>
      </c>
      <c r="F565" s="21"/>
      <c r="G565" s="19" t="s">
        <v>702</v>
      </c>
      <c r="H565" s="25" t="str">
        <f t="shared" si="29"/>
        <v>CW103</v>
      </c>
      <c r="I565" s="25" t="str">
        <f t="shared" si="30"/>
        <v>Non-M</v>
      </c>
      <c r="J565" s="25"/>
      <c r="K565" s="26">
        <v>29110</v>
      </c>
      <c r="L565" s="42">
        <f>IF(COUNTIF($E$3:E565,E565)=1,K565,"")</f>
        <v>29110</v>
      </c>
    </row>
    <row r="566" spans="1:12">
      <c r="A566" s="18" t="s">
        <v>709</v>
      </c>
      <c r="B566" s="19" t="s">
        <v>160</v>
      </c>
      <c r="C566" s="19" t="s">
        <v>72</v>
      </c>
      <c r="D566" s="19"/>
      <c r="E566" s="19" t="s">
        <v>708</v>
      </c>
      <c r="F566" s="21"/>
      <c r="G566" s="19" t="s">
        <v>704</v>
      </c>
      <c r="H566" s="25" t="str">
        <f t="shared" si="29"/>
        <v>PW400</v>
      </c>
      <c r="I566" s="25" t="str">
        <f t="shared" si="30"/>
        <v>M</v>
      </c>
      <c r="J566" s="25"/>
      <c r="K566" s="26">
        <v>29110</v>
      </c>
      <c r="L566" s="42" t="str">
        <f>IF(COUNTIF($E$3:E566,E566)=1,K566,"")</f>
        <v/>
      </c>
    </row>
    <row r="567" spans="1:12">
      <c r="A567" s="18" t="s">
        <v>710</v>
      </c>
      <c r="B567" s="19" t="s">
        <v>160</v>
      </c>
      <c r="C567" s="19" t="s">
        <v>72</v>
      </c>
      <c r="D567" s="19"/>
      <c r="E567" s="19" t="s">
        <v>708</v>
      </c>
      <c r="F567" s="21"/>
      <c r="G567" s="19" t="s">
        <v>629</v>
      </c>
      <c r="H567" s="25" t="str">
        <f t="shared" si="29"/>
        <v>PK404</v>
      </c>
      <c r="I567" s="25" t="str">
        <f t="shared" si="30"/>
        <v>M</v>
      </c>
      <c r="J567" s="25"/>
      <c r="K567" s="26">
        <v>29110</v>
      </c>
      <c r="L567" s="42" t="str">
        <f>IF(COUNTIF($E$3:E567,E567)=1,K567,"")</f>
        <v/>
      </c>
    </row>
    <row r="568" spans="1:12">
      <c r="A568" s="18" t="s">
        <v>711</v>
      </c>
      <c r="B568" s="19" t="s">
        <v>160</v>
      </c>
      <c r="C568" s="19" t="s">
        <v>72</v>
      </c>
      <c r="D568" s="19"/>
      <c r="E568" s="19" t="s">
        <v>708</v>
      </c>
      <c r="F568" s="21"/>
      <c r="G568" s="19" t="s">
        <v>120</v>
      </c>
      <c r="H568" s="25" t="str">
        <f t="shared" si="29"/>
        <v>HM311</v>
      </c>
      <c r="I568" s="25" t="str">
        <f t="shared" si="30"/>
        <v>M</v>
      </c>
      <c r="J568" s="25"/>
      <c r="K568" s="26">
        <v>29110</v>
      </c>
      <c r="L568" s="42" t="str">
        <f>IF(COUNTIF($E$3:E568,E568)=1,K568,"")</f>
        <v/>
      </c>
    </row>
    <row r="569" spans="1:12">
      <c r="A569" s="18" t="s">
        <v>712</v>
      </c>
      <c r="B569" s="19" t="s">
        <v>160</v>
      </c>
      <c r="C569" s="19" t="s">
        <v>72</v>
      </c>
      <c r="D569" s="19"/>
      <c r="E569" s="19" t="s">
        <v>713</v>
      </c>
      <c r="F569" s="21"/>
      <c r="G569" s="19" t="s">
        <v>702</v>
      </c>
      <c r="H569" s="25" t="str">
        <f t="shared" si="29"/>
        <v>CW103</v>
      </c>
      <c r="I569" s="25" t="str">
        <f t="shared" si="30"/>
        <v>Non-M</v>
      </c>
      <c r="J569" s="25"/>
      <c r="K569" s="26">
        <v>3512</v>
      </c>
      <c r="L569" s="42">
        <f>IF(COUNTIF($E$3:E569,E569)=1,K569,"")</f>
        <v>3512</v>
      </c>
    </row>
    <row r="570" spans="1:12">
      <c r="A570" s="18" t="s">
        <v>714</v>
      </c>
      <c r="B570" s="19" t="s">
        <v>160</v>
      </c>
      <c r="C570" s="19" t="s">
        <v>72</v>
      </c>
      <c r="D570" s="19"/>
      <c r="E570" s="19" t="s">
        <v>713</v>
      </c>
      <c r="F570" s="21"/>
      <c r="G570" s="19" t="s">
        <v>704</v>
      </c>
      <c r="H570" s="25" t="str">
        <f t="shared" si="29"/>
        <v>PW400</v>
      </c>
      <c r="I570" s="25" t="str">
        <f t="shared" si="30"/>
        <v>M</v>
      </c>
      <c r="J570" s="25"/>
      <c r="K570" s="26">
        <v>3512</v>
      </c>
      <c r="L570" s="42" t="str">
        <f>IF(COUNTIF($E$3:E570,E570)=1,K570,"")</f>
        <v/>
      </c>
    </row>
    <row r="571" spans="1:12">
      <c r="A571" s="18" t="s">
        <v>715</v>
      </c>
      <c r="B571" s="19" t="s">
        <v>160</v>
      </c>
      <c r="C571" s="19" t="s">
        <v>72</v>
      </c>
      <c r="D571" s="19"/>
      <c r="E571" s="19" t="s">
        <v>713</v>
      </c>
      <c r="F571" s="21"/>
      <c r="G571" s="19" t="s">
        <v>629</v>
      </c>
      <c r="H571" s="25" t="str">
        <f t="shared" si="29"/>
        <v>PK404</v>
      </c>
      <c r="I571" s="25" t="str">
        <f t="shared" si="30"/>
        <v>M</v>
      </c>
      <c r="J571" s="25"/>
      <c r="K571" s="26">
        <v>3512</v>
      </c>
      <c r="L571" s="42" t="str">
        <f>IF(COUNTIF($E$3:E571,E571)=1,K571,"")</f>
        <v/>
      </c>
    </row>
    <row r="572" spans="1:12">
      <c r="A572" s="18" t="s">
        <v>716</v>
      </c>
      <c r="B572" s="19" t="s">
        <v>160</v>
      </c>
      <c r="C572" s="19" t="s">
        <v>72</v>
      </c>
      <c r="D572" s="19"/>
      <c r="E572" s="19" t="s">
        <v>713</v>
      </c>
      <c r="F572" s="21"/>
      <c r="G572" s="19" t="s">
        <v>120</v>
      </c>
      <c r="H572" s="25" t="str">
        <f t="shared" si="29"/>
        <v>HM311</v>
      </c>
      <c r="I572" s="25" t="str">
        <f t="shared" si="30"/>
        <v>M</v>
      </c>
      <c r="J572" s="25"/>
      <c r="K572" s="26">
        <v>3512</v>
      </c>
      <c r="L572" s="42" t="str">
        <f>IF(COUNTIF($E$3:E572,E572)=1,K572,"")</f>
        <v/>
      </c>
    </row>
    <row r="573" spans="1:12">
      <c r="A573" s="18" t="s">
        <v>717</v>
      </c>
      <c r="B573" s="19" t="s">
        <v>160</v>
      </c>
      <c r="C573" s="19" t="s">
        <v>72</v>
      </c>
      <c r="D573" s="19"/>
      <c r="E573" s="19" t="s">
        <v>718</v>
      </c>
      <c r="F573" s="21"/>
      <c r="G573" s="19" t="s">
        <v>719</v>
      </c>
      <c r="H573" s="25" t="str">
        <f t="shared" si="29"/>
        <v>WB207</v>
      </c>
      <c r="I573" s="25" t="str">
        <f t="shared" si="30"/>
        <v>Non-M</v>
      </c>
      <c r="J573" s="25"/>
      <c r="K573" s="26">
        <v>314</v>
      </c>
      <c r="L573" s="42">
        <f>IF(COUNTIF($E$3:E573,E573)=1,K573,"")</f>
        <v>314</v>
      </c>
    </row>
    <row r="574" spans="1:12">
      <c r="A574" s="18" t="s">
        <v>720</v>
      </c>
      <c r="B574" s="19" t="s">
        <v>160</v>
      </c>
      <c r="C574" s="19" t="s">
        <v>72</v>
      </c>
      <c r="D574" s="19"/>
      <c r="E574" s="19" t="s">
        <v>718</v>
      </c>
      <c r="F574" s="21"/>
      <c r="G574" s="19" t="s">
        <v>721</v>
      </c>
      <c r="H574" s="25" t="str">
        <f t="shared" si="29"/>
        <v>JS201</v>
      </c>
      <c r="I574" s="25" t="str">
        <f t="shared" si="30"/>
        <v>Non-M</v>
      </c>
      <c r="J574" s="25"/>
      <c r="K574" s="26">
        <v>314</v>
      </c>
      <c r="L574" s="42" t="str">
        <f>IF(COUNTIF($E$3:E574,E574)=1,K574,"")</f>
        <v/>
      </c>
    </row>
    <row r="575" spans="1:12">
      <c r="A575" s="18" t="s">
        <v>722</v>
      </c>
      <c r="B575" s="19" t="s">
        <v>160</v>
      </c>
      <c r="C575" s="19" t="s">
        <v>72</v>
      </c>
      <c r="D575" s="19"/>
      <c r="E575" s="19" t="s">
        <v>718</v>
      </c>
      <c r="F575" s="21"/>
      <c r="G575" s="19" t="s">
        <v>723</v>
      </c>
      <c r="H575" s="25" t="str">
        <f t="shared" si="29"/>
        <v>PK200</v>
      </c>
      <c r="I575" s="25" t="str">
        <f t="shared" si="30"/>
        <v>Non-M</v>
      </c>
      <c r="J575" s="25"/>
      <c r="K575" s="26">
        <v>314</v>
      </c>
      <c r="L575" s="42" t="str">
        <f>IF(COUNTIF($E$3:E575,E575)=1,K575,"")</f>
        <v/>
      </c>
    </row>
    <row r="576" spans="1:12">
      <c r="A576" s="18" t="s">
        <v>724</v>
      </c>
      <c r="B576" s="19" t="s">
        <v>160</v>
      </c>
      <c r="C576" s="19" t="s">
        <v>72</v>
      </c>
      <c r="D576" s="19"/>
      <c r="E576" s="19" t="s">
        <v>718</v>
      </c>
      <c r="F576" s="21"/>
      <c r="G576" s="19" t="s">
        <v>299</v>
      </c>
      <c r="H576" s="25" t="str">
        <f t="shared" si="29"/>
        <v>PB204</v>
      </c>
      <c r="I576" s="25" t="str">
        <f t="shared" si="30"/>
        <v>M</v>
      </c>
      <c r="J576" s="25"/>
      <c r="K576" s="26">
        <v>314</v>
      </c>
      <c r="L576" s="42" t="str">
        <f>IF(COUNTIF($E$3:E576,E576)=1,K576,"")</f>
        <v/>
      </c>
    </row>
    <row r="577" spans="1:12">
      <c r="A577" s="18" t="s">
        <v>725</v>
      </c>
      <c r="B577" s="19" t="s">
        <v>160</v>
      </c>
      <c r="C577" s="19" t="s">
        <v>72</v>
      </c>
      <c r="D577" s="19"/>
      <c r="E577" s="19" t="s">
        <v>718</v>
      </c>
      <c r="F577" s="21"/>
      <c r="G577" s="19" t="s">
        <v>726</v>
      </c>
      <c r="H577" s="25" t="str">
        <f t="shared" si="29"/>
        <v>PK102</v>
      </c>
      <c r="I577" s="25" t="str">
        <f t="shared" si="30"/>
        <v>M</v>
      </c>
      <c r="J577" s="25"/>
      <c r="K577" s="26">
        <v>314</v>
      </c>
      <c r="L577" s="42" t="str">
        <f>IF(COUNTIF($E$3:E577,E577)=1,K577,"")</f>
        <v/>
      </c>
    </row>
    <row r="578" spans="1:12">
      <c r="A578" s="18" t="s">
        <v>727</v>
      </c>
      <c r="B578" s="19" t="s">
        <v>160</v>
      </c>
      <c r="C578" s="19" t="s">
        <v>72</v>
      </c>
      <c r="D578" s="19"/>
      <c r="E578" s="19" t="s">
        <v>718</v>
      </c>
      <c r="F578" s="21"/>
      <c r="G578" s="19" t="s">
        <v>728</v>
      </c>
      <c r="H578" s="25" t="str">
        <f t="shared" si="29"/>
        <v>PB105</v>
      </c>
      <c r="I578" s="25" t="str">
        <f t="shared" si="30"/>
        <v>M</v>
      </c>
      <c r="J578" s="25"/>
      <c r="K578" s="26">
        <v>314</v>
      </c>
      <c r="L578" s="42" t="str">
        <f>IF(COUNTIF($E$3:E578,E578)=1,K578,"")</f>
        <v/>
      </c>
    </row>
    <row r="579" spans="1:12">
      <c r="A579" s="18" t="s">
        <v>729</v>
      </c>
      <c r="B579" s="19" t="s">
        <v>160</v>
      </c>
      <c r="C579" s="19" t="s">
        <v>72</v>
      </c>
      <c r="D579" s="19"/>
      <c r="E579" s="19" t="s">
        <v>718</v>
      </c>
      <c r="F579" s="21"/>
      <c r="G579" s="19" t="s">
        <v>730</v>
      </c>
      <c r="H579" s="25" t="str">
        <f t="shared" si="29"/>
        <v>VT501</v>
      </c>
      <c r="I579" s="25" t="str">
        <f t="shared" si="30"/>
        <v>M</v>
      </c>
      <c r="J579" s="25"/>
      <c r="K579" s="26">
        <v>314</v>
      </c>
      <c r="L579" s="42" t="str">
        <f>IF(COUNTIF($E$3:E579,E579)=1,K579,"")</f>
        <v/>
      </c>
    </row>
    <row r="580" spans="1:12">
      <c r="A580" s="18" t="s">
        <v>731</v>
      </c>
      <c r="B580" s="19" t="s">
        <v>160</v>
      </c>
      <c r="C580" s="19" t="s">
        <v>72</v>
      </c>
      <c r="D580" s="19"/>
      <c r="E580" s="19" t="s">
        <v>718</v>
      </c>
      <c r="F580" s="21"/>
      <c r="G580" s="19" t="s">
        <v>732</v>
      </c>
      <c r="H580" s="25" t="str">
        <f t="shared" si="29"/>
        <v>HM502</v>
      </c>
      <c r="I580" s="25" t="str">
        <f t="shared" si="30"/>
        <v>Non-M</v>
      </c>
      <c r="J580" s="25"/>
      <c r="K580" s="26">
        <v>314</v>
      </c>
      <c r="L580" s="42" t="str">
        <f>IF(COUNTIF($E$3:E580,E580)=1,K580,"")</f>
        <v/>
      </c>
    </row>
    <row r="581" spans="1:12">
      <c r="A581" s="18" t="s">
        <v>733</v>
      </c>
      <c r="B581" s="19" t="s">
        <v>160</v>
      </c>
      <c r="C581" s="19" t="s">
        <v>72</v>
      </c>
      <c r="D581" s="19"/>
      <c r="E581" s="19" t="s">
        <v>734</v>
      </c>
      <c r="F581" s="21"/>
      <c r="G581" s="19" t="s">
        <v>719</v>
      </c>
      <c r="H581" s="25" t="str">
        <f t="shared" si="29"/>
        <v>WB207</v>
      </c>
      <c r="I581" s="25" t="str">
        <f t="shared" si="30"/>
        <v>Non-M</v>
      </c>
      <c r="J581" s="25"/>
      <c r="K581" s="26">
        <v>43111</v>
      </c>
      <c r="L581" s="42">
        <f>IF(COUNTIF($E$3:E581,E581)=1,K581,"")</f>
        <v>43111</v>
      </c>
    </row>
    <row r="582" spans="1:12">
      <c r="A582" s="18" t="s">
        <v>735</v>
      </c>
      <c r="B582" s="19" t="s">
        <v>160</v>
      </c>
      <c r="C582" s="19" t="s">
        <v>72</v>
      </c>
      <c r="D582" s="19"/>
      <c r="E582" s="19" t="s">
        <v>734</v>
      </c>
      <c r="F582" s="21"/>
      <c r="G582" s="19" t="s">
        <v>721</v>
      </c>
      <c r="H582" s="25" t="str">
        <f t="shared" si="29"/>
        <v>JS201</v>
      </c>
      <c r="I582" s="25" t="str">
        <f t="shared" si="30"/>
        <v>Non-M</v>
      </c>
      <c r="J582" s="25"/>
      <c r="K582" s="26">
        <v>43111</v>
      </c>
      <c r="L582" s="42" t="str">
        <f>IF(COUNTIF($E$3:E582,E582)=1,K582,"")</f>
        <v/>
      </c>
    </row>
    <row r="583" spans="1:12">
      <c r="A583" s="18" t="s">
        <v>736</v>
      </c>
      <c r="B583" s="19" t="s">
        <v>160</v>
      </c>
      <c r="C583" s="19" t="s">
        <v>72</v>
      </c>
      <c r="D583" s="19"/>
      <c r="E583" s="19" t="s">
        <v>734</v>
      </c>
      <c r="F583" s="21"/>
      <c r="G583" s="19" t="s">
        <v>723</v>
      </c>
      <c r="H583" s="25" t="str">
        <f t="shared" si="29"/>
        <v>PK200</v>
      </c>
      <c r="I583" s="25" t="str">
        <f t="shared" si="30"/>
        <v>Non-M</v>
      </c>
      <c r="J583" s="25"/>
      <c r="K583" s="26">
        <v>43111</v>
      </c>
      <c r="L583" s="42" t="str">
        <f>IF(COUNTIF($E$3:E583,E583)=1,K583,"")</f>
        <v/>
      </c>
    </row>
    <row r="584" spans="1:12">
      <c r="A584" s="18" t="s">
        <v>737</v>
      </c>
      <c r="B584" s="19" t="s">
        <v>160</v>
      </c>
      <c r="C584" s="19" t="s">
        <v>72</v>
      </c>
      <c r="D584" s="19"/>
      <c r="E584" s="19" t="s">
        <v>734</v>
      </c>
      <c r="F584" s="21"/>
      <c r="G584" s="19" t="s">
        <v>299</v>
      </c>
      <c r="H584" s="25" t="str">
        <f t="shared" si="29"/>
        <v>PB204</v>
      </c>
      <c r="I584" s="25" t="str">
        <f t="shared" si="30"/>
        <v>M</v>
      </c>
      <c r="J584" s="25"/>
      <c r="K584" s="26">
        <v>43111</v>
      </c>
      <c r="L584" s="42" t="str">
        <f>IF(COUNTIF($E$3:E584,E584)=1,K584,"")</f>
        <v/>
      </c>
    </row>
    <row r="585" spans="1:12">
      <c r="A585" s="18" t="s">
        <v>738</v>
      </c>
      <c r="B585" s="19" t="s">
        <v>160</v>
      </c>
      <c r="C585" s="19" t="s">
        <v>72</v>
      </c>
      <c r="D585" s="19"/>
      <c r="E585" s="19" t="s">
        <v>734</v>
      </c>
      <c r="F585" s="21"/>
      <c r="G585" s="19" t="s">
        <v>726</v>
      </c>
      <c r="H585" s="25" t="str">
        <f t="shared" si="29"/>
        <v>PK102</v>
      </c>
      <c r="I585" s="25" t="str">
        <f t="shared" si="30"/>
        <v>M</v>
      </c>
      <c r="J585" s="25"/>
      <c r="K585" s="26">
        <v>43111</v>
      </c>
      <c r="L585" s="42" t="str">
        <f>IF(COUNTIF($E$3:E585,E585)=1,K585,"")</f>
        <v/>
      </c>
    </row>
    <row r="586" spans="1:12">
      <c r="A586" s="18" t="s">
        <v>739</v>
      </c>
      <c r="B586" s="19" t="s">
        <v>160</v>
      </c>
      <c r="C586" s="19" t="s">
        <v>72</v>
      </c>
      <c r="D586" s="19"/>
      <c r="E586" s="19" t="s">
        <v>734</v>
      </c>
      <c r="F586" s="21"/>
      <c r="G586" s="19" t="s">
        <v>728</v>
      </c>
      <c r="H586" s="25" t="str">
        <f t="shared" si="29"/>
        <v>PB105</v>
      </c>
      <c r="I586" s="25" t="str">
        <f t="shared" si="30"/>
        <v>M</v>
      </c>
      <c r="J586" s="25"/>
      <c r="K586" s="26">
        <v>43111</v>
      </c>
      <c r="L586" s="42" t="str">
        <f>IF(COUNTIF($E$3:E586,E586)=1,K586,"")</f>
        <v/>
      </c>
    </row>
    <row r="587" spans="1:12">
      <c r="A587" s="18" t="s">
        <v>740</v>
      </c>
      <c r="B587" s="19" t="s">
        <v>160</v>
      </c>
      <c r="C587" s="19" t="s">
        <v>72</v>
      </c>
      <c r="D587" s="19"/>
      <c r="E587" s="19" t="s">
        <v>734</v>
      </c>
      <c r="F587" s="21"/>
      <c r="G587" s="19" t="s">
        <v>730</v>
      </c>
      <c r="H587" s="25" t="str">
        <f t="shared" si="29"/>
        <v>VT501</v>
      </c>
      <c r="I587" s="25" t="str">
        <f t="shared" si="30"/>
        <v>M</v>
      </c>
      <c r="J587" s="25"/>
      <c r="K587" s="26">
        <v>43111</v>
      </c>
      <c r="L587" s="42" t="str">
        <f>IF(COUNTIF($E$3:E587,E587)=1,K587,"")</f>
        <v/>
      </c>
    </row>
    <row r="588" spans="1:12">
      <c r="A588" s="18" t="s">
        <v>741</v>
      </c>
      <c r="B588" s="19" t="s">
        <v>160</v>
      </c>
      <c r="C588" s="19" t="s">
        <v>72</v>
      </c>
      <c r="D588" s="19"/>
      <c r="E588" s="19" t="s">
        <v>734</v>
      </c>
      <c r="F588" s="21"/>
      <c r="G588" s="19" t="s">
        <v>732</v>
      </c>
      <c r="H588" s="25" t="str">
        <f t="shared" si="29"/>
        <v>HM502</v>
      </c>
      <c r="I588" s="25" t="str">
        <f t="shared" si="30"/>
        <v>Non-M</v>
      </c>
      <c r="J588" s="25"/>
      <c r="K588" s="26">
        <v>43111</v>
      </c>
      <c r="L588" s="42" t="str">
        <f>IF(COUNTIF($E$3:E588,E588)=1,K588,"")</f>
        <v/>
      </c>
    </row>
    <row r="589" spans="1:12">
      <c r="A589" s="18" t="s">
        <v>742</v>
      </c>
      <c r="B589" s="19" t="s">
        <v>160</v>
      </c>
      <c r="C589" s="19" t="s">
        <v>72</v>
      </c>
      <c r="D589" s="19"/>
      <c r="E589" s="19" t="s">
        <v>743</v>
      </c>
      <c r="F589" s="21"/>
      <c r="G589" s="19" t="s">
        <v>719</v>
      </c>
      <c r="H589" s="25" t="str">
        <f t="shared" si="29"/>
        <v>WB207</v>
      </c>
      <c r="I589" s="25" t="str">
        <f t="shared" si="30"/>
        <v>Non-M</v>
      </c>
      <c r="J589" s="25"/>
      <c r="K589" s="26">
        <v>5619</v>
      </c>
      <c r="L589" s="42">
        <f>IF(COUNTIF($E$3:E589,E589)=1,K589,"")</f>
        <v>5619</v>
      </c>
    </row>
    <row r="590" spans="1:12">
      <c r="A590" s="18" t="s">
        <v>744</v>
      </c>
      <c r="B590" s="19" t="s">
        <v>160</v>
      </c>
      <c r="C590" s="19" t="s">
        <v>72</v>
      </c>
      <c r="D590" s="19"/>
      <c r="E590" s="19" t="s">
        <v>743</v>
      </c>
      <c r="F590" s="21"/>
      <c r="G590" s="19" t="s">
        <v>721</v>
      </c>
      <c r="H590" s="25" t="str">
        <f t="shared" si="29"/>
        <v>JS201</v>
      </c>
      <c r="I590" s="25" t="str">
        <f t="shared" si="30"/>
        <v>Non-M</v>
      </c>
      <c r="J590" s="25"/>
      <c r="K590" s="26">
        <v>5619</v>
      </c>
      <c r="L590" s="42" t="str">
        <f>IF(COUNTIF($E$3:E590,E590)=1,K590,"")</f>
        <v/>
      </c>
    </row>
    <row r="591" spans="1:12">
      <c r="A591" s="18" t="s">
        <v>745</v>
      </c>
      <c r="B591" s="19" t="s">
        <v>160</v>
      </c>
      <c r="C591" s="19" t="s">
        <v>72</v>
      </c>
      <c r="D591" s="19"/>
      <c r="E591" s="19" t="s">
        <v>743</v>
      </c>
      <c r="F591" s="21"/>
      <c r="G591" s="19" t="s">
        <v>723</v>
      </c>
      <c r="H591" s="25" t="str">
        <f t="shared" si="29"/>
        <v>PK200</v>
      </c>
      <c r="I591" s="25" t="str">
        <f t="shared" si="30"/>
        <v>Non-M</v>
      </c>
      <c r="J591" s="25"/>
      <c r="K591" s="26">
        <v>5619</v>
      </c>
      <c r="L591" s="42" t="str">
        <f>IF(COUNTIF($E$3:E591,E591)=1,K591,"")</f>
        <v/>
      </c>
    </row>
    <row r="592" spans="1:12">
      <c r="A592" s="18" t="s">
        <v>746</v>
      </c>
      <c r="B592" s="19" t="s">
        <v>160</v>
      </c>
      <c r="C592" s="19" t="s">
        <v>72</v>
      </c>
      <c r="D592" s="19"/>
      <c r="E592" s="19" t="s">
        <v>743</v>
      </c>
      <c r="F592" s="21"/>
      <c r="G592" s="19" t="s">
        <v>299</v>
      </c>
      <c r="H592" s="25" t="str">
        <f t="shared" si="29"/>
        <v>PB204</v>
      </c>
      <c r="I592" s="25" t="str">
        <f t="shared" si="30"/>
        <v>M</v>
      </c>
      <c r="J592" s="25"/>
      <c r="K592" s="26">
        <v>5619</v>
      </c>
      <c r="L592" s="42" t="str">
        <f>IF(COUNTIF($E$3:E592,E592)=1,K592,"")</f>
        <v/>
      </c>
    </row>
    <row r="593" spans="1:12">
      <c r="A593" s="18" t="s">
        <v>747</v>
      </c>
      <c r="B593" s="19" t="s">
        <v>160</v>
      </c>
      <c r="C593" s="19" t="s">
        <v>72</v>
      </c>
      <c r="D593" s="19"/>
      <c r="E593" s="19" t="s">
        <v>743</v>
      </c>
      <c r="F593" s="21"/>
      <c r="G593" s="19" t="s">
        <v>726</v>
      </c>
      <c r="H593" s="25" t="str">
        <f t="shared" si="29"/>
        <v>PK102</v>
      </c>
      <c r="I593" s="25" t="str">
        <f t="shared" si="30"/>
        <v>M</v>
      </c>
      <c r="J593" s="25"/>
      <c r="K593" s="26">
        <v>5619</v>
      </c>
      <c r="L593" s="42" t="str">
        <f>IF(COUNTIF($E$3:E593,E593)=1,K593,"")</f>
        <v/>
      </c>
    </row>
    <row r="594" spans="1:12">
      <c r="A594" s="18" t="s">
        <v>748</v>
      </c>
      <c r="B594" s="19" t="s">
        <v>160</v>
      </c>
      <c r="C594" s="19" t="s">
        <v>72</v>
      </c>
      <c r="D594" s="19"/>
      <c r="E594" s="19" t="s">
        <v>743</v>
      </c>
      <c r="F594" s="21"/>
      <c r="G594" s="19" t="s">
        <v>728</v>
      </c>
      <c r="H594" s="25" t="str">
        <f t="shared" si="29"/>
        <v>PB105</v>
      </c>
      <c r="I594" s="25" t="str">
        <f t="shared" si="30"/>
        <v>M</v>
      </c>
      <c r="J594" s="25"/>
      <c r="K594" s="26">
        <v>5619</v>
      </c>
      <c r="L594" s="42" t="str">
        <f>IF(COUNTIF($E$3:E594,E594)=1,K594,"")</f>
        <v/>
      </c>
    </row>
    <row r="595" spans="1:12">
      <c r="A595" s="18" t="s">
        <v>749</v>
      </c>
      <c r="B595" s="19" t="s">
        <v>160</v>
      </c>
      <c r="C595" s="19" t="s">
        <v>72</v>
      </c>
      <c r="D595" s="19"/>
      <c r="E595" s="19" t="s">
        <v>743</v>
      </c>
      <c r="F595" s="21"/>
      <c r="G595" s="19" t="s">
        <v>730</v>
      </c>
      <c r="H595" s="25" t="str">
        <f t="shared" si="29"/>
        <v>VT501</v>
      </c>
      <c r="I595" s="25" t="str">
        <f t="shared" si="30"/>
        <v>M</v>
      </c>
      <c r="J595" s="25"/>
      <c r="K595" s="26">
        <v>5619</v>
      </c>
      <c r="L595" s="42" t="str">
        <f>IF(COUNTIF($E$3:E595,E595)=1,K595,"")</f>
        <v/>
      </c>
    </row>
    <row r="596" spans="1:12">
      <c r="A596" s="18" t="s">
        <v>750</v>
      </c>
      <c r="B596" s="19" t="s">
        <v>160</v>
      </c>
      <c r="C596" s="19" t="s">
        <v>72</v>
      </c>
      <c r="D596" s="19"/>
      <c r="E596" s="19" t="s">
        <v>743</v>
      </c>
      <c r="F596" s="21"/>
      <c r="G596" s="19" t="s">
        <v>732</v>
      </c>
      <c r="H596" s="25" t="str">
        <f t="shared" si="29"/>
        <v>HM502</v>
      </c>
      <c r="I596" s="25" t="str">
        <f t="shared" si="30"/>
        <v>Non-M</v>
      </c>
      <c r="J596" s="25"/>
      <c r="K596" s="26">
        <v>5619</v>
      </c>
      <c r="L596" s="42" t="str">
        <f>IF(COUNTIF($E$3:E596,E596)=1,K596,"")</f>
        <v/>
      </c>
    </row>
    <row r="597" spans="1:12">
      <c r="A597" s="18" t="s">
        <v>751</v>
      </c>
      <c r="B597" s="19" t="s">
        <v>160</v>
      </c>
      <c r="C597" s="19" t="s">
        <v>72</v>
      </c>
      <c r="D597" s="19"/>
      <c r="E597" s="19" t="s">
        <v>752</v>
      </c>
      <c r="F597" s="21"/>
      <c r="G597" s="19" t="s">
        <v>719</v>
      </c>
      <c r="H597" s="25" t="str">
        <f t="shared" si="29"/>
        <v>WB207</v>
      </c>
      <c r="I597" s="25" t="str">
        <f t="shared" si="30"/>
        <v>Non-M</v>
      </c>
      <c r="J597" s="25"/>
      <c r="K597" s="26" t="s">
        <v>445</v>
      </c>
      <c r="L597" s="42" t="str">
        <f>IF(COUNTIF($E$3:E597,E597)=1,K597,"")</f>
        <v>-</v>
      </c>
    </row>
    <row r="598" spans="1:12">
      <c r="A598" s="18" t="s">
        <v>753</v>
      </c>
      <c r="B598" s="19" t="s">
        <v>160</v>
      </c>
      <c r="C598" s="19" t="s">
        <v>72</v>
      </c>
      <c r="D598" s="19"/>
      <c r="E598" s="19" t="s">
        <v>752</v>
      </c>
      <c r="F598" s="21"/>
      <c r="G598" s="19" t="s">
        <v>721</v>
      </c>
      <c r="H598" s="25" t="str">
        <f t="shared" si="29"/>
        <v>JS201</v>
      </c>
      <c r="I598" s="25" t="str">
        <f t="shared" si="30"/>
        <v>Non-M</v>
      </c>
      <c r="J598" s="25"/>
      <c r="K598" s="26" t="s">
        <v>445</v>
      </c>
      <c r="L598" s="42" t="str">
        <f>IF(COUNTIF($E$3:E598,E598)=1,K598,"")</f>
        <v/>
      </c>
    </row>
    <row r="599" spans="1:12">
      <c r="A599" s="18" t="s">
        <v>754</v>
      </c>
      <c r="B599" s="19" t="s">
        <v>160</v>
      </c>
      <c r="C599" s="19" t="s">
        <v>72</v>
      </c>
      <c r="D599" s="19"/>
      <c r="E599" s="19" t="s">
        <v>752</v>
      </c>
      <c r="F599" s="21"/>
      <c r="G599" s="19" t="s">
        <v>723</v>
      </c>
      <c r="H599" s="25" t="str">
        <f t="shared" si="29"/>
        <v>PK200</v>
      </c>
      <c r="I599" s="25" t="str">
        <f t="shared" si="30"/>
        <v>Non-M</v>
      </c>
      <c r="J599" s="25"/>
      <c r="K599" s="26" t="s">
        <v>445</v>
      </c>
      <c r="L599" s="42" t="str">
        <f>IF(COUNTIF($E$3:E599,E599)=1,K599,"")</f>
        <v/>
      </c>
    </row>
    <row r="600" spans="1:12">
      <c r="A600" s="18" t="s">
        <v>755</v>
      </c>
      <c r="B600" s="19" t="s">
        <v>160</v>
      </c>
      <c r="C600" s="19" t="s">
        <v>72</v>
      </c>
      <c r="D600" s="19"/>
      <c r="E600" s="19" t="s">
        <v>752</v>
      </c>
      <c r="F600" s="21"/>
      <c r="G600" s="19" t="s">
        <v>299</v>
      </c>
      <c r="H600" s="25" t="str">
        <f t="shared" si="29"/>
        <v>PB204</v>
      </c>
      <c r="I600" s="25" t="str">
        <f t="shared" si="30"/>
        <v>M</v>
      </c>
      <c r="J600" s="25"/>
      <c r="K600" s="26" t="s">
        <v>445</v>
      </c>
      <c r="L600" s="42" t="str">
        <f>IF(COUNTIF($E$3:E600,E600)=1,K600,"")</f>
        <v/>
      </c>
    </row>
    <row r="601" spans="1:12">
      <c r="A601" s="18" t="s">
        <v>756</v>
      </c>
      <c r="B601" s="19" t="s">
        <v>160</v>
      </c>
      <c r="C601" s="19" t="s">
        <v>72</v>
      </c>
      <c r="D601" s="19"/>
      <c r="E601" s="19" t="s">
        <v>752</v>
      </c>
      <c r="F601" s="21"/>
      <c r="G601" s="19" t="s">
        <v>726</v>
      </c>
      <c r="H601" s="25" t="str">
        <f t="shared" si="29"/>
        <v>PK102</v>
      </c>
      <c r="I601" s="25" t="str">
        <f t="shared" si="30"/>
        <v>M</v>
      </c>
      <c r="J601" s="25"/>
      <c r="K601" s="26" t="s">
        <v>445</v>
      </c>
      <c r="L601" s="42" t="str">
        <f>IF(COUNTIF($E$3:E601,E601)=1,K601,"")</f>
        <v/>
      </c>
    </row>
    <row r="602" spans="1:12">
      <c r="A602" s="18" t="s">
        <v>757</v>
      </c>
      <c r="B602" s="19" t="s">
        <v>160</v>
      </c>
      <c r="C602" s="19" t="s">
        <v>72</v>
      </c>
      <c r="D602" s="19"/>
      <c r="E602" s="19" t="s">
        <v>752</v>
      </c>
      <c r="F602" s="21"/>
      <c r="G602" s="19" t="s">
        <v>728</v>
      </c>
      <c r="H602" s="25" t="str">
        <f t="shared" si="29"/>
        <v>PB105</v>
      </c>
      <c r="I602" s="25" t="str">
        <f t="shared" si="30"/>
        <v>M</v>
      </c>
      <c r="J602" s="25"/>
      <c r="K602" s="26" t="s">
        <v>445</v>
      </c>
      <c r="L602" s="42" t="str">
        <f>IF(COUNTIF($E$3:E602,E602)=1,K602,"")</f>
        <v/>
      </c>
    </row>
    <row r="603" spans="1:12">
      <c r="A603" s="18" t="s">
        <v>758</v>
      </c>
      <c r="B603" s="19" t="s">
        <v>160</v>
      </c>
      <c r="C603" s="19" t="s">
        <v>72</v>
      </c>
      <c r="D603" s="19"/>
      <c r="E603" s="19" t="s">
        <v>752</v>
      </c>
      <c r="F603" s="21"/>
      <c r="G603" s="19" t="s">
        <v>730</v>
      </c>
      <c r="H603" s="25" t="str">
        <f t="shared" si="29"/>
        <v>VT501</v>
      </c>
      <c r="I603" s="25" t="str">
        <f t="shared" si="30"/>
        <v>M</v>
      </c>
      <c r="J603" s="25"/>
      <c r="K603" s="26" t="s">
        <v>445</v>
      </c>
      <c r="L603" s="42" t="str">
        <f>IF(COUNTIF($E$3:E603,E603)=1,K603,"")</f>
        <v/>
      </c>
    </row>
    <row r="604" spans="1:12">
      <c r="A604" s="18" t="s">
        <v>759</v>
      </c>
      <c r="B604" s="69" t="s">
        <v>160</v>
      </c>
      <c r="C604" s="69" t="s">
        <v>72</v>
      </c>
      <c r="D604" s="19"/>
      <c r="E604" s="69" t="s">
        <v>752</v>
      </c>
      <c r="F604" s="71"/>
      <c r="G604" s="69" t="s">
        <v>732</v>
      </c>
      <c r="H604" s="72" t="str">
        <f t="shared" si="29"/>
        <v>HM502</v>
      </c>
      <c r="I604" s="72" t="str">
        <f t="shared" si="30"/>
        <v>Non-M</v>
      </c>
      <c r="J604" s="72"/>
      <c r="K604" s="73" t="s">
        <v>445</v>
      </c>
      <c r="L604" s="74" t="str">
        <f>IF(COUNTIF($E$3:E604,E604)=1,K604,"")</f>
        <v/>
      </c>
    </row>
    <row r="605" spans="1:12">
      <c r="A605" s="18" t="s">
        <v>760</v>
      </c>
      <c r="B605" s="19" t="s">
        <v>160</v>
      </c>
      <c r="C605" s="19" t="s">
        <v>72</v>
      </c>
      <c r="D605" s="19"/>
      <c r="E605" s="19" t="s">
        <v>761</v>
      </c>
      <c r="F605" s="21"/>
      <c r="G605" s="19" t="s">
        <v>91</v>
      </c>
      <c r="H605" s="25" t="str">
        <f t="shared" si="29"/>
        <v>CL413</v>
      </c>
      <c r="I605" s="25" t="str">
        <f t="shared" si="30"/>
        <v>M</v>
      </c>
      <c r="J605" s="25"/>
      <c r="K605" s="26">
        <v>2128</v>
      </c>
      <c r="L605" s="42">
        <f>IF(COUNTIF($E$3:E605,E605)=1,K605,"")</f>
        <v>2128</v>
      </c>
    </row>
    <row r="606" spans="1:12">
      <c r="A606" s="18" t="s">
        <v>762</v>
      </c>
      <c r="B606" s="19" t="s">
        <v>160</v>
      </c>
      <c r="C606" s="19" t="s">
        <v>72</v>
      </c>
      <c r="D606" s="19"/>
      <c r="E606" s="19" t="s">
        <v>761</v>
      </c>
      <c r="F606" s="21"/>
      <c r="G606" s="19" t="s">
        <v>199</v>
      </c>
      <c r="H606" s="25" t="str">
        <f t="shared" si="29"/>
        <v>ZP106</v>
      </c>
      <c r="I606" s="25" t="str">
        <f t="shared" si="30"/>
        <v>M</v>
      </c>
      <c r="J606" s="25"/>
      <c r="K606" s="26">
        <v>2128</v>
      </c>
      <c r="L606" s="42" t="str">
        <f>IF(COUNTIF($E$3:E606,E606)=1,K606,"")</f>
        <v/>
      </c>
    </row>
    <row r="607" spans="1:12">
      <c r="A607" s="18" t="s">
        <v>763</v>
      </c>
      <c r="B607" s="19" t="s">
        <v>160</v>
      </c>
      <c r="C607" s="19" t="s">
        <v>72</v>
      </c>
      <c r="D607" s="19"/>
      <c r="E607" s="19" t="s">
        <v>761</v>
      </c>
      <c r="F607" s="21"/>
      <c r="G607" s="19" t="s">
        <v>501</v>
      </c>
      <c r="H607" s="25" t="str">
        <f t="shared" si="29"/>
        <v>PK104</v>
      </c>
      <c r="I607" s="25" t="str">
        <f t="shared" si="30"/>
        <v>M</v>
      </c>
      <c r="J607" s="25"/>
      <c r="K607" s="26">
        <v>2128</v>
      </c>
      <c r="L607" s="42" t="str">
        <f>IF(COUNTIF($E$3:E607,E607)=1,K607,"")</f>
        <v/>
      </c>
    </row>
    <row r="608" spans="1:12">
      <c r="A608" s="18" t="s">
        <v>764</v>
      </c>
      <c r="B608" s="19" t="s">
        <v>160</v>
      </c>
      <c r="C608" s="19" t="s">
        <v>72</v>
      </c>
      <c r="D608" s="19"/>
      <c r="E608" s="19" t="s">
        <v>761</v>
      </c>
      <c r="F608" s="21"/>
      <c r="G608" s="19" t="s">
        <v>765</v>
      </c>
      <c r="H608" s="25" t="str">
        <f t="shared" si="29"/>
        <v>PU500</v>
      </c>
      <c r="I608" s="25" t="str">
        <f t="shared" si="30"/>
        <v>Non-M</v>
      </c>
      <c r="J608" s="25"/>
      <c r="K608" s="26">
        <v>2128</v>
      </c>
      <c r="L608" s="42" t="str">
        <f>IF(COUNTIF($E$3:E608,E608)=1,K608,"")</f>
        <v/>
      </c>
    </row>
    <row r="609" spans="1:12">
      <c r="A609" s="18" t="s">
        <v>766</v>
      </c>
      <c r="B609" s="19" t="s">
        <v>160</v>
      </c>
      <c r="C609" s="19" t="s">
        <v>72</v>
      </c>
      <c r="D609" s="19"/>
      <c r="E609" s="19" t="s">
        <v>761</v>
      </c>
      <c r="F609" s="21"/>
      <c r="G609" s="19" t="s">
        <v>767</v>
      </c>
      <c r="H609" s="25" t="str">
        <f t="shared" si="29"/>
        <v>HM315</v>
      </c>
      <c r="I609" s="25" t="str">
        <f t="shared" si="30"/>
        <v>M</v>
      </c>
      <c r="J609" s="25"/>
      <c r="K609" s="26">
        <v>2128</v>
      </c>
      <c r="L609" s="42" t="str">
        <f>IF(COUNTIF($E$3:E609,E609)=1,K609,"")</f>
        <v/>
      </c>
    </row>
    <row r="610" spans="1:12">
      <c r="A610" s="18" t="s">
        <v>768</v>
      </c>
      <c r="B610" s="19" t="s">
        <v>160</v>
      </c>
      <c r="C610" s="19" t="s">
        <v>72</v>
      </c>
      <c r="D610" s="19"/>
      <c r="E610" s="19" t="s">
        <v>769</v>
      </c>
      <c r="F610" s="21"/>
      <c r="G610" s="19" t="s">
        <v>170</v>
      </c>
      <c r="H610" s="25" t="str">
        <f t="shared" si="29"/>
        <v>WB406</v>
      </c>
      <c r="I610" s="25" t="str">
        <f t="shared" si="30"/>
        <v>M</v>
      </c>
      <c r="J610" s="25"/>
      <c r="K610" s="26">
        <v>2211</v>
      </c>
      <c r="L610" s="42">
        <f>IF(COUNTIF($E$3:E610,E610)=1,K610,"")</f>
        <v>2211</v>
      </c>
    </row>
    <row r="611" spans="1:12">
      <c r="A611" s="18" t="s">
        <v>770</v>
      </c>
      <c r="B611" s="19" t="s">
        <v>160</v>
      </c>
      <c r="C611" s="19" t="s">
        <v>72</v>
      </c>
      <c r="D611" s="19"/>
      <c r="E611" s="19" t="s">
        <v>769</v>
      </c>
      <c r="F611" s="21"/>
      <c r="G611" s="19" t="s">
        <v>76</v>
      </c>
      <c r="H611" s="25" t="str">
        <f t="shared" si="29"/>
        <v>DC101</v>
      </c>
      <c r="I611" s="25" t="str">
        <f t="shared" si="30"/>
        <v>Non-M</v>
      </c>
      <c r="J611" s="25"/>
      <c r="K611" s="26">
        <v>2211</v>
      </c>
      <c r="L611" s="42" t="str">
        <f>IF(COUNTIF($E$3:E611,E611)=1,K611,"")</f>
        <v/>
      </c>
    </row>
    <row r="612" spans="1:12">
      <c r="A612" s="18" t="s">
        <v>771</v>
      </c>
      <c r="B612" s="19" t="s">
        <v>160</v>
      </c>
      <c r="C612" s="19" t="s">
        <v>72</v>
      </c>
      <c r="D612" s="19"/>
      <c r="E612" s="19" t="s">
        <v>769</v>
      </c>
      <c r="F612" s="21"/>
      <c r="G612" s="19" t="s">
        <v>88</v>
      </c>
      <c r="H612" s="25" t="str">
        <f t="shared" si="29"/>
        <v>DC400</v>
      </c>
      <c r="I612" s="25" t="str">
        <f t="shared" si="30"/>
        <v>M</v>
      </c>
      <c r="J612" s="25"/>
      <c r="K612" s="26">
        <v>2211</v>
      </c>
      <c r="L612" s="42" t="str">
        <f>IF(COUNTIF($E$3:E612,E612)=1,K612,"")</f>
        <v/>
      </c>
    </row>
    <row r="613" spans="1:12">
      <c r="A613" s="18" t="s">
        <v>772</v>
      </c>
      <c r="B613" s="19" t="s">
        <v>160</v>
      </c>
      <c r="C613" s="19" t="s">
        <v>72</v>
      </c>
      <c r="D613" s="19"/>
      <c r="E613" s="19" t="s">
        <v>769</v>
      </c>
      <c r="F613" s="21"/>
      <c r="G613" s="19" t="s">
        <v>297</v>
      </c>
      <c r="H613" s="25" t="str">
        <f t="shared" si="29"/>
        <v>PK201</v>
      </c>
      <c r="I613" s="25" t="str">
        <f t="shared" si="30"/>
        <v>M</v>
      </c>
      <c r="J613" s="25"/>
      <c r="K613" s="26">
        <v>2211</v>
      </c>
      <c r="L613" s="42" t="str">
        <f>IF(COUNTIF($E$3:E613,E613)=1,K613,"")</f>
        <v/>
      </c>
    </row>
    <row r="614" spans="1:12">
      <c r="A614" s="18" t="s">
        <v>773</v>
      </c>
      <c r="B614" s="19" t="s">
        <v>160</v>
      </c>
      <c r="C614" s="19" t="s">
        <v>72</v>
      </c>
      <c r="D614" s="19"/>
      <c r="E614" s="19" t="s">
        <v>769</v>
      </c>
      <c r="F614" s="21"/>
      <c r="G614" s="19" t="s">
        <v>774</v>
      </c>
      <c r="H614" s="25" t="str">
        <f t="shared" si="29"/>
        <v>ST105</v>
      </c>
      <c r="I614" s="25" t="str">
        <f t="shared" si="30"/>
        <v>M</v>
      </c>
      <c r="J614" s="25"/>
      <c r="K614" s="26">
        <v>2211</v>
      </c>
      <c r="L614" s="42" t="str">
        <f>IF(COUNTIF($E$3:E614,E614)=1,K614,"")</f>
        <v/>
      </c>
    </row>
    <row r="615" spans="1:12">
      <c r="A615" s="18" t="s">
        <v>775</v>
      </c>
      <c r="B615" s="19" t="s">
        <v>160</v>
      </c>
      <c r="C615" s="19" t="s">
        <v>72</v>
      </c>
      <c r="D615" s="19"/>
      <c r="E615" s="19" t="s">
        <v>769</v>
      </c>
      <c r="F615" s="21"/>
      <c r="G615" s="19" t="s">
        <v>776</v>
      </c>
      <c r="H615" s="25" t="str">
        <f t="shared" si="29"/>
        <v>DC206</v>
      </c>
      <c r="I615" s="25" t="str">
        <f t="shared" si="30"/>
        <v>M</v>
      </c>
      <c r="J615" s="25"/>
      <c r="K615" s="26">
        <v>2211</v>
      </c>
      <c r="L615" s="42" t="str">
        <f>IF(COUNTIF($E$3:E615,E615)=1,K615,"")</f>
        <v/>
      </c>
    </row>
    <row r="616" spans="1:12">
      <c r="A616" s="18" t="s">
        <v>777</v>
      </c>
      <c r="B616" s="19" t="s">
        <v>160</v>
      </c>
      <c r="C616" s="19" t="s">
        <v>72</v>
      </c>
      <c r="D616" s="19"/>
      <c r="E616" s="19" t="s">
        <v>769</v>
      </c>
      <c r="F616" s="21"/>
      <c r="G616" s="19" t="s">
        <v>778</v>
      </c>
      <c r="H616" s="25" t="str">
        <f t="shared" si="29"/>
        <v>HM802</v>
      </c>
      <c r="I616" s="25" t="str">
        <f t="shared" si="30"/>
        <v>M</v>
      </c>
      <c r="J616" s="25"/>
      <c r="K616" s="26">
        <v>2211</v>
      </c>
      <c r="L616" s="42" t="str">
        <f>IF(COUNTIF($E$3:E616,E616)=1,K616,"")</f>
        <v/>
      </c>
    </row>
    <row r="617" spans="1:12">
      <c r="A617" s="18" t="s">
        <v>779</v>
      </c>
      <c r="B617" s="19" t="s">
        <v>160</v>
      </c>
      <c r="C617" s="19" t="s">
        <v>780</v>
      </c>
      <c r="D617" s="19"/>
      <c r="E617" s="19" t="s">
        <v>781</v>
      </c>
      <c r="F617" s="21"/>
      <c r="G617" s="19" t="s">
        <v>284</v>
      </c>
      <c r="H617" s="25" t="str">
        <f t="shared" ref="H617:H683" si="31">IF(RIGHT(G617,1)="M", LEFT(G617,LEN(G617)-1), G617)</f>
        <v>CL413</v>
      </c>
      <c r="I617" s="25" t="str">
        <f t="shared" si="30"/>
        <v>Non-M</v>
      </c>
      <c r="J617" s="25"/>
      <c r="K617" s="26">
        <v>11623</v>
      </c>
      <c r="L617" s="42">
        <f>IF(COUNTIF($E$3:E617,E617)=1,K617,"")</f>
        <v>11623</v>
      </c>
    </row>
    <row r="618" spans="1:12">
      <c r="A618" s="18" t="s">
        <v>782</v>
      </c>
      <c r="B618" s="19" t="s">
        <v>160</v>
      </c>
      <c r="C618" s="19" t="s">
        <v>780</v>
      </c>
      <c r="D618" s="19"/>
      <c r="E618" s="19" t="s">
        <v>781</v>
      </c>
      <c r="F618" s="21"/>
      <c r="G618" s="19" t="s">
        <v>783</v>
      </c>
      <c r="H618" s="25" t="str">
        <f t="shared" si="31"/>
        <v>HM420</v>
      </c>
      <c r="I618" s="25" t="str">
        <f t="shared" ref="I618:I684" si="32">IF(RIGHT(G618,1)="M","M","Non-M")</f>
        <v>Non-M</v>
      </c>
      <c r="J618" s="25"/>
      <c r="K618" s="26">
        <v>11623</v>
      </c>
      <c r="L618" s="42" t="str">
        <f>IF(COUNTIF($E$3:E618,E618)=1,K618,"")</f>
        <v/>
      </c>
    </row>
    <row r="619" spans="1:12">
      <c r="A619" s="18" t="s">
        <v>784</v>
      </c>
      <c r="B619" s="19" t="s">
        <v>160</v>
      </c>
      <c r="C619" s="19" t="s">
        <v>780</v>
      </c>
      <c r="D619" s="19"/>
      <c r="E619" s="19" t="s">
        <v>781</v>
      </c>
      <c r="F619" s="21"/>
      <c r="G619" s="19" t="s">
        <v>370</v>
      </c>
      <c r="H619" s="25" t="str">
        <f t="shared" si="31"/>
        <v>PK208</v>
      </c>
      <c r="I619" s="25" t="str">
        <f t="shared" si="32"/>
        <v>Non-M</v>
      </c>
      <c r="J619" s="25"/>
      <c r="K619" s="26">
        <v>11623</v>
      </c>
      <c r="L619" s="42" t="str">
        <f>IF(COUNTIF($E$3:E619,E619)=1,K619,"")</f>
        <v/>
      </c>
    </row>
    <row r="620" spans="1:12">
      <c r="A620" s="18" t="s">
        <v>785</v>
      </c>
      <c r="B620" s="19" t="s">
        <v>160</v>
      </c>
      <c r="C620" s="19" t="s">
        <v>780</v>
      </c>
      <c r="D620" s="19"/>
      <c r="E620" s="19" t="s">
        <v>786</v>
      </c>
      <c r="F620" s="21"/>
      <c r="G620" s="19" t="s">
        <v>370</v>
      </c>
      <c r="H620" s="25" t="str">
        <f t="shared" si="31"/>
        <v>PK208</v>
      </c>
      <c r="I620" s="25" t="str">
        <f t="shared" si="32"/>
        <v>Non-M</v>
      </c>
      <c r="J620" s="25"/>
      <c r="K620" s="26">
        <v>9400</v>
      </c>
      <c r="L620" s="42">
        <f>IF(COUNTIF($E$3:E620,E620)=1,K620,"")</f>
        <v>9400</v>
      </c>
    </row>
    <row r="621" spans="1:12">
      <c r="A621" s="18" t="s">
        <v>787</v>
      </c>
      <c r="B621" s="19" t="s">
        <v>160</v>
      </c>
      <c r="C621" s="19" t="s">
        <v>780</v>
      </c>
      <c r="D621" s="19"/>
      <c r="E621" s="19" t="s">
        <v>786</v>
      </c>
      <c r="F621" s="21"/>
      <c r="G621" s="19" t="s">
        <v>783</v>
      </c>
      <c r="H621" s="25" t="str">
        <f t="shared" si="31"/>
        <v>HM420</v>
      </c>
      <c r="I621" s="25" t="str">
        <f t="shared" si="32"/>
        <v>Non-M</v>
      </c>
      <c r="J621" s="25"/>
      <c r="K621" s="26">
        <v>9400</v>
      </c>
      <c r="L621" s="42" t="str">
        <f>IF(COUNTIF($E$3:E621,E621)=1,K621,"")</f>
        <v/>
      </c>
    </row>
    <row r="622" spans="1:12">
      <c r="A622" s="18" t="s">
        <v>788</v>
      </c>
      <c r="B622" s="19" t="s">
        <v>160</v>
      </c>
      <c r="C622" s="19" t="s">
        <v>780</v>
      </c>
      <c r="D622" s="19"/>
      <c r="E622" s="19" t="s">
        <v>786</v>
      </c>
      <c r="F622" s="21"/>
      <c r="G622" s="19" t="s">
        <v>789</v>
      </c>
      <c r="H622" s="25" t="str">
        <f t="shared" si="31"/>
        <v>WB105</v>
      </c>
      <c r="I622" s="25" t="str">
        <f t="shared" si="32"/>
        <v>Non-M</v>
      </c>
      <c r="J622" s="25"/>
      <c r="K622" s="26">
        <v>9400</v>
      </c>
      <c r="L622" s="42" t="str">
        <f>IF(COUNTIF($E$3:E622,E622)=1,K622,"")</f>
        <v/>
      </c>
    </row>
    <row r="623" spans="1:12">
      <c r="A623" s="18" t="s">
        <v>790</v>
      </c>
      <c r="B623" s="19" t="s">
        <v>160</v>
      </c>
      <c r="C623" s="19" t="s">
        <v>780</v>
      </c>
      <c r="D623" s="19"/>
      <c r="E623" s="19" t="s">
        <v>786</v>
      </c>
      <c r="F623" s="21"/>
      <c r="G623" s="19" t="s">
        <v>455</v>
      </c>
      <c r="H623" s="25" t="str">
        <f t="shared" si="31"/>
        <v>DC100</v>
      </c>
      <c r="I623" s="25" t="str">
        <f t="shared" si="32"/>
        <v>Non-M</v>
      </c>
      <c r="J623" s="25"/>
      <c r="K623" s="26">
        <v>9400</v>
      </c>
      <c r="L623" s="42" t="str">
        <f>IF(COUNTIF($E$3:E623,E623)=1,K623,"")</f>
        <v/>
      </c>
    </row>
    <row r="624" spans="1:12">
      <c r="A624" s="18" t="s">
        <v>791</v>
      </c>
      <c r="B624" s="19" t="s">
        <v>160</v>
      </c>
      <c r="C624" s="19" t="s">
        <v>780</v>
      </c>
      <c r="D624" s="19"/>
      <c r="E624" s="19" t="s">
        <v>786</v>
      </c>
      <c r="F624" s="21"/>
      <c r="G624" s="19" t="s">
        <v>191</v>
      </c>
      <c r="H624" s="25" t="str">
        <f t="shared" si="31"/>
        <v>DC400</v>
      </c>
      <c r="I624" s="25" t="str">
        <f t="shared" si="32"/>
        <v>Non-M</v>
      </c>
      <c r="J624" s="25"/>
      <c r="K624" s="26">
        <v>9400</v>
      </c>
      <c r="L624" s="42" t="str">
        <f>IF(COUNTIF($E$3:E624,E624)=1,K624,"")</f>
        <v/>
      </c>
    </row>
    <row r="625" spans="1:12">
      <c r="A625" s="18" t="s">
        <v>792</v>
      </c>
      <c r="B625" s="19" t="s">
        <v>160</v>
      </c>
      <c r="C625" s="19" t="s">
        <v>780</v>
      </c>
      <c r="D625" s="19"/>
      <c r="E625" s="19" t="s">
        <v>793</v>
      </c>
      <c r="F625" s="21"/>
      <c r="G625" s="19" t="s">
        <v>794</v>
      </c>
      <c r="H625" s="25" t="str">
        <f t="shared" si="31"/>
        <v>CL410</v>
      </c>
      <c r="I625" s="25" t="str">
        <f t="shared" si="32"/>
        <v>Non-M</v>
      </c>
      <c r="J625" s="25"/>
      <c r="K625" s="26">
        <v>100</v>
      </c>
      <c r="L625" s="42">
        <f>IF(COUNTIF($E$3:E625,E625)=1,K625,"")</f>
        <v>100</v>
      </c>
    </row>
    <row r="626" spans="1:12">
      <c r="A626" s="18" t="s">
        <v>795</v>
      </c>
      <c r="B626" s="19" t="s">
        <v>160</v>
      </c>
      <c r="C626" s="19" t="s">
        <v>780</v>
      </c>
      <c r="D626" s="19"/>
      <c r="E626" s="19" t="s">
        <v>793</v>
      </c>
      <c r="F626" s="21"/>
      <c r="G626" s="19" t="s">
        <v>570</v>
      </c>
      <c r="H626" s="25" t="str">
        <f t="shared" si="31"/>
        <v>NK508</v>
      </c>
      <c r="I626" s="25" t="str">
        <f t="shared" si="32"/>
        <v>Non-M</v>
      </c>
      <c r="J626" s="25"/>
      <c r="K626" s="26">
        <v>100</v>
      </c>
      <c r="L626" s="42" t="str">
        <f>IF(COUNTIF($E$3:E626,E626)=1,K626,"")</f>
        <v/>
      </c>
    </row>
    <row r="627" spans="1:12">
      <c r="A627" s="18" t="s">
        <v>796</v>
      </c>
      <c r="B627" s="19" t="s">
        <v>160</v>
      </c>
      <c r="C627" s="19" t="s">
        <v>780</v>
      </c>
      <c r="D627" s="19"/>
      <c r="E627" s="19" t="s">
        <v>793</v>
      </c>
      <c r="F627" s="21"/>
      <c r="G627" s="19" t="s">
        <v>575</v>
      </c>
      <c r="H627" s="25" t="str">
        <f t="shared" si="31"/>
        <v>HM116</v>
      </c>
      <c r="I627" s="25" t="str">
        <f t="shared" si="32"/>
        <v>M</v>
      </c>
      <c r="J627" s="25"/>
      <c r="K627" s="26">
        <v>100</v>
      </c>
      <c r="L627" s="42" t="str">
        <f>IF(COUNTIF($E$3:E627,E627)=1,K627,"")</f>
        <v/>
      </c>
    </row>
    <row r="628" spans="1:12">
      <c r="A628" s="18" t="s">
        <v>797</v>
      </c>
      <c r="B628" s="19" t="s">
        <v>160</v>
      </c>
      <c r="C628" s="19" t="s">
        <v>780</v>
      </c>
      <c r="D628" s="19"/>
      <c r="E628" s="19" t="s">
        <v>793</v>
      </c>
      <c r="F628" s="21"/>
      <c r="G628" s="19" t="s">
        <v>95</v>
      </c>
      <c r="H628" s="25" t="str">
        <f t="shared" si="31"/>
        <v>PK100</v>
      </c>
      <c r="I628" s="25" t="str">
        <f t="shared" si="32"/>
        <v>M</v>
      </c>
      <c r="J628" s="25"/>
      <c r="K628" s="26">
        <v>100</v>
      </c>
      <c r="L628" s="42" t="str">
        <f>IF(COUNTIF($E$3:E628,E628)=1,K628,"")</f>
        <v/>
      </c>
    </row>
    <row r="629" spans="1:12">
      <c r="A629" s="18" t="s">
        <v>798</v>
      </c>
      <c r="B629" s="19" t="s">
        <v>160</v>
      </c>
      <c r="C629" s="19" t="s">
        <v>780</v>
      </c>
      <c r="D629" s="19"/>
      <c r="E629" s="19" t="s">
        <v>799</v>
      </c>
      <c r="F629" s="21"/>
      <c r="G629" s="19" t="s">
        <v>800</v>
      </c>
      <c r="H629" s="25" t="str">
        <f t="shared" si="31"/>
        <v>HD104</v>
      </c>
      <c r="I629" s="25" t="str">
        <f t="shared" si="32"/>
        <v>Non-M</v>
      </c>
      <c r="J629" s="25"/>
      <c r="K629" s="48">
        <v>100</v>
      </c>
      <c r="L629" s="64">
        <f>IF(COUNTIF($E$3:E629,E629)=1,K629,"")</f>
        <v>100</v>
      </c>
    </row>
    <row r="630" spans="1:12">
      <c r="A630" s="18" t="s">
        <v>801</v>
      </c>
      <c r="B630" s="19" t="s">
        <v>160</v>
      </c>
      <c r="C630" s="19" t="s">
        <v>780</v>
      </c>
      <c r="D630" s="19"/>
      <c r="E630" s="19" t="s">
        <v>799</v>
      </c>
      <c r="F630" s="21"/>
      <c r="G630" s="19" t="s">
        <v>103</v>
      </c>
      <c r="H630" s="25" t="str">
        <f t="shared" si="31"/>
        <v>DC201</v>
      </c>
      <c r="I630" s="25" t="str">
        <f t="shared" si="32"/>
        <v>Non-M</v>
      </c>
      <c r="J630" s="25"/>
      <c r="K630" s="48">
        <v>100</v>
      </c>
      <c r="L630" s="64" t="str">
        <f>IF(COUNTIF($E$3:E630,E630)=1,K630,"")</f>
        <v/>
      </c>
    </row>
    <row r="631" spans="1:12">
      <c r="A631" s="18" t="s">
        <v>802</v>
      </c>
      <c r="B631" s="19" t="s">
        <v>160</v>
      </c>
      <c r="C631" s="19" t="s">
        <v>780</v>
      </c>
      <c r="D631" s="19"/>
      <c r="E631" s="19" t="s">
        <v>799</v>
      </c>
      <c r="F631" s="21"/>
      <c r="G631" s="19" t="s">
        <v>803</v>
      </c>
      <c r="H631" s="25" t="str">
        <f t="shared" si="31"/>
        <v>PK602</v>
      </c>
      <c r="I631" s="25" t="str">
        <f t="shared" si="32"/>
        <v>Non-M</v>
      </c>
      <c r="J631" s="25"/>
      <c r="K631" s="48">
        <v>100</v>
      </c>
      <c r="L631" s="64" t="str">
        <f>IF(COUNTIF($E$3:E631,E631)=1,K631,"")</f>
        <v/>
      </c>
    </row>
    <row r="632" spans="1:12">
      <c r="A632" s="18" t="s">
        <v>804</v>
      </c>
      <c r="B632" s="19" t="s">
        <v>160</v>
      </c>
      <c r="C632" s="19" t="s">
        <v>780</v>
      </c>
      <c r="D632" s="19"/>
      <c r="E632" s="19" t="s">
        <v>799</v>
      </c>
      <c r="F632" s="21"/>
      <c r="G632" s="19" t="s">
        <v>805</v>
      </c>
      <c r="H632" s="25" t="str">
        <f t="shared" si="31"/>
        <v>HM508</v>
      </c>
      <c r="I632" s="25" t="str">
        <f t="shared" si="32"/>
        <v>M</v>
      </c>
      <c r="J632" s="25"/>
      <c r="K632" s="48">
        <v>100</v>
      </c>
      <c r="L632" s="64" t="str">
        <f>IF(COUNTIF($E$3:E632,E632)=1,K632,"")</f>
        <v/>
      </c>
    </row>
    <row r="633" spans="1:12">
      <c r="A633" s="18" t="s">
        <v>806</v>
      </c>
      <c r="B633" s="19" t="s">
        <v>160</v>
      </c>
      <c r="C633" s="19" t="s">
        <v>443</v>
      </c>
      <c r="D633" s="19"/>
      <c r="E633" s="19" t="s">
        <v>807</v>
      </c>
      <c r="F633" s="21"/>
      <c r="G633" s="19" t="s">
        <v>808</v>
      </c>
      <c r="H633" s="25" t="str">
        <f t="shared" si="31"/>
        <v>HM419</v>
      </c>
      <c r="I633" s="25" t="str">
        <f t="shared" si="32"/>
        <v>Non-M</v>
      </c>
      <c r="J633" s="25"/>
      <c r="K633" s="26" t="s">
        <v>445</v>
      </c>
      <c r="L633" s="42" t="str">
        <f>IF(COUNTIF($E$3:E633,E633)=1,K633,"")</f>
        <v>-</v>
      </c>
    </row>
    <row r="634" spans="1:12">
      <c r="A634" s="18" t="s">
        <v>809</v>
      </c>
      <c r="B634" s="19" t="s">
        <v>160</v>
      </c>
      <c r="C634" s="19" t="s">
        <v>443</v>
      </c>
      <c r="D634" s="19"/>
      <c r="E634" s="19" t="s">
        <v>807</v>
      </c>
      <c r="F634" s="21"/>
      <c r="G634" s="19" t="s">
        <v>810</v>
      </c>
      <c r="H634" s="25" t="str">
        <f t="shared" si="31"/>
        <v>HM507</v>
      </c>
      <c r="I634" s="25" t="str">
        <f t="shared" si="32"/>
        <v>Non-M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811</v>
      </c>
      <c r="B635" s="19" t="s">
        <v>160</v>
      </c>
      <c r="C635" s="19" t="s">
        <v>443</v>
      </c>
      <c r="D635" s="19"/>
      <c r="E635" s="19" t="s">
        <v>807</v>
      </c>
      <c r="F635" s="21"/>
      <c r="G635" s="19" t="s">
        <v>812</v>
      </c>
      <c r="H635" s="25" t="str">
        <f t="shared" si="31"/>
        <v>HM701</v>
      </c>
      <c r="I635" s="25" t="str">
        <f t="shared" si="32"/>
        <v>Non-M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813</v>
      </c>
      <c r="B636" s="19" t="s">
        <v>160</v>
      </c>
      <c r="C636" s="19" t="s">
        <v>443</v>
      </c>
      <c r="D636" s="19"/>
      <c r="E636" s="19" t="s">
        <v>807</v>
      </c>
      <c r="F636" s="21"/>
      <c r="G636" s="19" t="s">
        <v>814</v>
      </c>
      <c r="H636" s="25" t="str">
        <f t="shared" si="31"/>
        <v>PK100</v>
      </c>
      <c r="I636" s="25" t="str">
        <f t="shared" si="32"/>
        <v>Non-M</v>
      </c>
      <c r="J636" s="25"/>
      <c r="K636" s="26" t="s">
        <v>445</v>
      </c>
      <c r="L636" s="42" t="str">
        <f>IF(COUNTIF($E$3:E636,E636)=1,K636,"")</f>
        <v/>
      </c>
    </row>
    <row r="637" spans="1:12">
      <c r="A637" s="18" t="s">
        <v>815</v>
      </c>
      <c r="B637" s="19" t="s">
        <v>160</v>
      </c>
      <c r="C637" s="19" t="s">
        <v>443</v>
      </c>
      <c r="D637" s="19"/>
      <c r="E637" s="19" t="s">
        <v>807</v>
      </c>
      <c r="F637" s="21"/>
      <c r="G637" s="19" t="s">
        <v>816</v>
      </c>
      <c r="H637" s="25" t="str">
        <f t="shared" si="31"/>
        <v>HD604</v>
      </c>
      <c r="I637" s="25" t="str">
        <f t="shared" si="32"/>
        <v>Non-M</v>
      </c>
      <c r="J637" s="25"/>
      <c r="K637" s="26" t="s">
        <v>445</v>
      </c>
      <c r="L637" s="42" t="str">
        <f>IF(COUNTIF($E$3:E637,E637)=1,K637,"")</f>
        <v/>
      </c>
    </row>
    <row r="638" spans="1:12">
      <c r="A638" s="18" t="s">
        <v>817</v>
      </c>
      <c r="B638" s="19" t="s">
        <v>160</v>
      </c>
      <c r="C638" s="19" t="s">
        <v>443</v>
      </c>
      <c r="D638" s="19"/>
      <c r="E638" s="19" t="s">
        <v>807</v>
      </c>
      <c r="F638" s="21"/>
      <c r="G638" s="19" t="s">
        <v>800</v>
      </c>
      <c r="H638" s="25" t="str">
        <f t="shared" si="31"/>
        <v>HD104</v>
      </c>
      <c r="I638" s="25" t="str">
        <f t="shared" si="32"/>
        <v>Non-M</v>
      </c>
      <c r="J638" s="25"/>
      <c r="K638" s="26" t="s">
        <v>445</v>
      </c>
      <c r="L638" s="42" t="str">
        <f>IF(COUNTIF($E$3:E638,E638)=1,K638,"")</f>
        <v/>
      </c>
    </row>
    <row r="639" spans="1:12">
      <c r="A639" s="18" t="s">
        <v>818</v>
      </c>
      <c r="B639" s="19" t="s">
        <v>160</v>
      </c>
      <c r="C639" s="19" t="s">
        <v>443</v>
      </c>
      <c r="D639" s="19"/>
      <c r="E639" s="19" t="s">
        <v>819</v>
      </c>
      <c r="F639" s="21"/>
      <c r="G639" s="19" t="s">
        <v>820</v>
      </c>
      <c r="H639" s="25" t="str">
        <f t="shared" si="31"/>
        <v>WB402</v>
      </c>
      <c r="I639" s="25" t="str">
        <f t="shared" si="32"/>
        <v>M</v>
      </c>
      <c r="J639" s="25"/>
      <c r="K639" s="26" t="s">
        <v>445</v>
      </c>
      <c r="L639" s="42" t="str">
        <f>IF(COUNTIF($E$3:E639,E639)=1,K639,"")</f>
        <v>-</v>
      </c>
    </row>
    <row r="640" spans="1:12">
      <c r="A640" s="18" t="s">
        <v>821</v>
      </c>
      <c r="B640" s="19" t="s">
        <v>160</v>
      </c>
      <c r="C640" s="19" t="s">
        <v>443</v>
      </c>
      <c r="D640" s="19"/>
      <c r="E640" s="19" t="s">
        <v>819</v>
      </c>
      <c r="F640" s="21"/>
      <c r="G640" s="19" t="s">
        <v>499</v>
      </c>
      <c r="H640" s="25" t="str">
        <f t="shared" si="31"/>
        <v>PK205</v>
      </c>
      <c r="I640" s="25" t="str">
        <f t="shared" si="32"/>
        <v>Non-M</v>
      </c>
      <c r="J640" s="25"/>
      <c r="K640" s="26" t="s">
        <v>445</v>
      </c>
      <c r="L640" s="42" t="str">
        <f>IF(COUNTIF($E$3:E640,E640)=1,K640,"")</f>
        <v/>
      </c>
    </row>
    <row r="641" spans="1:12">
      <c r="A641" s="18" t="s">
        <v>822</v>
      </c>
      <c r="B641" s="19" t="s">
        <v>160</v>
      </c>
      <c r="C641" s="19" t="s">
        <v>443</v>
      </c>
      <c r="D641" s="19"/>
      <c r="E641" s="19" t="s">
        <v>819</v>
      </c>
      <c r="F641" s="21"/>
      <c r="G641" s="19" t="s">
        <v>501</v>
      </c>
      <c r="H641" s="25" t="str">
        <f t="shared" si="31"/>
        <v>PK104</v>
      </c>
      <c r="I641" s="25" t="str">
        <f t="shared" si="32"/>
        <v>M</v>
      </c>
      <c r="J641" s="25"/>
      <c r="K641" s="26" t="s">
        <v>445</v>
      </c>
      <c r="L641" s="42" t="str">
        <f>IF(COUNTIF($E$3:E641,E641)=1,K641,"")</f>
        <v/>
      </c>
    </row>
    <row r="642" spans="1:12">
      <c r="A642" s="18" t="s">
        <v>823</v>
      </c>
      <c r="B642" s="19" t="s">
        <v>160</v>
      </c>
      <c r="C642" s="19" t="s">
        <v>443</v>
      </c>
      <c r="D642" s="19"/>
      <c r="E642" s="19" t="s">
        <v>819</v>
      </c>
      <c r="F642" s="21"/>
      <c r="G642" s="19" t="s">
        <v>824</v>
      </c>
      <c r="H642" s="25" t="str">
        <f t="shared" si="31"/>
        <v>HM419</v>
      </c>
      <c r="I642" s="25" t="str">
        <f t="shared" si="32"/>
        <v>M</v>
      </c>
      <c r="J642" s="25"/>
      <c r="K642" s="26" t="s">
        <v>445</v>
      </c>
      <c r="L642" s="42" t="str">
        <f>IF(COUNTIF($E$3:E642,E642)=1,K642,"")</f>
        <v/>
      </c>
    </row>
    <row r="643" spans="1:12">
      <c r="A643" s="18" t="s">
        <v>825</v>
      </c>
      <c r="B643" s="19" t="s">
        <v>160</v>
      </c>
      <c r="C643" s="19" t="s">
        <v>826</v>
      </c>
      <c r="D643" s="19"/>
      <c r="E643" s="19" t="s">
        <v>827</v>
      </c>
      <c r="F643" s="21"/>
      <c r="G643" s="19" t="s">
        <v>828</v>
      </c>
      <c r="H643" s="25" t="str">
        <f t="shared" si="31"/>
        <v>CU103</v>
      </c>
      <c r="I643" s="25" t="str">
        <f t="shared" si="32"/>
        <v>Non-M</v>
      </c>
      <c r="J643" s="25"/>
      <c r="K643" s="48">
        <v>12658</v>
      </c>
      <c r="L643" s="64">
        <f>IF(COUNTIF($E$3:E643,E643)=1,K643,"")</f>
        <v>12658</v>
      </c>
    </row>
    <row r="644" spans="1:12">
      <c r="A644" s="18" t="s">
        <v>829</v>
      </c>
      <c r="B644" s="19" t="s">
        <v>160</v>
      </c>
      <c r="C644" s="19" t="s">
        <v>826</v>
      </c>
      <c r="D644" s="19"/>
      <c r="E644" s="19" t="s">
        <v>827</v>
      </c>
      <c r="F644" s="21"/>
      <c r="G644" s="19" t="s">
        <v>505</v>
      </c>
      <c r="H644" s="25" t="str">
        <f t="shared" si="31"/>
        <v>HM509</v>
      </c>
      <c r="I644" s="25" t="str">
        <f t="shared" si="32"/>
        <v>M</v>
      </c>
      <c r="J644" s="25"/>
      <c r="K644" s="48">
        <v>12658</v>
      </c>
      <c r="L644" s="64" t="str">
        <f>IF(COUNTIF($E$3:E644,E644)=1,K644,"")</f>
        <v/>
      </c>
    </row>
    <row r="645" spans="1:12">
      <c r="A645" s="18" t="s">
        <v>830</v>
      </c>
      <c r="B645" s="19" t="s">
        <v>160</v>
      </c>
      <c r="C645" s="19" t="s">
        <v>826</v>
      </c>
      <c r="D645" s="19"/>
      <c r="E645" s="19" t="s">
        <v>827</v>
      </c>
      <c r="F645" s="21"/>
      <c r="G645" s="19" t="s">
        <v>831</v>
      </c>
      <c r="H645" s="25" t="str">
        <f t="shared" si="31"/>
        <v>JS107</v>
      </c>
      <c r="I645" s="25" t="str">
        <f t="shared" si="32"/>
        <v>Non-M</v>
      </c>
      <c r="J645" s="25"/>
      <c r="K645" s="48">
        <v>12658</v>
      </c>
      <c r="L645" s="64" t="str">
        <f>IF(COUNTIF($E$3:E645,E645)=1,K645,"")</f>
        <v/>
      </c>
    </row>
    <row r="646" spans="1:12">
      <c r="A646" s="18" t="s">
        <v>832</v>
      </c>
      <c r="B646" s="19" t="s">
        <v>160</v>
      </c>
      <c r="C646" s="19" t="s">
        <v>826</v>
      </c>
      <c r="D646" s="19"/>
      <c r="E646" s="19" t="s">
        <v>827</v>
      </c>
      <c r="F646" s="21"/>
      <c r="G646" s="19" t="s">
        <v>95</v>
      </c>
      <c r="H646" s="25" t="str">
        <f t="shared" si="31"/>
        <v>PK100</v>
      </c>
      <c r="I646" s="25" t="str">
        <f t="shared" si="32"/>
        <v>M</v>
      </c>
      <c r="J646" s="25"/>
      <c r="K646" s="48">
        <v>12658</v>
      </c>
      <c r="L646" s="64" t="str">
        <f>IF(COUNTIF($E$3:E646,E646)=1,K646,"")</f>
        <v/>
      </c>
    </row>
    <row r="647" spans="1:12">
      <c r="A647" s="18" t="s">
        <v>833</v>
      </c>
      <c r="B647" s="19" t="s">
        <v>160</v>
      </c>
      <c r="C647" s="19" t="s">
        <v>443</v>
      </c>
      <c r="D647" s="19"/>
      <c r="E647" s="19" t="s">
        <v>834</v>
      </c>
      <c r="F647" s="21"/>
      <c r="G647" s="19" t="s">
        <v>138</v>
      </c>
      <c r="H647" s="25" t="str">
        <f t="shared" si="31"/>
        <v>HD104</v>
      </c>
      <c r="I647" s="25" t="str">
        <f t="shared" si="32"/>
        <v>M</v>
      </c>
      <c r="J647" s="25"/>
      <c r="K647" s="26">
        <v>8783</v>
      </c>
      <c r="L647" s="42">
        <f>IF(COUNTIF($E$3:E647,E647)=1,K647,"")</f>
        <v>8783</v>
      </c>
    </row>
    <row r="648" spans="1:12">
      <c r="A648" s="18" t="s">
        <v>835</v>
      </c>
      <c r="B648" s="19" t="s">
        <v>160</v>
      </c>
      <c r="C648" s="19" t="s">
        <v>443</v>
      </c>
      <c r="D648" s="19"/>
      <c r="E648" s="19" t="s">
        <v>834</v>
      </c>
      <c r="F648" s="21"/>
      <c r="G648" s="19" t="s">
        <v>836</v>
      </c>
      <c r="H648" s="25" t="str">
        <f t="shared" si="31"/>
        <v>HM119</v>
      </c>
      <c r="I648" s="25" t="str">
        <f t="shared" si="32"/>
        <v>M</v>
      </c>
      <c r="J648" s="25"/>
      <c r="K648" s="26">
        <v>8783</v>
      </c>
      <c r="L648" s="42" t="str">
        <f>IF(COUNTIF($E$3:E648,E648)=1,K648,"")</f>
        <v/>
      </c>
    </row>
    <row r="649" spans="1:12">
      <c r="A649" s="18" t="s">
        <v>837</v>
      </c>
      <c r="B649" s="19" t="s">
        <v>160</v>
      </c>
      <c r="C649" s="19" t="s">
        <v>443</v>
      </c>
      <c r="D649" s="19"/>
      <c r="E649" s="19" t="s">
        <v>834</v>
      </c>
      <c r="F649" s="21"/>
      <c r="G649" s="19" t="s">
        <v>310</v>
      </c>
      <c r="H649" s="25" t="str">
        <f t="shared" si="31"/>
        <v>PK603</v>
      </c>
      <c r="I649" s="25" t="str">
        <f t="shared" si="32"/>
        <v>M</v>
      </c>
      <c r="J649" s="25"/>
      <c r="K649" s="26">
        <v>8783</v>
      </c>
      <c r="L649" s="42" t="str">
        <f>IF(COUNTIF($E$3:E649,E649)=1,K649,"")</f>
        <v/>
      </c>
    </row>
    <row r="650" spans="1:12">
      <c r="A650" s="18" t="s">
        <v>838</v>
      </c>
      <c r="B650" s="19" t="s">
        <v>160</v>
      </c>
      <c r="C650" s="19" t="s">
        <v>443</v>
      </c>
      <c r="D650" s="19"/>
      <c r="E650" s="19" t="s">
        <v>834</v>
      </c>
      <c r="F650" s="21"/>
      <c r="G650" s="19" t="s">
        <v>201</v>
      </c>
      <c r="H650" s="25" t="str">
        <f t="shared" si="31"/>
        <v>ZP207</v>
      </c>
      <c r="I650" s="25" t="str">
        <f t="shared" si="32"/>
        <v>M</v>
      </c>
      <c r="J650" s="25"/>
      <c r="K650" s="26">
        <v>8783</v>
      </c>
      <c r="L650" s="42" t="str">
        <f>IF(COUNTIF($E$3:E650,E650)=1,K650,"")</f>
        <v/>
      </c>
    </row>
    <row r="651" spans="1:12">
      <c r="A651" s="18" t="s">
        <v>839</v>
      </c>
      <c r="B651" s="19" t="s">
        <v>160</v>
      </c>
      <c r="C651" s="19" t="s">
        <v>840</v>
      </c>
      <c r="D651" s="19"/>
      <c r="E651" s="19" t="s">
        <v>841</v>
      </c>
      <c r="F651" s="21"/>
      <c r="G651" s="19" t="s">
        <v>86</v>
      </c>
      <c r="H651" s="25" t="str">
        <f t="shared" si="31"/>
        <v>HM500</v>
      </c>
      <c r="I651" s="25" t="str">
        <f t="shared" si="32"/>
        <v>Non-M</v>
      </c>
      <c r="J651" s="25"/>
      <c r="K651" s="26">
        <v>29982</v>
      </c>
      <c r="L651" s="42">
        <f>IF(COUNTIF($E$3:E651,E651)=1,K651,"")</f>
        <v>29982</v>
      </c>
    </row>
    <row r="652" spans="1:12">
      <c r="A652" s="18" t="s">
        <v>842</v>
      </c>
      <c r="B652" s="19" t="s">
        <v>160</v>
      </c>
      <c r="C652" s="19" t="s">
        <v>840</v>
      </c>
      <c r="D652" s="19"/>
      <c r="E652" s="19" t="s">
        <v>841</v>
      </c>
      <c r="F652" s="21"/>
      <c r="G652" s="19" t="s">
        <v>196</v>
      </c>
      <c r="H652" s="25" t="str">
        <f t="shared" si="31"/>
        <v>HM504</v>
      </c>
      <c r="I652" s="25" t="str">
        <f t="shared" si="32"/>
        <v>Non-M</v>
      </c>
      <c r="J652" s="25"/>
      <c r="K652" s="26">
        <v>29982</v>
      </c>
      <c r="L652" s="42" t="str">
        <f>IF(COUNTIF($E$3:E652,E652)=1,K652,"")</f>
        <v/>
      </c>
    </row>
    <row r="653" spans="1:12">
      <c r="A653" s="18" t="s">
        <v>843</v>
      </c>
      <c r="B653" s="19" t="s">
        <v>160</v>
      </c>
      <c r="C653" s="19" t="s">
        <v>840</v>
      </c>
      <c r="D653" s="19"/>
      <c r="E653" s="19" t="s">
        <v>841</v>
      </c>
      <c r="F653" s="21"/>
      <c r="G653" s="19" t="s">
        <v>814</v>
      </c>
      <c r="H653" s="25" t="str">
        <f t="shared" si="31"/>
        <v>PK100</v>
      </c>
      <c r="I653" s="25" t="str">
        <f t="shared" si="32"/>
        <v>Non-M</v>
      </c>
      <c r="J653" s="25"/>
      <c r="K653" s="26">
        <v>29982</v>
      </c>
      <c r="L653" s="42" t="str">
        <f>IF(COUNTIF($E$3:E653,E653)=1,K653,"")</f>
        <v/>
      </c>
    </row>
    <row r="654" spans="1:12">
      <c r="A654" s="18" t="s">
        <v>844</v>
      </c>
      <c r="B654" s="19" t="s">
        <v>32</v>
      </c>
      <c r="C654" s="19" t="s">
        <v>204</v>
      </c>
      <c r="D654" s="19"/>
      <c r="E654" s="19" t="s">
        <v>841</v>
      </c>
      <c r="F654" s="21"/>
      <c r="G654" s="19" t="s">
        <v>86</v>
      </c>
      <c r="H654" s="25" t="str">
        <f>IF(RIGHT(G654,1)="M", LEFT(G654,LEN(G654)-1), G654)</f>
        <v>HM500</v>
      </c>
      <c r="I654" s="25" t="str">
        <f>IF(RIGHT(G654,1)="M","M","Non-M")</f>
        <v>Non-M</v>
      </c>
      <c r="J654" s="32"/>
      <c r="K654" s="26">
        <v>3597</v>
      </c>
    </row>
    <row r="655" spans="1:12">
      <c r="A655" s="18" t="s">
        <v>845</v>
      </c>
      <c r="B655" s="19" t="s">
        <v>32</v>
      </c>
      <c r="C655" s="19" t="s">
        <v>204</v>
      </c>
      <c r="D655" s="19"/>
      <c r="E655" s="19" t="s">
        <v>841</v>
      </c>
      <c r="F655" s="21"/>
      <c r="G655" s="19" t="s">
        <v>196</v>
      </c>
      <c r="H655" s="25" t="str">
        <f>IF(RIGHT(G655,1)="M", LEFT(G655,LEN(G655)-1), G655)</f>
        <v>HM504</v>
      </c>
      <c r="I655" s="25" t="str">
        <f>IF(RIGHT(G655,1)="M","M","Non-M")</f>
        <v>Non-M</v>
      </c>
      <c r="J655" s="32"/>
      <c r="K655" s="26">
        <v>3597</v>
      </c>
    </row>
    <row r="656" spans="1:12">
      <c r="A656" s="18" t="s">
        <v>846</v>
      </c>
      <c r="B656" s="19" t="s">
        <v>32</v>
      </c>
      <c r="C656" s="19" t="s">
        <v>204</v>
      </c>
      <c r="D656" s="19"/>
      <c r="E656" s="19" t="s">
        <v>841</v>
      </c>
      <c r="F656" s="21"/>
      <c r="G656" s="19" t="s">
        <v>814</v>
      </c>
      <c r="H656" s="25" t="str">
        <f>IF(RIGHT(G656,1)="M", LEFT(G656,LEN(G656)-1), G656)</f>
        <v>PK100</v>
      </c>
      <c r="I656" s="25" t="str">
        <f>IF(RIGHT(G656,1)="M","M","Non-M")</f>
        <v>Non-M</v>
      </c>
      <c r="J656" s="32"/>
      <c r="K656" s="26">
        <v>3597</v>
      </c>
    </row>
    <row r="657" spans="1:12">
      <c r="A657" s="18" t="s">
        <v>847</v>
      </c>
      <c r="B657" s="19" t="s">
        <v>160</v>
      </c>
      <c r="C657" s="19" t="s">
        <v>848</v>
      </c>
      <c r="D657" s="19"/>
      <c r="E657" s="19" t="s">
        <v>849</v>
      </c>
      <c r="F657" s="21"/>
      <c r="G657" s="19" t="s">
        <v>284</v>
      </c>
      <c r="H657" s="25" t="str">
        <f t="shared" si="31"/>
        <v>CL413</v>
      </c>
      <c r="I657" s="25" t="str">
        <f t="shared" si="32"/>
        <v>Non-M</v>
      </c>
      <c r="J657" s="25"/>
      <c r="K657" s="48">
        <v>5897</v>
      </c>
      <c r="L657" s="64">
        <f>IF(COUNTIF($E$3:E657,E657)=1,K657,"")</f>
        <v>5897</v>
      </c>
    </row>
    <row r="658" spans="1:12">
      <c r="A658" s="18" t="s">
        <v>850</v>
      </c>
      <c r="B658" s="19" t="s">
        <v>160</v>
      </c>
      <c r="C658" s="19" t="s">
        <v>848</v>
      </c>
      <c r="D658" s="19"/>
      <c r="E658" s="19" t="s">
        <v>849</v>
      </c>
      <c r="F658" s="21"/>
      <c r="G658" s="19" t="s">
        <v>93</v>
      </c>
      <c r="H658" s="25" t="str">
        <f t="shared" si="31"/>
        <v>ZP105</v>
      </c>
      <c r="I658" s="25" t="str">
        <f t="shared" si="32"/>
        <v>M</v>
      </c>
      <c r="J658" s="25"/>
      <c r="K658" s="48">
        <v>5897</v>
      </c>
      <c r="L658" s="64" t="str">
        <f>IF(COUNTIF($E$3:E658,E658)=1,K658,"")</f>
        <v/>
      </c>
    </row>
    <row r="659" spans="1:12">
      <c r="A659" s="18" t="s">
        <v>851</v>
      </c>
      <c r="B659" s="19" t="s">
        <v>160</v>
      </c>
      <c r="C659" s="19" t="s">
        <v>848</v>
      </c>
      <c r="D659" s="19"/>
      <c r="E659" s="19" t="s">
        <v>849</v>
      </c>
      <c r="F659" s="21"/>
      <c r="G659" s="19" t="s">
        <v>147</v>
      </c>
      <c r="H659" s="25" t="str">
        <f t="shared" si="31"/>
        <v>HM420</v>
      </c>
      <c r="I659" s="25" t="str">
        <f t="shared" si="32"/>
        <v>M</v>
      </c>
      <c r="J659" s="25"/>
      <c r="K659" s="48">
        <v>5897</v>
      </c>
      <c r="L659" s="64" t="str">
        <f>IF(COUNTIF($E$3:E659,E659)=1,K659,"")</f>
        <v/>
      </c>
    </row>
    <row r="660" spans="1:12">
      <c r="A660" s="18" t="s">
        <v>852</v>
      </c>
      <c r="B660" s="19" t="s">
        <v>160</v>
      </c>
      <c r="C660" s="19" t="s">
        <v>848</v>
      </c>
      <c r="D660" s="19"/>
      <c r="E660" s="19" t="s">
        <v>849</v>
      </c>
      <c r="F660" s="21"/>
      <c r="G660" s="19" t="s">
        <v>95</v>
      </c>
      <c r="H660" s="25" t="str">
        <f t="shared" si="31"/>
        <v>PK100</v>
      </c>
      <c r="I660" s="25" t="str">
        <f t="shared" si="32"/>
        <v>M</v>
      </c>
      <c r="J660" s="25"/>
      <c r="K660" s="48">
        <v>5897</v>
      </c>
      <c r="L660" s="64" t="str">
        <f>IF(COUNTIF($E$3:E660,E660)=1,K660,"")</f>
        <v/>
      </c>
    </row>
    <row r="661" spans="1:12">
      <c r="A661" s="18" t="s">
        <v>853</v>
      </c>
      <c r="B661" s="19" t="s">
        <v>160</v>
      </c>
      <c r="C661" s="19" t="s">
        <v>848</v>
      </c>
      <c r="D661" s="19"/>
      <c r="E661" s="19" t="s">
        <v>849</v>
      </c>
      <c r="F661" s="21"/>
      <c r="G661" s="19" t="s">
        <v>249</v>
      </c>
      <c r="H661" s="25" t="str">
        <f t="shared" si="31"/>
        <v>HM402</v>
      </c>
      <c r="I661" s="25" t="str">
        <f t="shared" si="32"/>
        <v>Non-M</v>
      </c>
      <c r="J661" s="25"/>
      <c r="K661" s="48">
        <v>5897</v>
      </c>
      <c r="L661" s="64" t="str">
        <f>IF(COUNTIF($E$3:E661,E661)=1,K661,"")</f>
        <v/>
      </c>
    </row>
    <row r="662" spans="1:12">
      <c r="A662" s="18" t="s">
        <v>854</v>
      </c>
      <c r="B662" s="19" t="s">
        <v>160</v>
      </c>
      <c r="C662" s="19" t="s">
        <v>848</v>
      </c>
      <c r="D662" s="19"/>
      <c r="E662" s="19" t="s">
        <v>855</v>
      </c>
      <c r="F662" s="21"/>
      <c r="G662" s="19" t="s">
        <v>856</v>
      </c>
      <c r="H662" s="25" t="str">
        <f t="shared" si="31"/>
        <v>WB202</v>
      </c>
      <c r="I662" s="25" t="str">
        <f t="shared" si="32"/>
        <v>M</v>
      </c>
      <c r="J662" s="25"/>
      <c r="K662" s="48">
        <v>3365</v>
      </c>
      <c r="L662" s="64">
        <f>IF(COUNTIF($E$3:E662,E662)=1,K662,"")</f>
        <v>3365</v>
      </c>
    </row>
    <row r="663" spans="1:12">
      <c r="A663" s="18" t="s">
        <v>857</v>
      </c>
      <c r="B663" s="19" t="s">
        <v>160</v>
      </c>
      <c r="C663" s="19" t="s">
        <v>848</v>
      </c>
      <c r="D663" s="19"/>
      <c r="E663" s="19" t="s">
        <v>855</v>
      </c>
      <c r="F663" s="21"/>
      <c r="G663" s="19" t="s">
        <v>858</v>
      </c>
      <c r="H663" s="25" t="str">
        <f t="shared" si="31"/>
        <v>WB203</v>
      </c>
      <c r="I663" s="25" t="str">
        <f t="shared" si="32"/>
        <v>M</v>
      </c>
      <c r="J663" s="25"/>
      <c r="K663" s="48">
        <v>3365</v>
      </c>
      <c r="L663" s="64" t="str">
        <f>IF(COUNTIF($E$3:E663,E663)=1,K663,"")</f>
        <v/>
      </c>
    </row>
    <row r="664" spans="1:12">
      <c r="A664" s="18" t="s">
        <v>859</v>
      </c>
      <c r="B664" s="19" t="s">
        <v>160</v>
      </c>
      <c r="C664" s="19" t="s">
        <v>848</v>
      </c>
      <c r="D664" s="19"/>
      <c r="E664" s="19" t="s">
        <v>855</v>
      </c>
      <c r="F664" s="21"/>
      <c r="G664" s="19" t="s">
        <v>76</v>
      </c>
      <c r="H664" s="25" t="str">
        <f t="shared" si="31"/>
        <v>DC101</v>
      </c>
      <c r="I664" s="25" t="str">
        <f t="shared" si="32"/>
        <v>Non-M</v>
      </c>
      <c r="J664" s="25"/>
      <c r="K664" s="48">
        <v>3365</v>
      </c>
      <c r="L664" s="64" t="str">
        <f>IF(COUNTIF($E$3:E664,E664)=1,K664,"")</f>
        <v/>
      </c>
    </row>
    <row r="665" spans="1:12">
      <c r="A665" s="18" t="s">
        <v>860</v>
      </c>
      <c r="B665" s="19" t="s">
        <v>160</v>
      </c>
      <c r="C665" s="19" t="s">
        <v>848</v>
      </c>
      <c r="D665" s="19"/>
      <c r="E665" s="19" t="s">
        <v>855</v>
      </c>
      <c r="F665" s="21"/>
      <c r="G665" s="19" t="s">
        <v>111</v>
      </c>
      <c r="H665" s="25" t="str">
        <f t="shared" si="31"/>
        <v>DC300</v>
      </c>
      <c r="I665" s="25" t="str">
        <f t="shared" si="32"/>
        <v>Non-M</v>
      </c>
      <c r="J665" s="25"/>
      <c r="K665" s="48">
        <v>3365</v>
      </c>
      <c r="L665" s="64" t="str">
        <f>IF(COUNTIF($E$3:E665,E665)=1,K665,"")</f>
        <v/>
      </c>
    </row>
    <row r="666" spans="1:12">
      <c r="A666" s="18" t="s">
        <v>861</v>
      </c>
      <c r="B666" s="19" t="s">
        <v>160</v>
      </c>
      <c r="C666" s="19" t="s">
        <v>848</v>
      </c>
      <c r="D666" s="19"/>
      <c r="E666" s="19" t="s">
        <v>855</v>
      </c>
      <c r="F666" s="21"/>
      <c r="G666" s="19" t="s">
        <v>191</v>
      </c>
      <c r="H666" s="25" t="str">
        <f t="shared" si="31"/>
        <v>DC400</v>
      </c>
      <c r="I666" s="25" t="str">
        <f t="shared" si="32"/>
        <v>Non-M</v>
      </c>
      <c r="J666" s="25"/>
      <c r="K666" s="48">
        <v>3365</v>
      </c>
      <c r="L666" s="64" t="str">
        <f>IF(COUNTIF($E$3:E666,E666)=1,K666,"")</f>
        <v/>
      </c>
    </row>
    <row r="667" spans="1:12">
      <c r="A667" s="18" t="s">
        <v>862</v>
      </c>
      <c r="B667" s="19" t="s">
        <v>160</v>
      </c>
      <c r="C667" s="19" t="s">
        <v>848</v>
      </c>
      <c r="D667" s="19"/>
      <c r="E667" s="19" t="s">
        <v>855</v>
      </c>
      <c r="F667" s="21"/>
      <c r="G667" s="19" t="s">
        <v>863</v>
      </c>
      <c r="H667" s="25" t="str">
        <f t="shared" si="31"/>
        <v>PK213</v>
      </c>
      <c r="I667" s="25" t="str">
        <f t="shared" si="32"/>
        <v>M</v>
      </c>
      <c r="J667" s="25"/>
      <c r="K667" s="48">
        <v>3365</v>
      </c>
      <c r="L667" s="64" t="str">
        <f>IF(COUNTIF($E$3:E667,E667)=1,K667,"")</f>
        <v/>
      </c>
    </row>
    <row r="668" spans="1:12">
      <c r="A668" s="18" t="s">
        <v>864</v>
      </c>
      <c r="B668" s="19" t="s">
        <v>160</v>
      </c>
      <c r="C668" s="19" t="s">
        <v>848</v>
      </c>
      <c r="D668" s="19"/>
      <c r="E668" s="19" t="s">
        <v>855</v>
      </c>
      <c r="F668" s="21"/>
      <c r="G668" s="19" t="s">
        <v>726</v>
      </c>
      <c r="H668" s="25" t="str">
        <f t="shared" si="31"/>
        <v>PK102</v>
      </c>
      <c r="I668" s="25" t="str">
        <f t="shared" si="32"/>
        <v>M</v>
      </c>
      <c r="J668" s="25"/>
      <c r="K668" s="48">
        <v>3365</v>
      </c>
      <c r="L668" s="64" t="str">
        <f>IF(COUNTIF($E$3:E668,E668)=1,K668,"")</f>
        <v/>
      </c>
    </row>
    <row r="669" spans="1:12">
      <c r="A669" s="18" t="s">
        <v>865</v>
      </c>
      <c r="B669" s="19" t="s">
        <v>160</v>
      </c>
      <c r="C669" s="19" t="s">
        <v>848</v>
      </c>
      <c r="D669" s="19"/>
      <c r="E669" s="19" t="s">
        <v>855</v>
      </c>
      <c r="F669" s="21"/>
      <c r="G669" s="19" t="s">
        <v>728</v>
      </c>
      <c r="H669" s="25" t="str">
        <f t="shared" si="31"/>
        <v>PB105</v>
      </c>
      <c r="I669" s="25" t="str">
        <f t="shared" si="32"/>
        <v>M</v>
      </c>
      <c r="J669" s="25"/>
      <c r="K669" s="48">
        <v>3365</v>
      </c>
      <c r="L669" s="64" t="str">
        <f>IF(COUNTIF($E$3:E669,E669)=1,K669,"")</f>
        <v/>
      </c>
    </row>
    <row r="670" spans="1:12">
      <c r="A670" s="18" t="s">
        <v>866</v>
      </c>
      <c r="B670" s="19" t="s">
        <v>160</v>
      </c>
      <c r="C670" s="19" t="s">
        <v>848</v>
      </c>
      <c r="D670" s="19"/>
      <c r="E670" s="19" t="s">
        <v>855</v>
      </c>
      <c r="F670" s="21"/>
      <c r="G670" s="19" t="s">
        <v>262</v>
      </c>
      <c r="H670" s="25" t="str">
        <f t="shared" si="31"/>
        <v>HM503</v>
      </c>
      <c r="I670" s="25" t="str">
        <f t="shared" si="32"/>
        <v>Non-M</v>
      </c>
      <c r="J670" s="25"/>
      <c r="K670" s="48">
        <v>3365</v>
      </c>
      <c r="L670" s="64" t="str">
        <f>IF(COUNTIF($E$3:E670,E670)=1,K670,"")</f>
        <v/>
      </c>
    </row>
    <row r="671" spans="1:12">
      <c r="A671" s="18" t="s">
        <v>867</v>
      </c>
      <c r="B671" s="69" t="s">
        <v>160</v>
      </c>
      <c r="C671" s="69" t="s">
        <v>848</v>
      </c>
      <c r="D671" s="19"/>
      <c r="E671" s="69" t="s">
        <v>855</v>
      </c>
      <c r="F671" s="71"/>
      <c r="G671" s="69" t="s">
        <v>805</v>
      </c>
      <c r="H671" s="72" t="str">
        <f t="shared" si="31"/>
        <v>HM508</v>
      </c>
      <c r="I671" s="72" t="str">
        <f t="shared" si="32"/>
        <v>M</v>
      </c>
      <c r="J671" s="72"/>
      <c r="K671" s="73">
        <v>3365</v>
      </c>
      <c r="L671" s="74" t="str">
        <f>IF(COUNTIF($E$3:E671,E671)=1,K671,"")</f>
        <v/>
      </c>
    </row>
    <row r="672" spans="1:12">
      <c r="A672" s="18" t="s">
        <v>868</v>
      </c>
      <c r="B672" s="19" t="s">
        <v>160</v>
      </c>
      <c r="C672" s="19" t="s">
        <v>443</v>
      </c>
      <c r="D672" s="19"/>
      <c r="E672" s="19" t="s">
        <v>869</v>
      </c>
      <c r="F672" s="21"/>
      <c r="G672" s="19" t="s">
        <v>42</v>
      </c>
      <c r="H672" s="25" t="str">
        <f t="shared" si="31"/>
        <v>HM203</v>
      </c>
      <c r="I672" s="25" t="str">
        <f t="shared" si="32"/>
        <v>Non-M</v>
      </c>
      <c r="J672" s="25"/>
      <c r="K672" s="26">
        <v>17706</v>
      </c>
      <c r="L672" s="42">
        <f>IF(COUNTIF($E$3:E672,E672)=1,K672,"")</f>
        <v>17706</v>
      </c>
    </row>
    <row r="673" spans="1:12">
      <c r="A673" s="18" t="s">
        <v>870</v>
      </c>
      <c r="B673" s="19" t="s">
        <v>160</v>
      </c>
      <c r="C673" s="19" t="s">
        <v>443</v>
      </c>
      <c r="D673" s="19"/>
      <c r="E673" s="19" t="s">
        <v>869</v>
      </c>
      <c r="F673" s="21"/>
      <c r="G673" s="19" t="s">
        <v>26</v>
      </c>
      <c r="H673" s="25" t="str">
        <f t="shared" si="31"/>
        <v>HD106</v>
      </c>
      <c r="I673" s="25" t="str">
        <f t="shared" si="32"/>
        <v>Non-M</v>
      </c>
      <c r="J673" s="25"/>
      <c r="K673" s="26">
        <v>17706</v>
      </c>
      <c r="L673" s="42" t="str">
        <f>IF(COUNTIF($E$3:E673,E673)=1,K673,"")</f>
        <v/>
      </c>
    </row>
    <row r="674" spans="1:12">
      <c r="A674" s="18" t="s">
        <v>871</v>
      </c>
      <c r="B674" s="19" t="s">
        <v>160</v>
      </c>
      <c r="C674" s="19" t="s">
        <v>443</v>
      </c>
      <c r="D674" s="19"/>
      <c r="E674" s="19" t="s">
        <v>869</v>
      </c>
      <c r="F674" s="21"/>
      <c r="G674" s="19" t="s">
        <v>810</v>
      </c>
      <c r="H674" s="25" t="str">
        <f t="shared" si="31"/>
        <v>HM507</v>
      </c>
      <c r="I674" s="25" t="str">
        <f t="shared" si="32"/>
        <v>Non-M</v>
      </c>
      <c r="J674" s="25"/>
      <c r="K674" s="26">
        <v>17706</v>
      </c>
      <c r="L674" s="42" t="str">
        <f>IF(COUNTIF($E$3:E674,E674)=1,K674,"")</f>
        <v/>
      </c>
    </row>
    <row r="675" spans="1:12">
      <c r="A675" s="18" t="s">
        <v>872</v>
      </c>
      <c r="B675" s="19" t="s">
        <v>160</v>
      </c>
      <c r="C675" s="19" t="s">
        <v>443</v>
      </c>
      <c r="D675" s="19"/>
      <c r="E675" s="19" t="s">
        <v>869</v>
      </c>
      <c r="F675" s="21"/>
      <c r="G675" s="19" t="s">
        <v>873</v>
      </c>
      <c r="H675" s="25" t="str">
        <f t="shared" si="31"/>
        <v>PK204</v>
      </c>
      <c r="I675" s="25" t="str">
        <f t="shared" si="32"/>
        <v>Non-M</v>
      </c>
      <c r="J675" s="25"/>
      <c r="K675" s="26">
        <v>17706</v>
      </c>
      <c r="L675" s="42" t="str">
        <f>IF(COUNTIF($E$3:E675,E675)=1,K675,"")</f>
        <v/>
      </c>
    </row>
    <row r="676" spans="1:12">
      <c r="A676" s="18" t="s">
        <v>874</v>
      </c>
      <c r="B676" s="19" t="s">
        <v>160</v>
      </c>
      <c r="C676" s="19" t="s">
        <v>443</v>
      </c>
      <c r="D676" s="19"/>
      <c r="E676" s="19" t="s">
        <v>875</v>
      </c>
      <c r="F676" s="21"/>
      <c r="G676" s="19" t="s">
        <v>114</v>
      </c>
      <c r="H676" s="25" t="str">
        <f t="shared" si="31"/>
        <v>PK201</v>
      </c>
      <c r="I676" s="25" t="str">
        <f t="shared" si="32"/>
        <v>Non-M</v>
      </c>
      <c r="J676" s="25"/>
      <c r="K676" s="26">
        <v>14150</v>
      </c>
      <c r="L676" s="42">
        <f>IF(COUNTIF($E$3:E676,E676)=1,K676,"")</f>
        <v>14150</v>
      </c>
    </row>
    <row r="677" spans="1:12">
      <c r="A677" s="18" t="s">
        <v>876</v>
      </c>
      <c r="B677" s="19" t="s">
        <v>160</v>
      </c>
      <c r="C677" s="19" t="s">
        <v>443</v>
      </c>
      <c r="D677" s="19"/>
      <c r="E677" s="19" t="s">
        <v>875</v>
      </c>
      <c r="F677" s="21"/>
      <c r="G677" s="19" t="s">
        <v>503</v>
      </c>
      <c r="H677" s="25" t="str">
        <f t="shared" si="31"/>
        <v>VT805</v>
      </c>
      <c r="I677" s="25" t="str">
        <f t="shared" si="32"/>
        <v>Non-M</v>
      </c>
      <c r="J677" s="25"/>
      <c r="K677" s="26">
        <v>14150</v>
      </c>
      <c r="L677" s="42" t="str">
        <f>IF(COUNTIF($E$3:E677,E677)=1,K677,"")</f>
        <v/>
      </c>
    </row>
    <row r="678" spans="1:12">
      <c r="A678" s="18" t="s">
        <v>877</v>
      </c>
      <c r="B678" s="19" t="s">
        <v>160</v>
      </c>
      <c r="C678" s="19" t="s">
        <v>443</v>
      </c>
      <c r="D678" s="19"/>
      <c r="E678" s="19" t="s">
        <v>875</v>
      </c>
      <c r="F678" s="21"/>
      <c r="G678" s="19" t="s">
        <v>878</v>
      </c>
      <c r="H678" s="25" t="str">
        <f t="shared" si="31"/>
        <v>WB500</v>
      </c>
      <c r="I678" s="25" t="str">
        <f t="shared" si="32"/>
        <v>Non-M</v>
      </c>
      <c r="J678" s="25"/>
      <c r="K678" s="26">
        <v>14150</v>
      </c>
      <c r="L678" s="42" t="str">
        <f>IF(COUNTIF($E$3:E678,E678)=1,K678,"")</f>
        <v/>
      </c>
    </row>
    <row r="679" spans="1:12">
      <c r="A679" s="18" t="s">
        <v>879</v>
      </c>
      <c r="B679" s="19" t="s">
        <v>160</v>
      </c>
      <c r="C679" s="19" t="s">
        <v>443</v>
      </c>
      <c r="D679" s="19"/>
      <c r="E679" s="19" t="s">
        <v>875</v>
      </c>
      <c r="F679" s="21"/>
      <c r="G679" s="19" t="s">
        <v>455</v>
      </c>
      <c r="H679" s="25" t="str">
        <f t="shared" si="31"/>
        <v>DC100</v>
      </c>
      <c r="I679" s="25" t="str">
        <f t="shared" si="32"/>
        <v>Non-M</v>
      </c>
      <c r="J679" s="25"/>
      <c r="K679" s="26">
        <v>14150</v>
      </c>
      <c r="L679" s="42" t="str">
        <f>IF(COUNTIF($E$3:E679,E679)=1,K679,"")</f>
        <v/>
      </c>
    </row>
    <row r="680" spans="1:12">
      <c r="A680" s="18" t="s">
        <v>880</v>
      </c>
      <c r="B680" s="19" t="s">
        <v>160</v>
      </c>
      <c r="C680" s="19" t="s">
        <v>443</v>
      </c>
      <c r="D680" s="19"/>
      <c r="E680" s="19" t="s">
        <v>875</v>
      </c>
      <c r="F680" s="21"/>
      <c r="G680" s="19" t="s">
        <v>262</v>
      </c>
      <c r="H680" s="25" t="str">
        <f t="shared" si="31"/>
        <v>HM503</v>
      </c>
      <c r="I680" s="25" t="str">
        <f t="shared" si="32"/>
        <v>Non-M</v>
      </c>
      <c r="J680" s="25"/>
      <c r="K680" s="26">
        <v>14150</v>
      </c>
      <c r="L680" s="42" t="str">
        <f>IF(COUNTIF($E$3:E680,E680)=1,K680,"")</f>
        <v/>
      </c>
    </row>
    <row r="681" spans="1:12">
      <c r="A681" s="18" t="s">
        <v>881</v>
      </c>
      <c r="B681" s="19" t="s">
        <v>160</v>
      </c>
      <c r="C681" s="19" t="s">
        <v>443</v>
      </c>
      <c r="D681" s="19"/>
      <c r="E681" s="19" t="s">
        <v>882</v>
      </c>
      <c r="F681" s="21"/>
      <c r="G681" s="19" t="s">
        <v>883</v>
      </c>
      <c r="H681" s="25" t="str">
        <f t="shared" si="31"/>
        <v>HM512</v>
      </c>
      <c r="I681" s="25" t="str">
        <f t="shared" si="32"/>
        <v>Non-M</v>
      </c>
      <c r="J681" s="25"/>
      <c r="K681" s="26">
        <v>23132</v>
      </c>
      <c r="L681" s="42">
        <f>IF(COUNTIF($E$3:E681,E681)=1,K681,"")</f>
        <v>23132</v>
      </c>
    </row>
    <row r="682" spans="1:12">
      <c r="A682" s="18" t="s">
        <v>884</v>
      </c>
      <c r="B682" s="19" t="s">
        <v>160</v>
      </c>
      <c r="C682" s="19" t="s">
        <v>443</v>
      </c>
      <c r="D682" s="19"/>
      <c r="E682" s="19" t="s">
        <v>882</v>
      </c>
      <c r="F682" s="21"/>
      <c r="G682" s="19" t="s">
        <v>284</v>
      </c>
      <c r="H682" s="25" t="str">
        <f t="shared" si="31"/>
        <v>CL413</v>
      </c>
      <c r="I682" s="25" t="str">
        <f t="shared" si="32"/>
        <v>Non-M</v>
      </c>
      <c r="J682" s="25"/>
      <c r="K682" s="26">
        <v>23132</v>
      </c>
      <c r="L682" s="42" t="str">
        <f>IF(COUNTIF($E$3:E682,E682)=1,K682,"")</f>
        <v/>
      </c>
    </row>
    <row r="683" spans="1:12">
      <c r="A683" s="18" t="s">
        <v>885</v>
      </c>
      <c r="B683" s="19" t="s">
        <v>160</v>
      </c>
      <c r="C683" s="19" t="s">
        <v>443</v>
      </c>
      <c r="D683" s="19"/>
      <c r="E683" s="19" t="s">
        <v>882</v>
      </c>
      <c r="F683" s="21"/>
      <c r="G683" s="19" t="s">
        <v>82</v>
      </c>
      <c r="H683" s="25" t="str">
        <f t="shared" si="31"/>
        <v>PK217</v>
      </c>
      <c r="I683" s="25" t="str">
        <f t="shared" si="32"/>
        <v>Non-M</v>
      </c>
      <c r="J683" s="25"/>
      <c r="K683" s="26">
        <v>23132</v>
      </c>
      <c r="L683" s="42" t="str">
        <f>IF(COUNTIF($E$3:E683,E683)=1,K683,"")</f>
        <v/>
      </c>
    </row>
    <row r="684" spans="1:12">
      <c r="A684" s="18" t="s">
        <v>886</v>
      </c>
      <c r="B684" s="19" t="s">
        <v>160</v>
      </c>
      <c r="C684" s="19" t="s">
        <v>887</v>
      </c>
      <c r="D684" s="19"/>
      <c r="E684" s="19" t="s">
        <v>888</v>
      </c>
      <c r="F684" s="21"/>
      <c r="G684" s="19" t="s">
        <v>889</v>
      </c>
      <c r="H684" s="25" t="str">
        <f t="shared" ref="H684:H783" si="33">IF(RIGHT(G684,1)="M", LEFT(G684,LEN(G684)-1), G684)</f>
        <v>HM213</v>
      </c>
      <c r="I684" s="25" t="str">
        <f t="shared" si="32"/>
        <v>Non-M</v>
      </c>
      <c r="J684" s="25"/>
      <c r="K684" s="26">
        <v>50673</v>
      </c>
      <c r="L684" s="42">
        <f>IF(COUNTIF($E$3:E684,E684)=1,K684,"")</f>
        <v>50673</v>
      </c>
    </row>
    <row r="685" spans="1:12">
      <c r="A685" s="18" t="s">
        <v>890</v>
      </c>
      <c r="B685" s="19" t="s">
        <v>160</v>
      </c>
      <c r="C685" s="19" t="s">
        <v>887</v>
      </c>
      <c r="D685" s="19"/>
      <c r="E685" s="19" t="s">
        <v>888</v>
      </c>
      <c r="F685" s="21"/>
      <c r="G685" s="19" t="s">
        <v>891</v>
      </c>
      <c r="H685" s="25" t="str">
        <f t="shared" si="33"/>
        <v>HM119</v>
      </c>
      <c r="I685" s="25" t="str">
        <f t="shared" ref="I685:I784" si="34">IF(RIGHT(G685,1)="M","M","Non-M")</f>
        <v>Non-M</v>
      </c>
      <c r="J685" s="25"/>
      <c r="K685" s="26">
        <v>50673</v>
      </c>
      <c r="L685" s="42" t="str">
        <f>IF(COUNTIF($E$3:E685,E685)=1,K685,"")</f>
        <v/>
      </c>
    </row>
    <row r="686" spans="1:12">
      <c r="A686" s="18" t="s">
        <v>892</v>
      </c>
      <c r="B686" s="19" t="s">
        <v>160</v>
      </c>
      <c r="C686" s="19" t="s">
        <v>887</v>
      </c>
      <c r="D686" s="19"/>
      <c r="E686" s="19" t="s">
        <v>888</v>
      </c>
      <c r="F686" s="21"/>
      <c r="G686" s="19" t="s">
        <v>893</v>
      </c>
      <c r="H686" s="25" t="str">
        <f t="shared" si="33"/>
        <v>PK214</v>
      </c>
      <c r="I686" s="25" t="str">
        <f t="shared" si="34"/>
        <v>Non-M</v>
      </c>
      <c r="J686" s="25"/>
      <c r="K686" s="26">
        <v>50673</v>
      </c>
      <c r="L686" s="42" t="str">
        <f>IF(COUNTIF($E$3:E686,E686)=1,K686,"")</f>
        <v/>
      </c>
    </row>
    <row r="687" spans="1:12">
      <c r="A687" s="18" t="s">
        <v>894</v>
      </c>
      <c r="B687" s="19" t="s">
        <v>160</v>
      </c>
      <c r="C687" s="19" t="s">
        <v>895</v>
      </c>
      <c r="D687" s="19"/>
      <c r="E687" s="19" t="s">
        <v>896</v>
      </c>
      <c r="F687" s="21"/>
      <c r="G687" s="19" t="s">
        <v>897</v>
      </c>
      <c r="H687" s="25" t="str">
        <f t="shared" si="33"/>
        <v>HD504</v>
      </c>
      <c r="I687" s="25" t="str">
        <f t="shared" si="34"/>
        <v>M</v>
      </c>
      <c r="J687" s="25"/>
      <c r="K687" s="26">
        <v>102688</v>
      </c>
      <c r="L687" s="42">
        <f>IF(COUNTIF($E$3:E687,E687)=1,K687,"")</f>
        <v>102688</v>
      </c>
    </row>
    <row r="688" spans="1:12">
      <c r="A688" s="18" t="s">
        <v>898</v>
      </c>
      <c r="B688" s="19" t="s">
        <v>160</v>
      </c>
      <c r="C688" s="19" t="s">
        <v>895</v>
      </c>
      <c r="D688" s="19"/>
      <c r="E688" s="19" t="s">
        <v>896</v>
      </c>
      <c r="F688" s="21"/>
      <c r="G688" s="19" t="s">
        <v>276</v>
      </c>
      <c r="H688" s="25" t="str">
        <f t="shared" si="33"/>
        <v>ZP200</v>
      </c>
      <c r="I688" s="25" t="str">
        <f t="shared" si="34"/>
        <v>M</v>
      </c>
      <c r="J688" s="25"/>
      <c r="K688" s="26">
        <v>102688</v>
      </c>
      <c r="L688" s="42" t="str">
        <f>IF(COUNTIF($E$3:E688,E688)=1,K688,"")</f>
        <v/>
      </c>
    </row>
    <row r="689" spans="1:12">
      <c r="A689" s="18" t="s">
        <v>899</v>
      </c>
      <c r="B689" s="19" t="s">
        <v>160</v>
      </c>
      <c r="C689" s="19" t="s">
        <v>895</v>
      </c>
      <c r="D689" s="19"/>
      <c r="E689" s="19" t="s">
        <v>896</v>
      </c>
      <c r="F689" s="21"/>
      <c r="G689" s="19" t="s">
        <v>900</v>
      </c>
      <c r="H689" s="25" t="str">
        <f t="shared" si="33"/>
        <v>PK101</v>
      </c>
      <c r="I689" s="25" t="str">
        <f t="shared" si="34"/>
        <v>Non-M</v>
      </c>
      <c r="J689" s="25"/>
      <c r="K689" s="26">
        <v>102688</v>
      </c>
      <c r="L689" s="42" t="str">
        <f>IF(COUNTIF($E$3:E689,E689)=1,K689,"")</f>
        <v/>
      </c>
    </row>
    <row r="690" spans="1:12">
      <c r="A690" s="18" t="s">
        <v>901</v>
      </c>
      <c r="B690" s="19" t="s">
        <v>160</v>
      </c>
      <c r="C690" s="19" t="s">
        <v>895</v>
      </c>
      <c r="D690" s="19"/>
      <c r="E690" s="19" t="s">
        <v>896</v>
      </c>
      <c r="F690" s="21"/>
      <c r="G690" s="19" t="s">
        <v>65</v>
      </c>
      <c r="H690" s="25" t="str">
        <f t="shared" si="33"/>
        <v>HM311</v>
      </c>
      <c r="I690" s="25" t="str">
        <f t="shared" si="34"/>
        <v>Non-M</v>
      </c>
      <c r="J690" s="25"/>
      <c r="K690" s="26">
        <v>102688</v>
      </c>
      <c r="L690" s="42" t="str">
        <f>IF(COUNTIF($E$3:E690,E690)=1,K690,"")</f>
        <v/>
      </c>
    </row>
    <row r="691" spans="1:12">
      <c r="A691" s="18" t="s">
        <v>902</v>
      </c>
      <c r="B691" s="19" t="s">
        <v>160</v>
      </c>
      <c r="C691" s="19" t="s">
        <v>895</v>
      </c>
      <c r="D691" s="19"/>
      <c r="E691" s="19" t="s">
        <v>896</v>
      </c>
      <c r="F691" s="21"/>
      <c r="G691" s="19" t="s">
        <v>61</v>
      </c>
      <c r="H691" s="25" t="str">
        <f t="shared" si="33"/>
        <v>HM208</v>
      </c>
      <c r="I691" s="25" t="str">
        <f t="shared" si="34"/>
        <v>Non-M</v>
      </c>
      <c r="J691" s="25"/>
      <c r="K691" s="48">
        <v>102688</v>
      </c>
      <c r="L691" s="64" t="str">
        <f>IF(COUNTIF($E$3:E691,E691)=1,K691,"")</f>
        <v/>
      </c>
    </row>
    <row r="692" spans="1:12">
      <c r="A692" s="18" t="s">
        <v>903</v>
      </c>
      <c r="B692" s="19" t="s">
        <v>13</v>
      </c>
      <c r="C692" s="19" t="s">
        <v>895</v>
      </c>
      <c r="D692" s="19"/>
      <c r="E692" s="19" t="s">
        <v>896</v>
      </c>
      <c r="F692" s="21"/>
      <c r="G692" s="19" t="s">
        <v>897</v>
      </c>
      <c r="H692" s="25" t="str">
        <f>IF(RIGHT(G692,1)="M", LEFT(G692,LEN(G692)-1), G692)</f>
        <v>HD504</v>
      </c>
      <c r="I692" s="25" t="str">
        <f>IF(RIGHT(G692,1)="M","M","Non-M")</f>
        <v>M</v>
      </c>
      <c r="J692" s="59"/>
      <c r="K692" s="48">
        <v>10513</v>
      </c>
      <c r="L692" s="64"/>
    </row>
    <row r="693" spans="1:12">
      <c r="A693" s="18" t="s">
        <v>904</v>
      </c>
      <c r="B693" s="19" t="s">
        <v>13</v>
      </c>
      <c r="C693" s="19" t="s">
        <v>895</v>
      </c>
      <c r="D693" s="19"/>
      <c r="E693" s="19" t="s">
        <v>896</v>
      </c>
      <c r="F693" s="21"/>
      <c r="G693" s="19" t="s">
        <v>276</v>
      </c>
      <c r="H693" s="25" t="str">
        <f>IF(RIGHT(G693,1)="M", LEFT(G693,LEN(G693)-1), G693)</f>
        <v>ZP200</v>
      </c>
      <c r="I693" s="25" t="str">
        <f>IF(RIGHT(G693,1)="M","M","Non-M")</f>
        <v>M</v>
      </c>
      <c r="J693" s="59"/>
      <c r="K693" s="48">
        <v>10513</v>
      </c>
      <c r="L693" s="64"/>
    </row>
    <row r="694" spans="1:12">
      <c r="A694" s="18" t="s">
        <v>905</v>
      </c>
      <c r="B694" s="19" t="s">
        <v>13</v>
      </c>
      <c r="C694" s="19" t="s">
        <v>895</v>
      </c>
      <c r="D694" s="19"/>
      <c r="E694" s="19" t="s">
        <v>896</v>
      </c>
      <c r="F694" s="21"/>
      <c r="G694" s="19" t="s">
        <v>900</v>
      </c>
      <c r="H694" s="25" t="str">
        <f>IF(RIGHT(G694,1)="M", LEFT(G694,LEN(G694)-1), G694)</f>
        <v>PK101</v>
      </c>
      <c r="I694" s="25" t="str">
        <f>IF(RIGHT(G694,1)="M","M","Non-M")</f>
        <v>Non-M</v>
      </c>
      <c r="J694" s="59"/>
      <c r="K694" s="48">
        <v>10513</v>
      </c>
      <c r="L694" s="64"/>
    </row>
    <row r="695" spans="1:12">
      <c r="A695" s="18" t="s">
        <v>906</v>
      </c>
      <c r="B695" s="19" t="s">
        <v>13</v>
      </c>
      <c r="C695" s="19" t="s">
        <v>895</v>
      </c>
      <c r="D695" s="19"/>
      <c r="E695" s="19" t="s">
        <v>896</v>
      </c>
      <c r="F695" s="21"/>
      <c r="G695" s="19" t="s">
        <v>65</v>
      </c>
      <c r="H695" s="25" t="str">
        <f>IF(RIGHT(G695,1)="M", LEFT(G695,LEN(G695)-1), G695)</f>
        <v>HM311</v>
      </c>
      <c r="I695" s="25" t="str">
        <f>IF(RIGHT(G695,1)="M","M","Non-M")</f>
        <v>Non-M</v>
      </c>
      <c r="J695" s="59"/>
      <c r="K695" s="48">
        <v>10513</v>
      </c>
      <c r="L695" s="64"/>
    </row>
    <row r="696" spans="1:12">
      <c r="A696" s="18" t="s">
        <v>907</v>
      </c>
      <c r="B696" s="19" t="s">
        <v>13</v>
      </c>
      <c r="C696" s="19" t="s">
        <v>895</v>
      </c>
      <c r="D696" s="19"/>
      <c r="E696" s="19" t="s">
        <v>896</v>
      </c>
      <c r="F696" s="21"/>
      <c r="G696" s="19" t="s">
        <v>61</v>
      </c>
      <c r="H696" s="25" t="str">
        <f>IF(RIGHT(G696,1)="M", LEFT(G696,LEN(G696)-1), G696)</f>
        <v>HM208</v>
      </c>
      <c r="I696" s="25" t="str">
        <f>IF(RIGHT(G696,1)="M","M","Non-M")</f>
        <v>Non-M</v>
      </c>
      <c r="J696" s="59"/>
      <c r="K696" s="48">
        <v>10513</v>
      </c>
      <c r="L696" s="64"/>
    </row>
    <row r="697" spans="1:12">
      <c r="A697" s="18" t="s">
        <v>908</v>
      </c>
      <c r="B697" s="19" t="s">
        <v>32</v>
      </c>
      <c r="C697" s="19" t="s">
        <v>895</v>
      </c>
      <c r="D697" s="19"/>
      <c r="E697" s="19" t="s">
        <v>896</v>
      </c>
      <c r="F697" s="21"/>
      <c r="G697" s="19" t="s">
        <v>897</v>
      </c>
      <c r="H697" s="25" t="str">
        <f>IF(RIGHT(G697,1)="M", LEFT(G697,LEN(G697)-1), G697)</f>
        <v>HD504</v>
      </c>
      <c r="I697" s="25" t="str">
        <f>IF(RIGHT(G697,1)="M","M","Non-M")</f>
        <v>M</v>
      </c>
      <c r="J697" s="59"/>
      <c r="K697" s="48">
        <v>29752</v>
      </c>
      <c r="L697" s="64"/>
    </row>
    <row r="698" spans="1:12">
      <c r="A698" s="18" t="s">
        <v>909</v>
      </c>
      <c r="B698" s="19" t="s">
        <v>32</v>
      </c>
      <c r="C698" s="19" t="s">
        <v>895</v>
      </c>
      <c r="D698" s="19"/>
      <c r="E698" s="19" t="s">
        <v>896</v>
      </c>
      <c r="F698" s="21"/>
      <c r="G698" s="19" t="s">
        <v>276</v>
      </c>
      <c r="H698" s="25" t="str">
        <f>IF(RIGHT(G698,1)="M", LEFT(G698,LEN(G698)-1), G698)</f>
        <v>ZP200</v>
      </c>
      <c r="I698" s="25" t="str">
        <f>IF(RIGHT(G698,1)="M","M","Non-M")</f>
        <v>M</v>
      </c>
      <c r="J698" s="59"/>
      <c r="K698" s="48">
        <v>29752</v>
      </c>
      <c r="L698" s="64"/>
    </row>
    <row r="699" spans="1:12">
      <c r="A699" s="18" t="s">
        <v>910</v>
      </c>
      <c r="B699" s="19" t="s">
        <v>32</v>
      </c>
      <c r="C699" s="19" t="s">
        <v>895</v>
      </c>
      <c r="D699" s="19"/>
      <c r="E699" s="19" t="s">
        <v>896</v>
      </c>
      <c r="F699" s="21"/>
      <c r="G699" s="19" t="s">
        <v>900</v>
      </c>
      <c r="H699" s="25" t="str">
        <f>IF(RIGHT(G699,1)="M", LEFT(G699,LEN(G699)-1), G699)</f>
        <v>PK101</v>
      </c>
      <c r="I699" s="25" t="str">
        <f>IF(RIGHT(G699,1)="M","M","Non-M")</f>
        <v>Non-M</v>
      </c>
      <c r="J699" s="59"/>
      <c r="K699" s="48">
        <v>29752</v>
      </c>
      <c r="L699" s="64"/>
    </row>
    <row r="700" spans="1:12">
      <c r="A700" s="18" t="s">
        <v>911</v>
      </c>
      <c r="B700" s="19" t="s">
        <v>32</v>
      </c>
      <c r="C700" s="19" t="s">
        <v>895</v>
      </c>
      <c r="D700" s="19"/>
      <c r="E700" s="19" t="s">
        <v>896</v>
      </c>
      <c r="F700" s="21"/>
      <c r="G700" s="19" t="s">
        <v>65</v>
      </c>
      <c r="H700" s="25" t="str">
        <f>IF(RIGHT(G700,1)="M", LEFT(G700,LEN(G700)-1), G700)</f>
        <v>HM311</v>
      </c>
      <c r="I700" s="25" t="str">
        <f>IF(RIGHT(G700,1)="M","M","Non-M")</f>
        <v>Non-M</v>
      </c>
      <c r="J700" s="59"/>
      <c r="K700" s="48">
        <v>29752</v>
      </c>
      <c r="L700" s="64"/>
    </row>
    <row r="701" spans="1:12">
      <c r="A701" s="18" t="s">
        <v>912</v>
      </c>
      <c r="B701" s="19" t="s">
        <v>32</v>
      </c>
      <c r="C701" s="19" t="s">
        <v>895</v>
      </c>
      <c r="D701" s="19"/>
      <c r="E701" s="19" t="s">
        <v>896</v>
      </c>
      <c r="F701" s="21"/>
      <c r="G701" s="19" t="s">
        <v>61</v>
      </c>
      <c r="H701" s="25" t="str">
        <f>IF(RIGHT(G701,1)="M", LEFT(G701,LEN(G701)-1), G701)</f>
        <v>HM208</v>
      </c>
      <c r="I701" s="25" t="str">
        <f>IF(RIGHT(G701,1)="M","M","Non-M")</f>
        <v>Non-M</v>
      </c>
      <c r="J701" s="59"/>
      <c r="K701" s="48">
        <v>29752</v>
      </c>
      <c r="L701" s="64"/>
    </row>
    <row r="702" spans="1:12">
      <c r="A702" s="18" t="s">
        <v>913</v>
      </c>
      <c r="B702" s="19" t="s">
        <v>160</v>
      </c>
      <c r="C702" s="19" t="s">
        <v>443</v>
      </c>
      <c r="D702" s="19"/>
      <c r="E702" s="19" t="s">
        <v>914</v>
      </c>
      <c r="F702" s="21"/>
      <c r="G702" s="19" t="s">
        <v>814</v>
      </c>
      <c r="H702" s="25" t="str">
        <f t="shared" si="33"/>
        <v>PK100</v>
      </c>
      <c r="I702" s="25" t="str">
        <f t="shared" si="34"/>
        <v>Non-M</v>
      </c>
      <c r="J702" s="25"/>
      <c r="K702" s="26">
        <v>10959</v>
      </c>
      <c r="L702" s="42">
        <f>IF(COUNTIF($E$3:E702,E702)=1,K702,"")</f>
        <v>10959</v>
      </c>
    </row>
    <row r="703" spans="1:12">
      <c r="A703" s="18" t="s">
        <v>915</v>
      </c>
      <c r="B703" s="19" t="s">
        <v>160</v>
      </c>
      <c r="C703" s="19" t="s">
        <v>916</v>
      </c>
      <c r="D703" s="19"/>
      <c r="E703" s="19">
        <v>711978</v>
      </c>
      <c r="F703" s="21"/>
      <c r="G703" s="19" t="s">
        <v>214</v>
      </c>
      <c r="H703" s="25" t="str">
        <f t="shared" si="33"/>
        <v>HM315</v>
      </c>
      <c r="I703" s="25" t="str">
        <f t="shared" si="34"/>
        <v>Non-M</v>
      </c>
      <c r="J703" s="25"/>
      <c r="K703" s="26">
        <v>6</v>
      </c>
      <c r="L703" s="42">
        <f>IF(COUNTIF($E$3:E703,E703)=1,K703,"")</f>
        <v>6</v>
      </c>
    </row>
    <row r="704" spans="1:12">
      <c r="A704" s="18" t="s">
        <v>917</v>
      </c>
      <c r="B704" s="19" t="s">
        <v>160</v>
      </c>
      <c r="C704" s="19" t="s">
        <v>916</v>
      </c>
      <c r="D704" s="19"/>
      <c r="E704" s="19">
        <v>711978</v>
      </c>
      <c r="F704" s="21"/>
      <c r="G704" s="19" t="s">
        <v>918</v>
      </c>
      <c r="H704" s="25" t="str">
        <f t="shared" si="33"/>
        <v>HM508</v>
      </c>
      <c r="I704" s="25" t="str">
        <f t="shared" si="34"/>
        <v>Non-M</v>
      </c>
      <c r="J704" s="25"/>
      <c r="K704" s="26">
        <v>6</v>
      </c>
      <c r="L704" s="42" t="str">
        <f>IF(COUNTIF($E$3:E704,E704)=1,K704,"")</f>
        <v/>
      </c>
    </row>
    <row r="705" spans="1:12">
      <c r="A705" s="18" t="s">
        <v>919</v>
      </c>
      <c r="B705" s="19" t="s">
        <v>160</v>
      </c>
      <c r="C705" s="19" t="s">
        <v>916</v>
      </c>
      <c r="D705" s="19"/>
      <c r="E705" s="19">
        <v>711978</v>
      </c>
      <c r="F705" s="21"/>
      <c r="G705" s="19" t="s">
        <v>893</v>
      </c>
      <c r="H705" s="25" t="str">
        <f t="shared" si="33"/>
        <v>PK214</v>
      </c>
      <c r="I705" s="25" t="str">
        <f t="shared" si="34"/>
        <v>Non-M</v>
      </c>
      <c r="J705" s="25"/>
      <c r="K705" s="26">
        <v>6</v>
      </c>
      <c r="L705" s="42" t="str">
        <f>IF(COUNTIF($E$3:E705,E705)=1,K705,"")</f>
        <v/>
      </c>
    </row>
    <row r="706" spans="1:12">
      <c r="A706" s="18" t="s">
        <v>920</v>
      </c>
      <c r="B706" s="19" t="s">
        <v>160</v>
      </c>
      <c r="C706" s="19" t="s">
        <v>916</v>
      </c>
      <c r="D706" s="19"/>
      <c r="E706" s="19">
        <v>711978</v>
      </c>
      <c r="F706" s="21"/>
      <c r="G706" s="19" t="s">
        <v>26</v>
      </c>
      <c r="H706" s="25" t="str">
        <f t="shared" si="33"/>
        <v>HD106</v>
      </c>
      <c r="I706" s="25" t="str">
        <f t="shared" si="34"/>
        <v>Non-M</v>
      </c>
      <c r="J706" s="25"/>
      <c r="K706" s="26">
        <v>6</v>
      </c>
      <c r="L706" s="42" t="str">
        <f>IF(COUNTIF($E$3:E706,E706)=1,K706,"")</f>
        <v/>
      </c>
    </row>
    <row r="707" spans="1:12">
      <c r="A707" s="18" t="s">
        <v>921</v>
      </c>
      <c r="B707" s="19" t="s">
        <v>160</v>
      </c>
      <c r="C707" s="19" t="s">
        <v>443</v>
      </c>
      <c r="D707" s="19"/>
      <c r="E707" s="19" t="s">
        <v>922</v>
      </c>
      <c r="F707" s="21"/>
      <c r="G707" s="19" t="s">
        <v>923</v>
      </c>
      <c r="H707" s="25" t="str">
        <f t="shared" si="33"/>
        <v>PK501</v>
      </c>
      <c r="I707" s="25" t="str">
        <f t="shared" si="34"/>
        <v>M</v>
      </c>
      <c r="J707" s="25"/>
      <c r="K707" s="26" t="s">
        <v>445</v>
      </c>
      <c r="L707" s="42" t="str">
        <f>IF(COUNTIF($E$3:E707,E707)=1,K707,"")</f>
        <v>-</v>
      </c>
    </row>
    <row r="708" spans="1:12">
      <c r="A708" s="18" t="s">
        <v>924</v>
      </c>
      <c r="B708" s="19" t="s">
        <v>160</v>
      </c>
      <c r="C708" s="19" t="s">
        <v>443</v>
      </c>
      <c r="D708" s="19"/>
      <c r="E708" s="19" t="s">
        <v>922</v>
      </c>
      <c r="F708" s="21"/>
      <c r="G708" s="19" t="s">
        <v>925</v>
      </c>
      <c r="H708" s="25" t="str">
        <f t="shared" si="33"/>
        <v>HD501</v>
      </c>
      <c r="I708" s="25" t="str">
        <f t="shared" si="34"/>
        <v>M</v>
      </c>
      <c r="J708" s="25"/>
      <c r="K708" s="26" t="s">
        <v>445</v>
      </c>
      <c r="L708" s="42" t="str">
        <f>IF(COUNTIF($E$3:E708,E708)=1,K708,"")</f>
        <v/>
      </c>
    </row>
    <row r="709" spans="1:12">
      <c r="A709" s="18" t="s">
        <v>926</v>
      </c>
      <c r="B709" s="19" t="s">
        <v>160</v>
      </c>
      <c r="C709" s="19" t="s">
        <v>443</v>
      </c>
      <c r="D709" s="19"/>
      <c r="E709" s="19" t="s">
        <v>922</v>
      </c>
      <c r="F709" s="21"/>
      <c r="G709" s="19" t="s">
        <v>927</v>
      </c>
      <c r="H709" s="25" t="str">
        <f t="shared" si="33"/>
        <v>ZP300</v>
      </c>
      <c r="I709" s="25" t="str">
        <f t="shared" si="34"/>
        <v>M</v>
      </c>
      <c r="J709" s="25"/>
      <c r="K709" s="26" t="s">
        <v>445</v>
      </c>
      <c r="L709" s="42" t="str">
        <f>IF(COUNTIF($E$3:E709,E709)=1,K709,"")</f>
        <v/>
      </c>
    </row>
    <row r="710" spans="1:12">
      <c r="A710" s="18" t="s">
        <v>928</v>
      </c>
      <c r="B710" s="19" t="s">
        <v>160</v>
      </c>
      <c r="C710" s="19" t="s">
        <v>443</v>
      </c>
      <c r="D710" s="19"/>
      <c r="E710" s="19" t="s">
        <v>922</v>
      </c>
      <c r="F710" s="21"/>
      <c r="G710" s="19" t="s">
        <v>929</v>
      </c>
      <c r="H710" s="25" t="str">
        <f t="shared" si="33"/>
        <v>HM504</v>
      </c>
      <c r="I710" s="25" t="str">
        <f t="shared" si="34"/>
        <v>M</v>
      </c>
      <c r="J710" s="25"/>
      <c r="K710" s="26" t="s">
        <v>445</v>
      </c>
      <c r="L710" s="42" t="str">
        <f>IF(COUNTIF($E$3:E710,E710)=1,K710,"")</f>
        <v/>
      </c>
    </row>
    <row r="711" spans="1:12">
      <c r="A711" s="18" t="s">
        <v>930</v>
      </c>
      <c r="B711" s="19" t="s">
        <v>160</v>
      </c>
      <c r="C711" s="19" t="s">
        <v>443</v>
      </c>
      <c r="D711" s="19"/>
      <c r="E711" s="19" t="s">
        <v>922</v>
      </c>
      <c r="F711" s="21"/>
      <c r="G711" s="19" t="s">
        <v>459</v>
      </c>
      <c r="H711" s="25" t="str">
        <f t="shared" si="33"/>
        <v>HM500</v>
      </c>
      <c r="I711" s="25" t="str">
        <f t="shared" si="34"/>
        <v>M</v>
      </c>
      <c r="J711" s="25"/>
      <c r="K711" s="26" t="s">
        <v>445</v>
      </c>
      <c r="L711" s="42" t="str">
        <f>IF(COUNTIF($E$3:E711,E711)=1,K711,"")</f>
        <v/>
      </c>
    </row>
    <row r="712" spans="1:12">
      <c r="A712" s="18" t="s">
        <v>931</v>
      </c>
      <c r="B712" s="19" t="s">
        <v>160</v>
      </c>
      <c r="C712" s="19" t="s">
        <v>443</v>
      </c>
      <c r="D712" s="19"/>
      <c r="E712" s="19" t="s">
        <v>922</v>
      </c>
      <c r="F712" s="21"/>
      <c r="G712" s="19" t="s">
        <v>455</v>
      </c>
      <c r="H712" s="25" t="str">
        <f t="shared" si="33"/>
        <v>DC100</v>
      </c>
      <c r="I712" s="25" t="str">
        <f t="shared" si="34"/>
        <v>Non-M</v>
      </c>
      <c r="J712" s="25"/>
      <c r="K712" s="26" t="s">
        <v>445</v>
      </c>
      <c r="L712" s="42" t="str">
        <f>IF(COUNTIF($E$3:E712,E712)=1,K712,"")</f>
        <v/>
      </c>
    </row>
    <row r="713" spans="1:12">
      <c r="A713" s="18" t="s">
        <v>932</v>
      </c>
      <c r="B713" s="19" t="s">
        <v>160</v>
      </c>
      <c r="C713" s="19" t="s">
        <v>443</v>
      </c>
      <c r="D713" s="19"/>
      <c r="E713" s="19" t="s">
        <v>922</v>
      </c>
      <c r="F713" s="21"/>
      <c r="G713" s="19" t="s">
        <v>103</v>
      </c>
      <c r="H713" s="25" t="str">
        <f t="shared" si="33"/>
        <v>DC201</v>
      </c>
      <c r="I713" s="25" t="str">
        <f t="shared" si="34"/>
        <v>Non-M</v>
      </c>
      <c r="J713" s="25"/>
      <c r="K713" s="26" t="s">
        <v>445</v>
      </c>
      <c r="L713" s="42" t="str">
        <f>IF(COUNTIF($E$3:E713,E713)=1,K713,"")</f>
        <v/>
      </c>
    </row>
    <row r="714" spans="1:12">
      <c r="A714" s="18" t="s">
        <v>933</v>
      </c>
      <c r="B714" s="19" t="s">
        <v>160</v>
      </c>
      <c r="C714" s="19" t="s">
        <v>443</v>
      </c>
      <c r="D714" s="19"/>
      <c r="E714" s="19" t="s">
        <v>922</v>
      </c>
      <c r="F714" s="21"/>
      <c r="G714" s="19" t="s">
        <v>26</v>
      </c>
      <c r="H714" s="25" t="str">
        <f t="shared" si="33"/>
        <v>HD106</v>
      </c>
      <c r="I714" s="25" t="str">
        <f t="shared" si="34"/>
        <v>Non-M</v>
      </c>
      <c r="J714" s="25"/>
      <c r="K714" s="26" t="s">
        <v>445</v>
      </c>
      <c r="L714" s="42" t="str">
        <f>IF(COUNTIF($E$3:E714,E714)=1,K714,"")</f>
        <v/>
      </c>
    </row>
    <row r="715" spans="1:12">
      <c r="A715" s="18" t="s">
        <v>934</v>
      </c>
      <c r="B715" s="19" t="s">
        <v>160</v>
      </c>
      <c r="C715" s="19" t="s">
        <v>443</v>
      </c>
      <c r="D715" s="19"/>
      <c r="E715" s="19" t="s">
        <v>922</v>
      </c>
      <c r="F715" s="21"/>
      <c r="G715" s="19" t="s">
        <v>935</v>
      </c>
      <c r="H715" s="25" t="str">
        <f t="shared" si="33"/>
        <v>NK500</v>
      </c>
      <c r="I715" s="25" t="str">
        <f t="shared" si="34"/>
        <v>Non-M</v>
      </c>
      <c r="J715" s="25"/>
      <c r="K715" s="26" t="s">
        <v>445</v>
      </c>
      <c r="L715" s="42" t="str">
        <f>IF(COUNTIF($E$3:E715,E715)=1,K715,"")</f>
        <v/>
      </c>
    </row>
    <row r="716" spans="1:12">
      <c r="A716" s="18" t="s">
        <v>936</v>
      </c>
      <c r="B716" s="19" t="s">
        <v>160</v>
      </c>
      <c r="C716" s="19" t="s">
        <v>443</v>
      </c>
      <c r="D716" s="19"/>
      <c r="E716" s="19" t="s">
        <v>937</v>
      </c>
      <c r="F716" s="21"/>
      <c r="G716" s="19" t="s">
        <v>938</v>
      </c>
      <c r="H716" s="25" t="str">
        <f t="shared" si="33"/>
        <v>CL500</v>
      </c>
      <c r="I716" s="25" t="str">
        <f t="shared" si="34"/>
        <v>Non-M</v>
      </c>
      <c r="J716" s="25"/>
      <c r="K716" s="26">
        <v>3915</v>
      </c>
      <c r="L716" s="42">
        <f>IF(COUNTIF($E$3:E716,E716)=1,K716,"")</f>
        <v>3915</v>
      </c>
    </row>
    <row r="717" spans="1:12">
      <c r="A717" s="18" t="s">
        <v>939</v>
      </c>
      <c r="B717" s="19" t="s">
        <v>160</v>
      </c>
      <c r="C717" s="19" t="s">
        <v>443</v>
      </c>
      <c r="D717" s="19"/>
      <c r="E717" s="19" t="s">
        <v>937</v>
      </c>
      <c r="F717" s="21"/>
      <c r="G717" s="19" t="s">
        <v>16</v>
      </c>
      <c r="H717" s="25" t="str">
        <f t="shared" si="33"/>
        <v>ZP200</v>
      </c>
      <c r="I717" s="25" t="str">
        <f t="shared" si="34"/>
        <v>Non-M</v>
      </c>
      <c r="J717" s="25"/>
      <c r="K717" s="26">
        <v>3915</v>
      </c>
      <c r="L717" s="42" t="str">
        <f>IF(COUNTIF($E$3:E717,E717)=1,K717,"")</f>
        <v/>
      </c>
    </row>
    <row r="718" spans="1:12">
      <c r="A718" s="18" t="s">
        <v>940</v>
      </c>
      <c r="B718" s="19" t="s">
        <v>160</v>
      </c>
      <c r="C718" s="19" t="s">
        <v>443</v>
      </c>
      <c r="D718" s="19"/>
      <c r="E718" s="19" t="s">
        <v>937</v>
      </c>
      <c r="F718" s="21"/>
      <c r="G718" s="19" t="s">
        <v>941</v>
      </c>
      <c r="H718" s="25" t="str">
        <f t="shared" si="33"/>
        <v>ZP100</v>
      </c>
      <c r="I718" s="25" t="str">
        <f t="shared" si="34"/>
        <v>Non-M</v>
      </c>
      <c r="J718" s="25"/>
      <c r="K718" s="26">
        <v>3915</v>
      </c>
      <c r="L718" s="42" t="str">
        <f>IF(COUNTIF($E$3:E718,E718)=1,K718,"")</f>
        <v/>
      </c>
    </row>
    <row r="719" spans="1:12">
      <c r="A719" s="18" t="s">
        <v>942</v>
      </c>
      <c r="B719" s="19" t="s">
        <v>160</v>
      </c>
      <c r="C719" s="19" t="s">
        <v>443</v>
      </c>
      <c r="D719" s="19"/>
      <c r="E719" s="19" t="s">
        <v>937</v>
      </c>
      <c r="F719" s="21"/>
      <c r="G719" s="19" t="s">
        <v>943</v>
      </c>
      <c r="H719" s="25" t="str">
        <f t="shared" si="33"/>
        <v>HM410</v>
      </c>
      <c r="I719" s="25" t="str">
        <f t="shared" si="34"/>
        <v>M</v>
      </c>
      <c r="J719" s="25"/>
      <c r="K719" s="26">
        <v>3915</v>
      </c>
      <c r="L719" s="42" t="str">
        <f>IF(COUNTIF($E$3:E719,E719)=1,K719,"")</f>
        <v/>
      </c>
    </row>
    <row r="720" spans="1:12">
      <c r="A720" s="18" t="s">
        <v>944</v>
      </c>
      <c r="B720" s="19" t="s">
        <v>160</v>
      </c>
      <c r="C720" s="19" t="s">
        <v>443</v>
      </c>
      <c r="D720" s="19"/>
      <c r="E720" s="19" t="s">
        <v>937</v>
      </c>
      <c r="F720" s="21"/>
      <c r="G720" s="19" t="s">
        <v>370</v>
      </c>
      <c r="H720" s="25" t="str">
        <f t="shared" si="33"/>
        <v>PK208</v>
      </c>
      <c r="I720" s="25" t="str">
        <f t="shared" si="34"/>
        <v>Non-M</v>
      </c>
      <c r="J720" s="25"/>
      <c r="K720" s="26">
        <v>3915</v>
      </c>
      <c r="L720" s="42" t="str">
        <f>IF(COUNTIF($E$3:E720,E720)=1,K720,"")</f>
        <v/>
      </c>
    </row>
    <row r="721" spans="1:12">
      <c r="A721" s="18" t="s">
        <v>945</v>
      </c>
      <c r="B721" s="19" t="s">
        <v>160</v>
      </c>
      <c r="C721" s="19" t="s">
        <v>443</v>
      </c>
      <c r="D721" s="19"/>
      <c r="E721" s="19" t="s">
        <v>937</v>
      </c>
      <c r="F721" s="21"/>
      <c r="G721" s="19" t="s">
        <v>946</v>
      </c>
      <c r="H721" s="25" t="str">
        <f t="shared" si="33"/>
        <v>WB504</v>
      </c>
      <c r="I721" s="25" t="str">
        <f t="shared" si="34"/>
        <v>M</v>
      </c>
      <c r="J721" s="25"/>
      <c r="K721" s="26">
        <v>3915</v>
      </c>
      <c r="L721" s="42" t="str">
        <f>IF(COUNTIF($E$3:E721,E721)=1,K721,"")</f>
        <v/>
      </c>
    </row>
    <row r="722" spans="1:12">
      <c r="A722" s="18" t="s">
        <v>947</v>
      </c>
      <c r="B722" s="19" t="s">
        <v>160</v>
      </c>
      <c r="C722" s="19" t="s">
        <v>443</v>
      </c>
      <c r="D722" s="19"/>
      <c r="E722" s="19" t="s">
        <v>937</v>
      </c>
      <c r="F722" s="21"/>
      <c r="G722" s="19" t="s">
        <v>948</v>
      </c>
      <c r="H722" s="25" t="str">
        <f t="shared" si="33"/>
        <v>DC101</v>
      </c>
      <c r="I722" s="25" t="str">
        <f t="shared" si="34"/>
        <v>M</v>
      </c>
      <c r="J722" s="25"/>
      <c r="K722" s="26">
        <v>3915</v>
      </c>
      <c r="L722" s="42" t="str">
        <f>IF(COUNTIF($E$3:E722,E722)=1,K722,"")</f>
        <v/>
      </c>
    </row>
    <row r="723" spans="1:12">
      <c r="A723" s="18" t="s">
        <v>949</v>
      </c>
      <c r="B723" s="19" t="s">
        <v>160</v>
      </c>
      <c r="C723" s="19" t="s">
        <v>443</v>
      </c>
      <c r="D723" s="19"/>
      <c r="E723" s="19" t="s">
        <v>937</v>
      </c>
      <c r="F723" s="21"/>
      <c r="G723" s="19" t="s">
        <v>109</v>
      </c>
      <c r="H723" s="25" t="str">
        <f t="shared" si="33"/>
        <v>DC202</v>
      </c>
      <c r="I723" s="25" t="str">
        <f t="shared" si="34"/>
        <v>Non-M</v>
      </c>
      <c r="J723" s="25"/>
      <c r="K723" s="26">
        <v>3915</v>
      </c>
      <c r="L723" s="42" t="str">
        <f>IF(COUNTIF($E$3:E723,E723)=1,K723,"")</f>
        <v/>
      </c>
    </row>
    <row r="724" spans="1:12">
      <c r="A724" s="18" t="s">
        <v>950</v>
      </c>
      <c r="B724" s="19" t="s">
        <v>160</v>
      </c>
      <c r="C724" s="19" t="s">
        <v>443</v>
      </c>
      <c r="D724" s="19"/>
      <c r="E724" s="19" t="s">
        <v>937</v>
      </c>
      <c r="F724" s="21"/>
      <c r="G724" s="19" t="s">
        <v>191</v>
      </c>
      <c r="H724" s="25" t="str">
        <f t="shared" si="33"/>
        <v>DC400</v>
      </c>
      <c r="I724" s="25" t="str">
        <f t="shared" si="34"/>
        <v>Non-M</v>
      </c>
      <c r="J724" s="25"/>
      <c r="K724" s="26">
        <v>3915</v>
      </c>
      <c r="L724" s="42" t="str">
        <f>IF(COUNTIF($E$3:E724,E724)=1,K724,"")</f>
        <v/>
      </c>
    </row>
    <row r="725" spans="1:12">
      <c r="A725" s="18" t="s">
        <v>951</v>
      </c>
      <c r="B725" s="19" t="s">
        <v>160</v>
      </c>
      <c r="C725" s="19" t="s">
        <v>443</v>
      </c>
      <c r="D725" s="19"/>
      <c r="E725" s="19" t="s">
        <v>937</v>
      </c>
      <c r="F725" s="21"/>
      <c r="G725" s="19" t="s">
        <v>111</v>
      </c>
      <c r="H725" s="25" t="str">
        <f t="shared" si="33"/>
        <v>DC300</v>
      </c>
      <c r="I725" s="25" t="str">
        <f t="shared" si="34"/>
        <v>Non-M</v>
      </c>
      <c r="J725" s="25"/>
      <c r="K725" s="26">
        <v>3915</v>
      </c>
      <c r="L725" s="42" t="str">
        <f>IF(COUNTIF($E$3:E725,E725)=1,K725,"")</f>
        <v/>
      </c>
    </row>
    <row r="726" spans="1:12">
      <c r="A726" s="18" t="s">
        <v>952</v>
      </c>
      <c r="B726" s="19" t="s">
        <v>160</v>
      </c>
      <c r="C726" s="19" t="s">
        <v>443</v>
      </c>
      <c r="D726" s="19"/>
      <c r="E726" s="19" t="s">
        <v>937</v>
      </c>
      <c r="F726" s="21"/>
      <c r="G726" s="19" t="s">
        <v>297</v>
      </c>
      <c r="H726" s="25" t="str">
        <f t="shared" si="33"/>
        <v>PK201</v>
      </c>
      <c r="I726" s="25" t="str">
        <f t="shared" si="34"/>
        <v>M</v>
      </c>
      <c r="J726" s="25"/>
      <c r="K726" s="26">
        <v>3915</v>
      </c>
      <c r="L726" s="42" t="str">
        <f>IF(COUNTIF($E$3:E726,E726)=1,K726,"")</f>
        <v/>
      </c>
    </row>
    <row r="727" spans="1:12">
      <c r="A727" s="18" t="s">
        <v>953</v>
      </c>
      <c r="B727" s="19" t="s">
        <v>160</v>
      </c>
      <c r="C727" s="19" t="s">
        <v>443</v>
      </c>
      <c r="D727" s="19"/>
      <c r="E727" s="19" t="s">
        <v>937</v>
      </c>
      <c r="F727" s="21"/>
      <c r="G727" s="19" t="s">
        <v>299</v>
      </c>
      <c r="H727" s="25" t="str">
        <f t="shared" si="33"/>
        <v>PB204</v>
      </c>
      <c r="I727" s="25" t="str">
        <f t="shared" si="34"/>
        <v>M</v>
      </c>
      <c r="J727" s="25"/>
      <c r="K727" s="26">
        <v>3915</v>
      </c>
      <c r="L727" s="42" t="str">
        <f>IF(COUNTIF($E$3:E727,E727)=1,K727,"")</f>
        <v/>
      </c>
    </row>
    <row r="728" spans="1:12">
      <c r="A728" s="18" t="s">
        <v>954</v>
      </c>
      <c r="B728" s="19" t="s">
        <v>160</v>
      </c>
      <c r="C728" s="19" t="s">
        <v>443</v>
      </c>
      <c r="D728" s="19"/>
      <c r="E728" s="19" t="s">
        <v>937</v>
      </c>
      <c r="F728" s="21"/>
      <c r="G728" s="19" t="s">
        <v>943</v>
      </c>
      <c r="H728" s="25" t="str">
        <f t="shared" si="33"/>
        <v>HM410</v>
      </c>
      <c r="I728" s="25" t="str">
        <f t="shared" si="34"/>
        <v>M</v>
      </c>
      <c r="J728" s="25"/>
      <c r="K728" s="26">
        <v>3915</v>
      </c>
      <c r="L728" s="42" t="str">
        <f>IF(COUNTIF($E$3:E728,E728)=1,K728,"")</f>
        <v/>
      </c>
    </row>
    <row r="729" spans="1:12">
      <c r="A729" s="18" t="s">
        <v>955</v>
      </c>
      <c r="B729" s="19" t="s">
        <v>13</v>
      </c>
      <c r="C729" s="19" t="s">
        <v>443</v>
      </c>
      <c r="D729" s="19"/>
      <c r="E729" s="19" t="s">
        <v>937</v>
      </c>
      <c r="F729" s="21"/>
      <c r="G729" s="19" t="s">
        <v>938</v>
      </c>
      <c r="H729" s="25" t="str">
        <f>IF(RIGHT(G729,1)="M", LEFT(G729,LEN(G729)-1), G729)</f>
        <v>CL500</v>
      </c>
      <c r="I729" s="25" t="str">
        <f>IF(RIGHT(G729,1)="M","M","Non-M")</f>
        <v>Non-M</v>
      </c>
      <c r="J729" s="32"/>
      <c r="K729" s="26">
        <v>4909</v>
      </c>
    </row>
    <row r="730" spans="1:12">
      <c r="A730" s="18" t="s">
        <v>956</v>
      </c>
      <c r="B730" s="19" t="s">
        <v>13</v>
      </c>
      <c r="C730" s="19" t="s">
        <v>443</v>
      </c>
      <c r="D730" s="19"/>
      <c r="E730" s="19" t="s">
        <v>937</v>
      </c>
      <c r="F730" s="21"/>
      <c r="G730" s="19" t="s">
        <v>16</v>
      </c>
      <c r="H730" s="25" t="str">
        <f>IF(RIGHT(G730,1)="M", LEFT(G730,LEN(G730)-1), G730)</f>
        <v>ZP200</v>
      </c>
      <c r="I730" s="25" t="str">
        <f>IF(RIGHT(G730,1)="M","M","Non-M")</f>
        <v>Non-M</v>
      </c>
      <c r="J730" s="32"/>
      <c r="K730" s="26">
        <v>4909</v>
      </c>
    </row>
    <row r="731" spans="1:12">
      <c r="A731" s="18" t="s">
        <v>957</v>
      </c>
      <c r="B731" s="19" t="s">
        <v>13</v>
      </c>
      <c r="C731" s="19" t="s">
        <v>443</v>
      </c>
      <c r="D731" s="19"/>
      <c r="E731" s="19" t="s">
        <v>937</v>
      </c>
      <c r="F731" s="21"/>
      <c r="G731" s="19" t="s">
        <v>941</v>
      </c>
      <c r="H731" s="25" t="str">
        <f>IF(RIGHT(G731,1)="M", LEFT(G731,LEN(G731)-1), G731)</f>
        <v>ZP100</v>
      </c>
      <c r="I731" s="25" t="str">
        <f>IF(RIGHT(G731,1)="M","M","Non-M")</f>
        <v>Non-M</v>
      </c>
      <c r="J731" s="32"/>
      <c r="K731" s="26">
        <v>4909</v>
      </c>
    </row>
    <row r="732" spans="1:12">
      <c r="A732" s="18" t="s">
        <v>958</v>
      </c>
      <c r="B732" s="19" t="s">
        <v>13</v>
      </c>
      <c r="C732" s="19" t="s">
        <v>443</v>
      </c>
      <c r="D732" s="19"/>
      <c r="E732" s="19" t="s">
        <v>937</v>
      </c>
      <c r="F732" s="21"/>
      <c r="G732" s="19" t="s">
        <v>943</v>
      </c>
      <c r="H732" s="25" t="str">
        <f>IF(RIGHT(G732,1)="M", LEFT(G732,LEN(G732)-1), G732)</f>
        <v>HM410</v>
      </c>
      <c r="I732" s="25" t="str">
        <f>IF(RIGHT(G732,1)="M","M","Non-M")</f>
        <v>M</v>
      </c>
      <c r="J732" s="32"/>
      <c r="K732" s="26">
        <v>4909</v>
      </c>
    </row>
    <row r="733" spans="1:12">
      <c r="A733" s="18" t="s">
        <v>959</v>
      </c>
      <c r="B733" s="19" t="s">
        <v>13</v>
      </c>
      <c r="C733" s="19" t="s">
        <v>443</v>
      </c>
      <c r="D733" s="19"/>
      <c r="E733" s="19" t="s">
        <v>937</v>
      </c>
      <c r="F733" s="21"/>
      <c r="G733" s="19" t="s">
        <v>370</v>
      </c>
      <c r="H733" s="25" t="str">
        <f>IF(RIGHT(G733,1)="M", LEFT(G733,LEN(G733)-1), G733)</f>
        <v>PK208</v>
      </c>
      <c r="I733" s="25" t="str">
        <f>IF(RIGHT(G733,1)="M","M","Non-M")</f>
        <v>Non-M</v>
      </c>
      <c r="J733" s="32"/>
      <c r="K733" s="26">
        <v>4909</v>
      </c>
    </row>
    <row r="734" spans="1:12">
      <c r="A734" s="18" t="s">
        <v>960</v>
      </c>
      <c r="B734" s="19" t="s">
        <v>13</v>
      </c>
      <c r="C734" s="19" t="s">
        <v>443</v>
      </c>
      <c r="D734" s="19"/>
      <c r="E734" s="19" t="s">
        <v>937</v>
      </c>
      <c r="F734" s="21"/>
      <c r="G734" s="19" t="s">
        <v>946</v>
      </c>
      <c r="H734" s="25" t="str">
        <f>IF(RIGHT(G734,1)="M", LEFT(G734,LEN(G734)-1), G734)</f>
        <v>WB504</v>
      </c>
      <c r="I734" s="25" t="str">
        <f>IF(RIGHT(G734,1)="M","M","Non-M")</f>
        <v>M</v>
      </c>
      <c r="J734" s="32"/>
      <c r="K734" s="26">
        <v>4909</v>
      </c>
    </row>
    <row r="735" spans="1:12">
      <c r="A735" s="18" t="s">
        <v>961</v>
      </c>
      <c r="B735" s="19" t="s">
        <v>13</v>
      </c>
      <c r="C735" s="19" t="s">
        <v>443</v>
      </c>
      <c r="D735" s="19"/>
      <c r="E735" s="19" t="s">
        <v>937</v>
      </c>
      <c r="F735" s="21"/>
      <c r="G735" s="19" t="s">
        <v>948</v>
      </c>
      <c r="H735" s="25" t="str">
        <f>IF(RIGHT(G735,1)="M", LEFT(G735,LEN(G735)-1), G735)</f>
        <v>DC101</v>
      </c>
      <c r="I735" s="25" t="str">
        <f>IF(RIGHT(G735,1)="M","M","Non-M")</f>
        <v>M</v>
      </c>
      <c r="J735" s="32"/>
      <c r="K735" s="26">
        <v>4909</v>
      </c>
    </row>
    <row r="736" spans="1:12">
      <c r="A736" s="18" t="s">
        <v>962</v>
      </c>
      <c r="B736" s="19" t="s">
        <v>13</v>
      </c>
      <c r="C736" s="19" t="s">
        <v>443</v>
      </c>
      <c r="D736" s="19"/>
      <c r="E736" s="19" t="s">
        <v>937</v>
      </c>
      <c r="F736" s="21"/>
      <c r="G736" s="19" t="s">
        <v>109</v>
      </c>
      <c r="H736" s="25" t="str">
        <f>IF(RIGHT(G736,1)="M", LEFT(G736,LEN(G736)-1), G736)</f>
        <v>DC202</v>
      </c>
      <c r="I736" s="25" t="str">
        <f>IF(RIGHT(G736,1)="M","M","Non-M")</f>
        <v>Non-M</v>
      </c>
      <c r="J736" s="32"/>
      <c r="K736" s="26">
        <v>4909</v>
      </c>
    </row>
    <row r="737" spans="1:11">
      <c r="A737" s="18" t="s">
        <v>963</v>
      </c>
      <c r="B737" s="19" t="s">
        <v>13</v>
      </c>
      <c r="C737" s="19" t="s">
        <v>443</v>
      </c>
      <c r="D737" s="19"/>
      <c r="E737" s="19" t="s">
        <v>937</v>
      </c>
      <c r="F737" s="21"/>
      <c r="G737" s="19" t="s">
        <v>191</v>
      </c>
      <c r="H737" s="25" t="str">
        <f>IF(RIGHT(G737,1)="M", LEFT(G737,LEN(G737)-1), G737)</f>
        <v>DC400</v>
      </c>
      <c r="I737" s="25" t="str">
        <f>IF(RIGHT(G737,1)="M","M","Non-M")</f>
        <v>Non-M</v>
      </c>
      <c r="J737" s="32"/>
      <c r="K737" s="26">
        <v>4909</v>
      </c>
    </row>
    <row r="738" spans="1:11">
      <c r="A738" s="18" t="s">
        <v>964</v>
      </c>
      <c r="B738" s="19" t="s">
        <v>13</v>
      </c>
      <c r="C738" s="19" t="s">
        <v>443</v>
      </c>
      <c r="D738" s="19"/>
      <c r="E738" s="19" t="s">
        <v>937</v>
      </c>
      <c r="F738" s="21"/>
      <c r="G738" s="19" t="s">
        <v>111</v>
      </c>
      <c r="H738" s="25" t="str">
        <f>IF(RIGHT(G738,1)="M", LEFT(G738,LEN(G738)-1), G738)</f>
        <v>DC300</v>
      </c>
      <c r="I738" s="25" t="str">
        <f>IF(RIGHT(G738,1)="M","M","Non-M")</f>
        <v>Non-M</v>
      </c>
      <c r="J738" s="32"/>
      <c r="K738" s="26">
        <v>4909</v>
      </c>
    </row>
    <row r="739" spans="1:11">
      <c r="A739" s="18" t="s">
        <v>965</v>
      </c>
      <c r="B739" s="19" t="s">
        <v>13</v>
      </c>
      <c r="C739" s="19" t="s">
        <v>443</v>
      </c>
      <c r="D739" s="19"/>
      <c r="E739" s="19" t="s">
        <v>937</v>
      </c>
      <c r="F739" s="21"/>
      <c r="G739" s="19" t="s">
        <v>297</v>
      </c>
      <c r="H739" s="25" t="str">
        <f>IF(RIGHT(G739,1)="M", LEFT(G739,LEN(G739)-1), G739)</f>
        <v>PK201</v>
      </c>
      <c r="I739" s="25" t="str">
        <f>IF(RIGHT(G739,1)="M","M","Non-M")</f>
        <v>M</v>
      </c>
      <c r="J739" s="32"/>
      <c r="K739" s="26">
        <v>4909</v>
      </c>
    </row>
    <row r="740" spans="1:11">
      <c r="A740" s="18" t="s">
        <v>966</v>
      </c>
      <c r="B740" s="19" t="s">
        <v>13</v>
      </c>
      <c r="C740" s="19" t="s">
        <v>443</v>
      </c>
      <c r="D740" s="19"/>
      <c r="E740" s="19" t="s">
        <v>937</v>
      </c>
      <c r="F740" s="21"/>
      <c r="G740" s="19" t="s">
        <v>299</v>
      </c>
      <c r="H740" s="25" t="str">
        <f>IF(RIGHT(G740,1)="M", LEFT(G740,LEN(G740)-1), G740)</f>
        <v>PB204</v>
      </c>
      <c r="I740" s="25" t="str">
        <f>IF(RIGHT(G740,1)="M","M","Non-M")</f>
        <v>M</v>
      </c>
      <c r="J740" s="32"/>
      <c r="K740" s="26">
        <v>4909</v>
      </c>
    </row>
    <row r="741" spans="1:11">
      <c r="A741" s="18" t="s">
        <v>967</v>
      </c>
      <c r="B741" s="19" t="s">
        <v>13</v>
      </c>
      <c r="C741" s="19" t="s">
        <v>443</v>
      </c>
      <c r="D741" s="19"/>
      <c r="E741" s="19" t="s">
        <v>937</v>
      </c>
      <c r="F741" s="21"/>
      <c r="G741" s="19" t="s">
        <v>943</v>
      </c>
      <c r="H741" s="25" t="str">
        <f>IF(RIGHT(G741,1)="M", LEFT(G741,LEN(G741)-1), G741)</f>
        <v>HM410</v>
      </c>
      <c r="I741" s="25" t="str">
        <f>IF(RIGHT(G741,1)="M","M","Non-M")</f>
        <v>M</v>
      </c>
      <c r="J741" s="32"/>
      <c r="K741" s="26">
        <v>4909</v>
      </c>
    </row>
    <row r="742" spans="1:11">
      <c r="A742" s="18" t="s">
        <v>968</v>
      </c>
      <c r="B742" s="19" t="s">
        <v>32</v>
      </c>
      <c r="C742" s="19" t="s">
        <v>443</v>
      </c>
      <c r="D742" s="19"/>
      <c r="E742" s="19" t="s">
        <v>937</v>
      </c>
      <c r="F742" s="21"/>
      <c r="G742" s="19" t="s">
        <v>938</v>
      </c>
      <c r="H742" s="25" t="str">
        <f>IF(RIGHT(G742,1)="M", LEFT(G742,LEN(G742)-1), G742)</f>
        <v>CL500</v>
      </c>
      <c r="I742" s="25" t="str">
        <f>IF(RIGHT(G742,1)="M","M","Non-M")</f>
        <v>Non-M</v>
      </c>
      <c r="J742" s="32"/>
      <c r="K742" s="26">
        <v>13507</v>
      </c>
    </row>
    <row r="743" spans="1:11">
      <c r="A743" s="18" t="s">
        <v>969</v>
      </c>
      <c r="B743" s="19" t="s">
        <v>32</v>
      </c>
      <c r="C743" s="19" t="s">
        <v>443</v>
      </c>
      <c r="D743" s="19"/>
      <c r="E743" s="19" t="s">
        <v>937</v>
      </c>
      <c r="F743" s="21"/>
      <c r="G743" s="19" t="s">
        <v>16</v>
      </c>
      <c r="H743" s="25" t="str">
        <f>IF(RIGHT(G743,1)="M", LEFT(G743,LEN(G743)-1), G743)</f>
        <v>ZP200</v>
      </c>
      <c r="I743" s="25" t="str">
        <f>IF(RIGHT(G743,1)="M","M","Non-M")</f>
        <v>Non-M</v>
      </c>
      <c r="J743" s="32"/>
      <c r="K743" s="26">
        <v>13507</v>
      </c>
    </row>
    <row r="744" spans="1:11">
      <c r="A744" s="18" t="s">
        <v>970</v>
      </c>
      <c r="B744" s="19" t="s">
        <v>32</v>
      </c>
      <c r="C744" s="19" t="s">
        <v>443</v>
      </c>
      <c r="D744" s="19"/>
      <c r="E744" s="19" t="s">
        <v>937</v>
      </c>
      <c r="F744" s="21"/>
      <c r="G744" s="19" t="s">
        <v>941</v>
      </c>
      <c r="H744" s="25" t="str">
        <f>IF(RIGHT(G744,1)="M", LEFT(G744,LEN(G744)-1), G744)</f>
        <v>ZP100</v>
      </c>
      <c r="I744" s="25" t="str">
        <f>IF(RIGHT(G744,1)="M","M","Non-M")</f>
        <v>Non-M</v>
      </c>
      <c r="J744" s="32"/>
      <c r="K744" s="26">
        <v>13507</v>
      </c>
    </row>
    <row r="745" spans="1:11">
      <c r="A745" s="18" t="s">
        <v>971</v>
      </c>
      <c r="B745" s="19" t="s">
        <v>32</v>
      </c>
      <c r="C745" s="19" t="s">
        <v>443</v>
      </c>
      <c r="D745" s="19"/>
      <c r="E745" s="19" t="s">
        <v>937</v>
      </c>
      <c r="F745" s="21"/>
      <c r="G745" s="19" t="s">
        <v>943</v>
      </c>
      <c r="H745" s="25" t="str">
        <f>IF(RIGHT(G745,1)="M", LEFT(G745,LEN(G745)-1), G745)</f>
        <v>HM410</v>
      </c>
      <c r="I745" s="25" t="str">
        <f>IF(RIGHT(G745,1)="M","M","Non-M")</f>
        <v>M</v>
      </c>
      <c r="J745" s="32"/>
      <c r="K745" s="26">
        <v>13507</v>
      </c>
    </row>
    <row r="746" spans="1:11">
      <c r="A746" s="18" t="s">
        <v>972</v>
      </c>
      <c r="B746" s="19" t="s">
        <v>32</v>
      </c>
      <c r="C746" s="19" t="s">
        <v>443</v>
      </c>
      <c r="D746" s="19"/>
      <c r="E746" s="19" t="s">
        <v>937</v>
      </c>
      <c r="F746" s="21"/>
      <c r="G746" s="19" t="s">
        <v>370</v>
      </c>
      <c r="H746" s="25" t="str">
        <f>IF(RIGHT(G746,1)="M", LEFT(G746,LEN(G746)-1), G746)</f>
        <v>PK208</v>
      </c>
      <c r="I746" s="25" t="str">
        <f>IF(RIGHT(G746,1)="M","M","Non-M")</f>
        <v>Non-M</v>
      </c>
      <c r="J746" s="32"/>
      <c r="K746" s="26">
        <v>13507</v>
      </c>
    </row>
    <row r="747" spans="1:11">
      <c r="A747" s="18" t="s">
        <v>973</v>
      </c>
      <c r="B747" s="19" t="s">
        <v>32</v>
      </c>
      <c r="C747" s="19" t="s">
        <v>443</v>
      </c>
      <c r="D747" s="19"/>
      <c r="E747" s="19" t="s">
        <v>937</v>
      </c>
      <c r="F747" s="21"/>
      <c r="G747" s="19" t="s">
        <v>946</v>
      </c>
      <c r="H747" s="25" t="str">
        <f>IF(RIGHT(G747,1)="M", LEFT(G747,LEN(G747)-1), G747)</f>
        <v>WB504</v>
      </c>
      <c r="I747" s="25" t="str">
        <f>IF(RIGHT(G747,1)="M","M","Non-M")</f>
        <v>M</v>
      </c>
      <c r="J747" s="32"/>
      <c r="K747" s="26">
        <v>13507</v>
      </c>
    </row>
    <row r="748" spans="1:11">
      <c r="A748" s="18" t="s">
        <v>974</v>
      </c>
      <c r="B748" s="19" t="s">
        <v>32</v>
      </c>
      <c r="C748" s="19" t="s">
        <v>443</v>
      </c>
      <c r="D748" s="19"/>
      <c r="E748" s="19" t="s">
        <v>937</v>
      </c>
      <c r="F748" s="21"/>
      <c r="G748" s="19" t="s">
        <v>948</v>
      </c>
      <c r="H748" s="25" t="str">
        <f>IF(RIGHT(G748,1)="M", LEFT(G748,LEN(G748)-1), G748)</f>
        <v>DC101</v>
      </c>
      <c r="I748" s="25" t="str">
        <f>IF(RIGHT(G748,1)="M","M","Non-M")</f>
        <v>M</v>
      </c>
      <c r="J748" s="32"/>
      <c r="K748" s="26">
        <v>13507</v>
      </c>
    </row>
    <row r="749" spans="1:11">
      <c r="A749" s="18" t="s">
        <v>975</v>
      </c>
      <c r="B749" s="19" t="s">
        <v>32</v>
      </c>
      <c r="C749" s="19" t="s">
        <v>443</v>
      </c>
      <c r="D749" s="19"/>
      <c r="E749" s="19" t="s">
        <v>937</v>
      </c>
      <c r="F749" s="21"/>
      <c r="G749" s="19" t="s">
        <v>109</v>
      </c>
      <c r="H749" s="25" t="str">
        <f>IF(RIGHT(G749,1)="M", LEFT(G749,LEN(G749)-1), G749)</f>
        <v>DC202</v>
      </c>
      <c r="I749" s="25" t="str">
        <f>IF(RIGHT(G749,1)="M","M","Non-M")</f>
        <v>Non-M</v>
      </c>
      <c r="J749" s="32"/>
      <c r="K749" s="26">
        <v>13507</v>
      </c>
    </row>
    <row r="750" spans="1:11">
      <c r="A750" s="18" t="s">
        <v>976</v>
      </c>
      <c r="B750" s="19" t="s">
        <v>32</v>
      </c>
      <c r="C750" s="19" t="s">
        <v>443</v>
      </c>
      <c r="D750" s="19"/>
      <c r="E750" s="19" t="s">
        <v>937</v>
      </c>
      <c r="F750" s="21"/>
      <c r="G750" s="19" t="s">
        <v>191</v>
      </c>
      <c r="H750" s="25" t="str">
        <f>IF(RIGHT(G750,1)="M", LEFT(G750,LEN(G750)-1), G750)</f>
        <v>DC400</v>
      </c>
      <c r="I750" s="25" t="str">
        <f>IF(RIGHT(G750,1)="M","M","Non-M")</f>
        <v>Non-M</v>
      </c>
      <c r="J750" s="32"/>
      <c r="K750" s="26">
        <v>13507</v>
      </c>
    </row>
    <row r="751" spans="1:11">
      <c r="A751" s="18" t="s">
        <v>977</v>
      </c>
      <c r="B751" s="19" t="s">
        <v>32</v>
      </c>
      <c r="C751" s="19" t="s">
        <v>443</v>
      </c>
      <c r="D751" s="19"/>
      <c r="E751" s="19" t="s">
        <v>937</v>
      </c>
      <c r="F751" s="21"/>
      <c r="G751" s="19" t="s">
        <v>111</v>
      </c>
      <c r="H751" s="25" t="str">
        <f>IF(RIGHT(G751,1)="M", LEFT(G751,LEN(G751)-1), G751)</f>
        <v>DC300</v>
      </c>
      <c r="I751" s="25" t="str">
        <f>IF(RIGHT(G751,1)="M","M","Non-M")</f>
        <v>Non-M</v>
      </c>
      <c r="J751" s="32"/>
      <c r="K751" s="26">
        <v>13507</v>
      </c>
    </row>
    <row r="752" spans="1:11">
      <c r="A752" s="18" t="s">
        <v>978</v>
      </c>
      <c r="B752" s="19" t="s">
        <v>32</v>
      </c>
      <c r="C752" s="19" t="s">
        <v>443</v>
      </c>
      <c r="D752" s="19"/>
      <c r="E752" s="19" t="s">
        <v>937</v>
      </c>
      <c r="F752" s="21"/>
      <c r="G752" s="19" t="s">
        <v>297</v>
      </c>
      <c r="H752" s="25" t="str">
        <f>IF(RIGHT(G752,1)="M", LEFT(G752,LEN(G752)-1), G752)</f>
        <v>PK201</v>
      </c>
      <c r="I752" s="25" t="str">
        <f>IF(RIGHT(G752,1)="M","M","Non-M")</f>
        <v>M</v>
      </c>
      <c r="J752" s="32"/>
      <c r="K752" s="26">
        <v>13507</v>
      </c>
    </row>
    <row r="753" spans="1:12">
      <c r="A753" s="18" t="s">
        <v>979</v>
      </c>
      <c r="B753" s="19" t="s">
        <v>32</v>
      </c>
      <c r="C753" s="19" t="s">
        <v>443</v>
      </c>
      <c r="D753" s="19"/>
      <c r="E753" s="19" t="s">
        <v>937</v>
      </c>
      <c r="F753" s="21"/>
      <c r="G753" s="19" t="s">
        <v>299</v>
      </c>
      <c r="H753" s="25" t="str">
        <f>IF(RIGHT(G753,1)="M", LEFT(G753,LEN(G753)-1), G753)</f>
        <v>PB204</v>
      </c>
      <c r="I753" s="25" t="str">
        <f>IF(RIGHT(G753,1)="M","M","Non-M")</f>
        <v>M</v>
      </c>
      <c r="J753" s="32"/>
      <c r="K753" s="26">
        <v>13507</v>
      </c>
    </row>
    <row r="754" spans="1:12">
      <c r="A754" s="18" t="s">
        <v>980</v>
      </c>
      <c r="B754" s="69" t="s">
        <v>32</v>
      </c>
      <c r="C754" s="69" t="s">
        <v>443</v>
      </c>
      <c r="D754" s="19"/>
      <c r="E754" s="69" t="s">
        <v>937</v>
      </c>
      <c r="F754" s="71"/>
      <c r="G754" s="69" t="s">
        <v>943</v>
      </c>
      <c r="H754" s="72" t="str">
        <f>IF(RIGHT(G754,1)="M", LEFT(G754,LEN(G754)-1), G754)</f>
        <v>HM410</v>
      </c>
      <c r="I754" s="72" t="str">
        <f>IF(RIGHT(G754,1)="M","M","Non-M")</f>
        <v>M</v>
      </c>
      <c r="J754" s="75"/>
      <c r="K754" s="73">
        <v>13507</v>
      </c>
      <c r="L754" s="74"/>
    </row>
    <row r="755" spans="1:12">
      <c r="A755" s="18" t="s">
        <v>981</v>
      </c>
      <c r="B755" s="19" t="s">
        <v>160</v>
      </c>
      <c r="C755" s="19" t="s">
        <v>443</v>
      </c>
      <c r="D755" s="19"/>
      <c r="E755" s="19" t="s">
        <v>982</v>
      </c>
      <c r="F755" s="21"/>
      <c r="G755" s="19" t="s">
        <v>938</v>
      </c>
      <c r="H755" s="25" t="str">
        <f t="shared" si="33"/>
        <v>CL500</v>
      </c>
      <c r="I755" s="25" t="str">
        <f t="shared" si="34"/>
        <v>Non-M</v>
      </c>
      <c r="J755" s="25"/>
      <c r="K755" s="26">
        <v>6788</v>
      </c>
      <c r="L755" s="42">
        <f>IF(COUNTIF($E$3:E755,E755)=1,K755,"")</f>
        <v>6788</v>
      </c>
    </row>
    <row r="756" spans="1:12">
      <c r="A756" s="18" t="s">
        <v>983</v>
      </c>
      <c r="B756" s="19" t="s">
        <v>160</v>
      </c>
      <c r="C756" s="19" t="s">
        <v>443</v>
      </c>
      <c r="D756" s="19"/>
      <c r="E756" s="19" t="s">
        <v>982</v>
      </c>
      <c r="F756" s="21"/>
      <c r="G756" s="19" t="s">
        <v>16</v>
      </c>
      <c r="H756" s="25" t="str">
        <f t="shared" si="33"/>
        <v>ZP200</v>
      </c>
      <c r="I756" s="25" t="str">
        <f t="shared" si="34"/>
        <v>Non-M</v>
      </c>
      <c r="J756" s="25"/>
      <c r="K756" s="26">
        <v>6788</v>
      </c>
      <c r="L756" s="42" t="str">
        <f>IF(COUNTIF($E$3:E756,E756)=1,K756,"")</f>
        <v/>
      </c>
    </row>
    <row r="757" spans="1:12">
      <c r="A757" s="18" t="s">
        <v>984</v>
      </c>
      <c r="B757" s="19" t="s">
        <v>160</v>
      </c>
      <c r="C757" s="19" t="s">
        <v>443</v>
      </c>
      <c r="D757" s="19"/>
      <c r="E757" s="19" t="s">
        <v>982</v>
      </c>
      <c r="F757" s="21"/>
      <c r="G757" s="19" t="s">
        <v>941</v>
      </c>
      <c r="H757" s="25" t="str">
        <f t="shared" si="33"/>
        <v>ZP100</v>
      </c>
      <c r="I757" s="25" t="str">
        <f t="shared" si="34"/>
        <v>Non-M</v>
      </c>
      <c r="J757" s="25"/>
      <c r="K757" s="26">
        <v>6788</v>
      </c>
      <c r="L757" s="42" t="str">
        <f>IF(COUNTIF($E$3:E757,E757)=1,K757,"")</f>
        <v/>
      </c>
    </row>
    <row r="758" spans="1:12">
      <c r="A758" s="18" t="s">
        <v>985</v>
      </c>
      <c r="B758" s="19" t="s">
        <v>160</v>
      </c>
      <c r="C758" s="19" t="s">
        <v>443</v>
      </c>
      <c r="D758" s="19"/>
      <c r="E758" s="19" t="s">
        <v>982</v>
      </c>
      <c r="F758" s="21"/>
      <c r="G758" s="19" t="s">
        <v>943</v>
      </c>
      <c r="H758" s="25" t="str">
        <f t="shared" si="33"/>
        <v>HM410</v>
      </c>
      <c r="I758" s="25" t="str">
        <f t="shared" si="34"/>
        <v>M</v>
      </c>
      <c r="J758" s="25"/>
      <c r="K758" s="26">
        <v>6788</v>
      </c>
      <c r="L758" s="42" t="str">
        <f>IF(COUNTIF($E$3:E758,E758)=1,K758,"")</f>
        <v/>
      </c>
    </row>
    <row r="759" spans="1:12">
      <c r="A759" s="18" t="s">
        <v>986</v>
      </c>
      <c r="B759" s="19" t="s">
        <v>160</v>
      </c>
      <c r="C759" s="19" t="s">
        <v>443</v>
      </c>
      <c r="D759" s="19"/>
      <c r="E759" s="19" t="s">
        <v>982</v>
      </c>
      <c r="F759" s="21"/>
      <c r="G759" s="19" t="s">
        <v>370</v>
      </c>
      <c r="H759" s="25" t="str">
        <f t="shared" si="33"/>
        <v>PK208</v>
      </c>
      <c r="I759" s="25" t="str">
        <f t="shared" si="34"/>
        <v>Non-M</v>
      </c>
      <c r="J759" s="25"/>
      <c r="K759" s="26">
        <v>6788</v>
      </c>
      <c r="L759" s="42" t="str">
        <f>IF(COUNTIF($E$3:E759,E759)=1,K759,"")</f>
        <v/>
      </c>
    </row>
    <row r="760" spans="1:12">
      <c r="A760" s="18" t="s">
        <v>987</v>
      </c>
      <c r="B760" s="19" t="s">
        <v>160</v>
      </c>
      <c r="C760" s="19" t="s">
        <v>443</v>
      </c>
      <c r="D760" s="19"/>
      <c r="E760" s="19" t="s">
        <v>982</v>
      </c>
      <c r="F760" s="21"/>
      <c r="G760" s="19" t="s">
        <v>946</v>
      </c>
      <c r="H760" s="25" t="str">
        <f t="shared" si="33"/>
        <v>WB504</v>
      </c>
      <c r="I760" s="25" t="str">
        <f t="shared" si="34"/>
        <v>M</v>
      </c>
      <c r="J760" s="25"/>
      <c r="K760" s="26">
        <v>6788</v>
      </c>
      <c r="L760" s="42" t="str">
        <f>IF(COUNTIF($E$3:E760,E760)=1,K760,"")</f>
        <v/>
      </c>
    </row>
    <row r="761" spans="1:12">
      <c r="A761" s="18" t="s">
        <v>988</v>
      </c>
      <c r="B761" s="19" t="s">
        <v>160</v>
      </c>
      <c r="C761" s="19" t="s">
        <v>443</v>
      </c>
      <c r="D761" s="19"/>
      <c r="E761" s="19" t="s">
        <v>982</v>
      </c>
      <c r="F761" s="21"/>
      <c r="G761" s="19" t="s">
        <v>948</v>
      </c>
      <c r="H761" s="25" t="str">
        <f t="shared" si="33"/>
        <v>DC101</v>
      </c>
      <c r="I761" s="25" t="str">
        <f t="shared" si="34"/>
        <v>M</v>
      </c>
      <c r="J761" s="25"/>
      <c r="K761" s="26">
        <v>6788</v>
      </c>
      <c r="L761" s="42" t="str">
        <f>IF(COUNTIF($E$3:E761,E761)=1,K761,"")</f>
        <v/>
      </c>
    </row>
    <row r="762" spans="1:12">
      <c r="A762" s="18" t="s">
        <v>989</v>
      </c>
      <c r="B762" s="19" t="s">
        <v>160</v>
      </c>
      <c r="C762" s="19" t="s">
        <v>443</v>
      </c>
      <c r="D762" s="19"/>
      <c r="E762" s="19" t="s">
        <v>982</v>
      </c>
      <c r="F762" s="21"/>
      <c r="G762" s="19" t="s">
        <v>109</v>
      </c>
      <c r="H762" s="25" t="str">
        <f t="shared" si="33"/>
        <v>DC202</v>
      </c>
      <c r="I762" s="25" t="str">
        <f t="shared" si="34"/>
        <v>Non-M</v>
      </c>
      <c r="J762" s="25"/>
      <c r="K762" s="26">
        <v>6788</v>
      </c>
      <c r="L762" s="42" t="str">
        <f>IF(COUNTIF($E$3:E762,E762)=1,K762,"")</f>
        <v/>
      </c>
    </row>
    <row r="763" spans="1:12">
      <c r="A763" s="18" t="s">
        <v>990</v>
      </c>
      <c r="B763" s="19" t="s">
        <v>160</v>
      </c>
      <c r="C763" s="19" t="s">
        <v>443</v>
      </c>
      <c r="D763" s="19"/>
      <c r="E763" s="19" t="s">
        <v>982</v>
      </c>
      <c r="F763" s="21"/>
      <c r="G763" s="19" t="s">
        <v>191</v>
      </c>
      <c r="H763" s="25" t="str">
        <f t="shared" si="33"/>
        <v>DC400</v>
      </c>
      <c r="I763" s="25" t="str">
        <f t="shared" si="34"/>
        <v>Non-M</v>
      </c>
      <c r="J763" s="25"/>
      <c r="K763" s="26">
        <v>6788</v>
      </c>
      <c r="L763" s="42" t="str">
        <f>IF(COUNTIF($E$3:E763,E763)=1,K763,"")</f>
        <v/>
      </c>
    </row>
    <row r="764" spans="1:12">
      <c r="A764" s="18" t="s">
        <v>991</v>
      </c>
      <c r="B764" s="19" t="s">
        <v>160</v>
      </c>
      <c r="C764" s="19" t="s">
        <v>443</v>
      </c>
      <c r="D764" s="19"/>
      <c r="E764" s="19" t="s">
        <v>982</v>
      </c>
      <c r="F764" s="21"/>
      <c r="G764" s="19" t="s">
        <v>111</v>
      </c>
      <c r="H764" s="25" t="str">
        <f t="shared" si="33"/>
        <v>DC300</v>
      </c>
      <c r="I764" s="25" t="str">
        <f t="shared" si="34"/>
        <v>Non-M</v>
      </c>
      <c r="J764" s="25"/>
      <c r="K764" s="26">
        <v>6788</v>
      </c>
      <c r="L764" s="42" t="str">
        <f>IF(COUNTIF($E$3:E764,E764)=1,K764,"")</f>
        <v/>
      </c>
    </row>
    <row r="765" spans="1:12">
      <c r="A765" s="18" t="s">
        <v>992</v>
      </c>
      <c r="B765" s="19" t="s">
        <v>160</v>
      </c>
      <c r="C765" s="19" t="s">
        <v>443</v>
      </c>
      <c r="D765" s="19"/>
      <c r="E765" s="19" t="s">
        <v>982</v>
      </c>
      <c r="F765" s="21"/>
      <c r="G765" s="19" t="s">
        <v>297</v>
      </c>
      <c r="H765" s="25" t="str">
        <f t="shared" si="33"/>
        <v>PK201</v>
      </c>
      <c r="I765" s="25" t="str">
        <f t="shared" si="34"/>
        <v>M</v>
      </c>
      <c r="J765" s="25"/>
      <c r="K765" s="26">
        <v>6788</v>
      </c>
      <c r="L765" s="42" t="str">
        <f>IF(COUNTIF($E$3:E765,E765)=1,K765,"")</f>
        <v/>
      </c>
    </row>
    <row r="766" spans="1:12">
      <c r="A766" s="18" t="s">
        <v>993</v>
      </c>
      <c r="B766" s="19" t="s">
        <v>160</v>
      </c>
      <c r="C766" s="19" t="s">
        <v>443</v>
      </c>
      <c r="D766" s="19"/>
      <c r="E766" s="19" t="s">
        <v>982</v>
      </c>
      <c r="F766" s="21"/>
      <c r="G766" s="19" t="s">
        <v>299</v>
      </c>
      <c r="H766" s="25" t="str">
        <f t="shared" si="33"/>
        <v>PB204</v>
      </c>
      <c r="I766" s="25" t="str">
        <f t="shared" si="34"/>
        <v>M</v>
      </c>
      <c r="J766" s="25"/>
      <c r="K766" s="26">
        <v>6788</v>
      </c>
      <c r="L766" s="42" t="str">
        <f>IF(COUNTIF($E$3:E766,E766)=1,K766,"")</f>
        <v/>
      </c>
    </row>
    <row r="767" spans="1:12">
      <c r="A767" s="18" t="s">
        <v>994</v>
      </c>
      <c r="B767" s="19" t="s">
        <v>160</v>
      </c>
      <c r="C767" s="19" t="s">
        <v>443</v>
      </c>
      <c r="D767" s="19"/>
      <c r="E767" s="19" t="s">
        <v>982</v>
      </c>
      <c r="F767" s="21"/>
      <c r="G767" s="19" t="s">
        <v>943</v>
      </c>
      <c r="H767" s="25" t="str">
        <f t="shared" si="33"/>
        <v>HM410</v>
      </c>
      <c r="I767" s="25" t="str">
        <f t="shared" si="34"/>
        <v>M</v>
      </c>
      <c r="J767" s="25"/>
      <c r="K767" s="26">
        <v>6788</v>
      </c>
      <c r="L767" s="42" t="str">
        <f>IF(COUNTIF($E$3:E767,E767)=1,K767,"")</f>
        <v/>
      </c>
    </row>
    <row r="768" spans="1:12">
      <c r="A768" s="18" t="s">
        <v>995</v>
      </c>
      <c r="B768" s="19" t="s">
        <v>160</v>
      </c>
      <c r="C768" s="19" t="s">
        <v>996</v>
      </c>
      <c r="D768" s="19"/>
      <c r="E768" s="19" t="s">
        <v>997</v>
      </c>
      <c r="F768" s="21"/>
      <c r="G768" s="19" t="s">
        <v>284</v>
      </c>
      <c r="H768" s="25" t="str">
        <f t="shared" si="33"/>
        <v>CL413</v>
      </c>
      <c r="I768" s="25" t="str">
        <f t="shared" si="34"/>
        <v>Non-M</v>
      </c>
      <c r="J768" s="25"/>
      <c r="K768" s="26">
        <v>499</v>
      </c>
      <c r="L768" s="42">
        <f>IF(COUNTIF($E$3:E768,E768)=1,K768,"")</f>
        <v>499</v>
      </c>
    </row>
    <row r="769" spans="1:12">
      <c r="A769" s="18" t="s">
        <v>998</v>
      </c>
      <c r="B769" s="19" t="s">
        <v>160</v>
      </c>
      <c r="C769" s="19" t="s">
        <v>996</v>
      </c>
      <c r="D769" s="19"/>
      <c r="E769" s="19" t="s">
        <v>997</v>
      </c>
      <c r="F769" s="21"/>
      <c r="G769" s="19" t="s">
        <v>93</v>
      </c>
      <c r="H769" s="25" t="str">
        <f t="shared" si="33"/>
        <v>ZP105</v>
      </c>
      <c r="I769" s="25" t="str">
        <f t="shared" si="34"/>
        <v>M</v>
      </c>
      <c r="J769" s="25"/>
      <c r="K769" s="26">
        <v>499</v>
      </c>
      <c r="L769" s="42" t="str">
        <f>IF(COUNTIF($E$3:E769,E769)=1,K769,"")</f>
        <v/>
      </c>
    </row>
    <row r="770" spans="1:12">
      <c r="A770" s="18" t="s">
        <v>999</v>
      </c>
      <c r="B770" s="19" t="s">
        <v>160</v>
      </c>
      <c r="C770" s="19" t="s">
        <v>996</v>
      </c>
      <c r="D770" s="19"/>
      <c r="E770" s="19" t="s">
        <v>997</v>
      </c>
      <c r="F770" s="21"/>
      <c r="G770" s="19" t="s">
        <v>147</v>
      </c>
      <c r="H770" s="25" t="str">
        <f t="shared" si="33"/>
        <v>HM420</v>
      </c>
      <c r="I770" s="25" t="str">
        <f t="shared" si="34"/>
        <v>M</v>
      </c>
      <c r="J770" s="25"/>
      <c r="K770" s="26">
        <v>499</v>
      </c>
      <c r="L770" s="42" t="str">
        <f>IF(COUNTIF($E$3:E770,E770)=1,K770,"")</f>
        <v/>
      </c>
    </row>
    <row r="771" spans="1:12">
      <c r="A771" s="18" t="s">
        <v>1000</v>
      </c>
      <c r="B771" s="19" t="s">
        <v>160</v>
      </c>
      <c r="C771" s="19" t="s">
        <v>996</v>
      </c>
      <c r="D771" s="19"/>
      <c r="E771" s="19" t="s">
        <v>997</v>
      </c>
      <c r="F771" s="21"/>
      <c r="G771" s="19" t="s">
        <v>95</v>
      </c>
      <c r="H771" s="25" t="str">
        <f t="shared" si="33"/>
        <v>PK100</v>
      </c>
      <c r="I771" s="25" t="str">
        <f t="shared" si="34"/>
        <v>M</v>
      </c>
      <c r="J771" s="25"/>
      <c r="K771" s="26">
        <v>499</v>
      </c>
      <c r="L771" s="42" t="str">
        <f>IF(COUNTIF($E$3:E771,E771)=1,K771,"")</f>
        <v/>
      </c>
    </row>
    <row r="772" spans="1:12">
      <c r="A772" s="18" t="s">
        <v>1001</v>
      </c>
      <c r="B772" s="19" t="s">
        <v>160</v>
      </c>
      <c r="C772" s="19" t="s">
        <v>996</v>
      </c>
      <c r="D772" s="19"/>
      <c r="E772" s="19" t="s">
        <v>1002</v>
      </c>
      <c r="F772" s="21"/>
      <c r="G772" s="19" t="s">
        <v>76</v>
      </c>
      <c r="H772" s="25" t="str">
        <f t="shared" si="33"/>
        <v>DC101</v>
      </c>
      <c r="I772" s="25" t="str">
        <f t="shared" si="34"/>
        <v>Non-M</v>
      </c>
      <c r="J772" s="25"/>
      <c r="K772" s="26">
        <v>492</v>
      </c>
      <c r="L772" s="42">
        <f>IF(COUNTIF($E$3:E772,E772)=1,K772,"")</f>
        <v>492</v>
      </c>
    </row>
    <row r="773" spans="1:12">
      <c r="A773" s="18" t="s">
        <v>1003</v>
      </c>
      <c r="B773" s="19" t="s">
        <v>160</v>
      </c>
      <c r="C773" s="19" t="s">
        <v>996</v>
      </c>
      <c r="D773" s="19"/>
      <c r="E773" s="19" t="s">
        <v>1002</v>
      </c>
      <c r="F773" s="21"/>
      <c r="G773" s="19" t="s">
        <v>111</v>
      </c>
      <c r="H773" s="25" t="str">
        <f t="shared" si="33"/>
        <v>DC300</v>
      </c>
      <c r="I773" s="25" t="str">
        <f t="shared" si="34"/>
        <v>Non-M</v>
      </c>
      <c r="J773" s="25"/>
      <c r="K773" s="26">
        <v>492</v>
      </c>
      <c r="L773" s="42" t="str">
        <f>IF(COUNTIF($E$3:E773,E773)=1,K773,"")</f>
        <v/>
      </c>
    </row>
    <row r="774" spans="1:12">
      <c r="A774" s="18" t="s">
        <v>1004</v>
      </c>
      <c r="B774" s="19" t="s">
        <v>160</v>
      </c>
      <c r="C774" s="19" t="s">
        <v>996</v>
      </c>
      <c r="D774" s="19"/>
      <c r="E774" s="19" t="s">
        <v>1002</v>
      </c>
      <c r="F774" s="21"/>
      <c r="G774" s="19" t="s">
        <v>863</v>
      </c>
      <c r="H774" s="25" t="str">
        <f t="shared" si="33"/>
        <v>PK213</v>
      </c>
      <c r="I774" s="25" t="str">
        <f t="shared" si="34"/>
        <v>M</v>
      </c>
      <c r="J774" s="25"/>
      <c r="K774" s="26">
        <v>492</v>
      </c>
      <c r="L774" s="42" t="str">
        <f>IF(COUNTIF($E$3:E774,E774)=1,K774,"")</f>
        <v/>
      </c>
    </row>
    <row r="775" spans="1:12">
      <c r="A775" s="18" t="s">
        <v>1005</v>
      </c>
      <c r="B775" s="19" t="s">
        <v>160</v>
      </c>
      <c r="C775" s="19" t="s">
        <v>996</v>
      </c>
      <c r="D775" s="19"/>
      <c r="E775" s="19" t="s">
        <v>1002</v>
      </c>
      <c r="F775" s="21"/>
      <c r="G775" s="19" t="s">
        <v>299</v>
      </c>
      <c r="H775" s="25" t="str">
        <f t="shared" si="33"/>
        <v>PB204</v>
      </c>
      <c r="I775" s="25" t="str">
        <f t="shared" si="34"/>
        <v>M</v>
      </c>
      <c r="J775" s="25"/>
      <c r="K775" s="26">
        <v>492</v>
      </c>
      <c r="L775" s="42" t="str">
        <f>IF(COUNTIF($E$3:E775,E775)=1,K775,"")</f>
        <v/>
      </c>
    </row>
    <row r="776" spans="1:12">
      <c r="A776" s="18" t="s">
        <v>1006</v>
      </c>
      <c r="B776" s="19" t="s">
        <v>160</v>
      </c>
      <c r="C776" s="19" t="s">
        <v>996</v>
      </c>
      <c r="D776" s="19"/>
      <c r="E776" s="19" t="s">
        <v>1002</v>
      </c>
      <c r="F776" s="21"/>
      <c r="G776" s="19" t="s">
        <v>726</v>
      </c>
      <c r="H776" s="25" t="str">
        <f t="shared" si="33"/>
        <v>PK102</v>
      </c>
      <c r="I776" s="25" t="str">
        <f t="shared" si="34"/>
        <v>M</v>
      </c>
      <c r="J776" s="25"/>
      <c r="K776" s="26">
        <v>492</v>
      </c>
      <c r="L776" s="42" t="str">
        <f>IF(COUNTIF($E$3:E776,E776)=1,K776,"")</f>
        <v/>
      </c>
    </row>
    <row r="777" spans="1:12">
      <c r="A777" s="18" t="s">
        <v>1007</v>
      </c>
      <c r="B777" s="19" t="s">
        <v>160</v>
      </c>
      <c r="C777" s="19" t="s">
        <v>996</v>
      </c>
      <c r="D777" s="19"/>
      <c r="E777" s="19" t="s">
        <v>1002</v>
      </c>
      <c r="F777" s="21"/>
      <c r="G777" s="19" t="s">
        <v>728</v>
      </c>
      <c r="H777" s="25" t="str">
        <f t="shared" si="33"/>
        <v>PB105</v>
      </c>
      <c r="I777" s="25" t="str">
        <f t="shared" si="34"/>
        <v>M</v>
      </c>
      <c r="J777" s="25"/>
      <c r="K777" s="26">
        <v>492</v>
      </c>
      <c r="L777" s="42" t="str">
        <f>IF(COUNTIF($E$3:E777,E777)=1,K777,"")</f>
        <v/>
      </c>
    </row>
    <row r="778" spans="1:12">
      <c r="A778" s="18" t="s">
        <v>1008</v>
      </c>
      <c r="B778" s="19" t="s">
        <v>160</v>
      </c>
      <c r="C778" s="19" t="s">
        <v>996</v>
      </c>
      <c r="D778" s="19"/>
      <c r="E778" s="19" t="s">
        <v>1002</v>
      </c>
      <c r="F778" s="21"/>
      <c r="G778" s="19" t="s">
        <v>191</v>
      </c>
      <c r="H778" s="25" t="str">
        <f t="shared" si="33"/>
        <v>DC400</v>
      </c>
      <c r="I778" s="25" t="str">
        <f t="shared" si="34"/>
        <v>Non-M</v>
      </c>
      <c r="J778" s="25"/>
      <c r="K778" s="26">
        <v>492</v>
      </c>
      <c r="L778" s="42" t="str">
        <f>IF(COUNTIF($E$3:E778,E778)=1,K778,"")</f>
        <v/>
      </c>
    </row>
    <row r="779" spans="1:12">
      <c r="A779" s="18" t="s">
        <v>1009</v>
      </c>
      <c r="B779" s="19" t="s">
        <v>160</v>
      </c>
      <c r="C779" s="19" t="s">
        <v>996</v>
      </c>
      <c r="D779" s="19"/>
      <c r="E779" s="19" t="s">
        <v>1002</v>
      </c>
      <c r="F779" s="21"/>
      <c r="G779" s="19" t="s">
        <v>262</v>
      </c>
      <c r="H779" s="25" t="str">
        <f t="shared" si="33"/>
        <v>HM503</v>
      </c>
      <c r="I779" s="25" t="str">
        <f t="shared" si="34"/>
        <v>Non-M</v>
      </c>
      <c r="J779" s="25"/>
      <c r="K779" s="26">
        <v>492</v>
      </c>
      <c r="L779" s="42" t="str">
        <f>IF(COUNTIF($E$3:E779,E779)=1,K779,"")</f>
        <v/>
      </c>
    </row>
    <row r="780" spans="1:12">
      <c r="A780" s="18" t="s">
        <v>1010</v>
      </c>
      <c r="B780" s="19" t="s">
        <v>160</v>
      </c>
      <c r="C780" s="19" t="s">
        <v>1011</v>
      </c>
      <c r="D780" s="19"/>
      <c r="E780" s="19" t="s">
        <v>1012</v>
      </c>
      <c r="F780" s="21"/>
      <c r="G780" s="19" t="s">
        <v>191</v>
      </c>
      <c r="H780" s="25" t="str">
        <f t="shared" si="33"/>
        <v>DC400</v>
      </c>
      <c r="I780" s="25" t="str">
        <f t="shared" si="34"/>
        <v>Non-M</v>
      </c>
      <c r="J780" s="25"/>
      <c r="K780" s="26">
        <v>195</v>
      </c>
      <c r="L780" s="42">
        <f>IF(COUNTIF($E$3:E780,E780)=1,K780,"")</f>
        <v>195</v>
      </c>
    </row>
    <row r="781" spans="1:12">
      <c r="A781" s="18" t="s">
        <v>1013</v>
      </c>
      <c r="B781" s="19" t="s">
        <v>160</v>
      </c>
      <c r="C781" s="19" t="s">
        <v>1011</v>
      </c>
      <c r="D781" s="19"/>
      <c r="E781" s="19" t="s">
        <v>1012</v>
      </c>
      <c r="F781" s="21"/>
      <c r="G781" s="19" t="s">
        <v>863</v>
      </c>
      <c r="H781" s="25" t="str">
        <f t="shared" si="33"/>
        <v>PK213</v>
      </c>
      <c r="I781" s="25" t="str">
        <f t="shared" si="34"/>
        <v>M</v>
      </c>
      <c r="J781" s="25"/>
      <c r="K781" s="26">
        <v>195</v>
      </c>
      <c r="L781" s="42" t="str">
        <f>IF(COUNTIF($E$3:E781,E781)=1,K781,"")</f>
        <v/>
      </c>
    </row>
    <row r="782" spans="1:12">
      <c r="A782" s="18" t="s">
        <v>1014</v>
      </c>
      <c r="B782" s="19" t="s">
        <v>160</v>
      </c>
      <c r="C782" s="19" t="s">
        <v>1011</v>
      </c>
      <c r="D782" s="19"/>
      <c r="E782" s="19" t="s">
        <v>1012</v>
      </c>
      <c r="F782" s="21"/>
      <c r="G782" s="19" t="s">
        <v>194</v>
      </c>
      <c r="H782" s="25" t="str">
        <f t="shared" si="33"/>
        <v>PB204</v>
      </c>
      <c r="I782" s="25" t="str">
        <f t="shared" si="34"/>
        <v>Non-M</v>
      </c>
      <c r="J782" s="25"/>
      <c r="K782" s="26">
        <v>195</v>
      </c>
      <c r="L782" s="42" t="str">
        <f>IF(COUNTIF($E$3:E782,E782)=1,K782,"")</f>
        <v/>
      </c>
    </row>
    <row r="783" spans="1:12">
      <c r="A783" s="18" t="s">
        <v>1015</v>
      </c>
      <c r="B783" s="19" t="s">
        <v>160</v>
      </c>
      <c r="C783" s="19" t="s">
        <v>1011</v>
      </c>
      <c r="D783" s="19"/>
      <c r="E783" s="19" t="s">
        <v>1012</v>
      </c>
      <c r="F783" s="21"/>
      <c r="G783" s="19" t="s">
        <v>170</v>
      </c>
      <c r="H783" s="25" t="str">
        <f t="shared" si="33"/>
        <v>WB406</v>
      </c>
      <c r="I783" s="25" t="str">
        <f t="shared" si="34"/>
        <v>M</v>
      </c>
      <c r="J783" s="25"/>
      <c r="K783" s="26">
        <v>195</v>
      </c>
      <c r="L783" s="42" t="str">
        <f>IF(COUNTIF($E$3:E783,E783)=1,K783,"")</f>
        <v/>
      </c>
    </row>
    <row r="784" spans="1:12">
      <c r="A784" s="18" t="s">
        <v>1016</v>
      </c>
      <c r="B784" s="69" t="s">
        <v>160</v>
      </c>
      <c r="C784" s="69" t="s">
        <v>1011</v>
      </c>
      <c r="D784" s="19"/>
      <c r="E784" s="69" t="s">
        <v>1012</v>
      </c>
      <c r="F784" s="71"/>
      <c r="G784" s="69" t="s">
        <v>1017</v>
      </c>
      <c r="H784" s="72" t="str">
        <f t="shared" ref="H784:H899" si="35">IF(RIGHT(G784,1)="M", LEFT(G784,LEN(G784)-1), G784)</f>
        <v>HM422</v>
      </c>
      <c r="I784" s="72" t="str">
        <f t="shared" si="34"/>
        <v>Non-M</v>
      </c>
      <c r="J784" s="72"/>
      <c r="K784" s="73">
        <v>195</v>
      </c>
      <c r="L784" s="74" t="str">
        <f>IF(COUNTIF($E$3:E784,E784)=1,K784,"")</f>
        <v/>
      </c>
    </row>
    <row r="785" spans="1:12">
      <c r="A785" s="18" t="s">
        <v>1018</v>
      </c>
      <c r="B785" s="19" t="s">
        <v>160</v>
      </c>
      <c r="C785" s="19" t="s">
        <v>1011</v>
      </c>
      <c r="D785" s="19"/>
      <c r="E785" s="19" t="s">
        <v>1019</v>
      </c>
      <c r="F785" s="21"/>
      <c r="G785" s="19" t="s">
        <v>61</v>
      </c>
      <c r="H785" s="25" t="str">
        <f t="shared" si="35"/>
        <v>HM208</v>
      </c>
      <c r="I785" s="25" t="str">
        <f t="shared" ref="I785:I900" si="36">IF(RIGHT(G785,1)="M","M","Non-M")</f>
        <v>Non-M</v>
      </c>
      <c r="J785" s="25"/>
      <c r="K785" s="26">
        <v>98174</v>
      </c>
      <c r="L785" s="42">
        <f>IF(COUNTIF($E$3:E785,E785)=1,K785,"")</f>
        <v>98174</v>
      </c>
    </row>
    <row r="786" spans="1:12">
      <c r="A786" s="18" t="s">
        <v>1020</v>
      </c>
      <c r="B786" s="19" t="s">
        <v>160</v>
      </c>
      <c r="C786" s="19" t="s">
        <v>1011</v>
      </c>
      <c r="D786" s="19"/>
      <c r="E786" s="19" t="s">
        <v>1019</v>
      </c>
      <c r="F786" s="21"/>
      <c r="G786" s="19" t="s">
        <v>109</v>
      </c>
      <c r="H786" s="25" t="str">
        <f t="shared" si="35"/>
        <v>DC202</v>
      </c>
      <c r="I786" s="25" t="str">
        <f t="shared" si="36"/>
        <v>Non-M</v>
      </c>
      <c r="J786" s="25"/>
      <c r="K786" s="26">
        <v>98174</v>
      </c>
      <c r="L786" s="42" t="str">
        <f>IF(COUNTIF($E$3:E786,E786)=1,K786,"")</f>
        <v/>
      </c>
    </row>
    <row r="787" spans="1:12">
      <c r="A787" s="18" t="s">
        <v>1021</v>
      </c>
      <c r="B787" s="19" t="s">
        <v>160</v>
      </c>
      <c r="C787" s="19" t="s">
        <v>1011</v>
      </c>
      <c r="D787" s="19"/>
      <c r="E787" s="19" t="s">
        <v>1019</v>
      </c>
      <c r="F787" s="21"/>
      <c r="G787" s="19" t="s">
        <v>76</v>
      </c>
      <c r="H787" s="25" t="str">
        <f t="shared" si="35"/>
        <v>DC101</v>
      </c>
      <c r="I787" s="25" t="str">
        <f t="shared" si="36"/>
        <v>Non-M</v>
      </c>
      <c r="J787" s="25"/>
      <c r="K787" s="26">
        <v>98174</v>
      </c>
      <c r="L787" s="42" t="str">
        <f>IF(COUNTIF($E$3:E787,E787)=1,K787,"")</f>
        <v/>
      </c>
    </row>
    <row r="788" spans="1:12">
      <c r="A788" s="18" t="s">
        <v>1022</v>
      </c>
      <c r="B788" s="19" t="s">
        <v>160</v>
      </c>
      <c r="C788" s="19" t="s">
        <v>1011</v>
      </c>
      <c r="D788" s="19"/>
      <c r="E788" s="19" t="s">
        <v>1019</v>
      </c>
      <c r="F788" s="21"/>
      <c r="G788" s="19" t="s">
        <v>191</v>
      </c>
      <c r="H788" s="25" t="str">
        <f t="shared" si="35"/>
        <v>DC400</v>
      </c>
      <c r="I788" s="25" t="str">
        <f t="shared" si="36"/>
        <v>Non-M</v>
      </c>
      <c r="J788" s="25"/>
      <c r="K788" s="26">
        <v>98174</v>
      </c>
      <c r="L788" s="42" t="str">
        <f>IF(COUNTIF($E$3:E788,E788)=1,K788,"")</f>
        <v/>
      </c>
    </row>
    <row r="789" spans="1:12">
      <c r="A789" s="18" t="s">
        <v>1023</v>
      </c>
      <c r="B789" s="19" t="s">
        <v>13</v>
      </c>
      <c r="C789" s="19" t="s">
        <v>1011</v>
      </c>
      <c r="D789" s="19"/>
      <c r="E789" s="19" t="s">
        <v>1019</v>
      </c>
      <c r="F789" s="21"/>
      <c r="G789" s="19" t="s">
        <v>61</v>
      </c>
      <c r="H789" s="25" t="str">
        <f>IF(RIGHT(G789,1)="M", LEFT(G789,LEN(G789)-1), G789)</f>
        <v>HM208</v>
      </c>
      <c r="I789" s="25" t="str">
        <f>IF(RIGHT(G789,1)="M","M","Non-M")</f>
        <v>Non-M</v>
      </c>
      <c r="J789" s="32"/>
      <c r="K789" s="26">
        <v>7873</v>
      </c>
    </row>
    <row r="790" spans="1:12">
      <c r="A790" s="18" t="s">
        <v>1024</v>
      </c>
      <c r="B790" s="19" t="s">
        <v>13</v>
      </c>
      <c r="C790" s="19" t="s">
        <v>1011</v>
      </c>
      <c r="D790" s="19"/>
      <c r="E790" s="19" t="s">
        <v>1019</v>
      </c>
      <c r="F790" s="21"/>
      <c r="G790" s="19" t="s">
        <v>109</v>
      </c>
      <c r="H790" s="25" t="str">
        <f>IF(RIGHT(G790,1)="M", LEFT(G790,LEN(G790)-1), G790)</f>
        <v>DC202</v>
      </c>
      <c r="I790" s="25" t="str">
        <f>IF(RIGHT(G790,1)="M","M","Non-M")</f>
        <v>Non-M</v>
      </c>
      <c r="J790" s="32"/>
      <c r="K790" s="26">
        <v>7873</v>
      </c>
    </row>
    <row r="791" spans="1:12">
      <c r="A791" s="18" t="s">
        <v>1025</v>
      </c>
      <c r="B791" s="19" t="s">
        <v>13</v>
      </c>
      <c r="C791" s="19" t="s">
        <v>1011</v>
      </c>
      <c r="D791" s="19"/>
      <c r="E791" s="19" t="s">
        <v>1019</v>
      </c>
      <c r="F791" s="21"/>
      <c r="G791" s="19" t="s">
        <v>76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32"/>
      <c r="K791" s="26">
        <v>7873</v>
      </c>
    </row>
    <row r="792" spans="1:12">
      <c r="A792" s="18" t="s">
        <v>1026</v>
      </c>
      <c r="B792" s="19" t="s">
        <v>13</v>
      </c>
      <c r="C792" s="19" t="s">
        <v>1011</v>
      </c>
      <c r="D792" s="19"/>
      <c r="E792" s="19" t="s">
        <v>1019</v>
      </c>
      <c r="F792" s="21"/>
      <c r="G792" s="19" t="s">
        <v>191</v>
      </c>
      <c r="H792" s="25" t="str">
        <f>IF(RIGHT(G792,1)="M", LEFT(G792,LEN(G792)-1), G792)</f>
        <v>DC400</v>
      </c>
      <c r="I792" s="25" t="str">
        <f>IF(RIGHT(G792,1)="M","M","Non-M")</f>
        <v>Non-M</v>
      </c>
      <c r="J792" s="32"/>
      <c r="K792" s="26">
        <v>7873</v>
      </c>
    </row>
    <row r="793" spans="1:12">
      <c r="A793" s="18" t="s">
        <v>1027</v>
      </c>
      <c r="B793" s="19" t="s">
        <v>32</v>
      </c>
      <c r="C793" s="19" t="s">
        <v>1011</v>
      </c>
      <c r="D793" s="19"/>
      <c r="E793" s="19" t="s">
        <v>1019</v>
      </c>
      <c r="F793" s="21"/>
      <c r="G793" s="19" t="s">
        <v>61</v>
      </c>
      <c r="H793" s="25" t="str">
        <f>IF(RIGHT(G793,1)="M", LEFT(G793,LEN(G793)-1), G793)</f>
        <v>HM208</v>
      </c>
      <c r="I793" s="25" t="str">
        <f>IF(RIGHT(G793,1)="M","M","Non-M")</f>
        <v>Non-M</v>
      </c>
      <c r="J793" s="32"/>
      <c r="K793" s="26">
        <v>4682</v>
      </c>
    </row>
    <row r="794" spans="1:12">
      <c r="A794" s="18" t="s">
        <v>1028</v>
      </c>
      <c r="B794" s="19" t="s">
        <v>32</v>
      </c>
      <c r="C794" s="19" t="s">
        <v>1011</v>
      </c>
      <c r="D794" s="19"/>
      <c r="E794" s="19" t="s">
        <v>1019</v>
      </c>
      <c r="F794" s="21"/>
      <c r="G794" s="19" t="s">
        <v>109</v>
      </c>
      <c r="H794" s="25" t="str">
        <f>IF(RIGHT(G794,1)="M", LEFT(G794,LEN(G794)-1), G794)</f>
        <v>DC202</v>
      </c>
      <c r="I794" s="25" t="str">
        <f>IF(RIGHT(G794,1)="M","M","Non-M")</f>
        <v>Non-M</v>
      </c>
      <c r="J794" s="32"/>
      <c r="K794" s="26">
        <v>4682</v>
      </c>
    </row>
    <row r="795" spans="1:12">
      <c r="A795" s="18" t="s">
        <v>1029</v>
      </c>
      <c r="B795" s="19" t="s">
        <v>32</v>
      </c>
      <c r="C795" s="19" t="s">
        <v>1011</v>
      </c>
      <c r="D795" s="19"/>
      <c r="E795" s="19" t="s">
        <v>1019</v>
      </c>
      <c r="F795" s="21"/>
      <c r="G795" s="19" t="s">
        <v>76</v>
      </c>
      <c r="H795" s="25" t="str">
        <f>IF(RIGHT(G795,1)="M", LEFT(G795,LEN(G795)-1), G795)</f>
        <v>DC101</v>
      </c>
      <c r="I795" s="25" t="str">
        <f>IF(RIGHT(G795,1)="M","M","Non-M")</f>
        <v>Non-M</v>
      </c>
      <c r="J795" s="32"/>
      <c r="K795" s="26">
        <v>4682</v>
      </c>
    </row>
    <row r="796" spans="1:12">
      <c r="A796" s="18" t="s">
        <v>1030</v>
      </c>
      <c r="B796" s="19" t="s">
        <v>32</v>
      </c>
      <c r="C796" s="19" t="s">
        <v>1011</v>
      </c>
      <c r="D796" s="19"/>
      <c r="E796" s="19" t="s">
        <v>1019</v>
      </c>
      <c r="F796" s="21"/>
      <c r="G796" s="19" t="s">
        <v>191</v>
      </c>
      <c r="H796" s="25" t="str">
        <f>IF(RIGHT(G796,1)="M", LEFT(G796,LEN(G796)-1), G796)</f>
        <v>DC400</v>
      </c>
      <c r="I796" s="25" t="str">
        <f>IF(RIGHT(G796,1)="M","M","Non-M")</f>
        <v>Non-M</v>
      </c>
      <c r="J796" s="32"/>
      <c r="K796" s="26">
        <v>4682</v>
      </c>
    </row>
    <row r="797" spans="1:12">
      <c r="A797" s="18" t="s">
        <v>1031</v>
      </c>
      <c r="B797" s="19" t="s">
        <v>288</v>
      </c>
      <c r="C797" s="19" t="s">
        <v>1011</v>
      </c>
      <c r="D797" s="19"/>
      <c r="E797" s="19" t="s">
        <v>1019</v>
      </c>
      <c r="F797" s="21"/>
      <c r="G797" s="19" t="s">
        <v>61</v>
      </c>
      <c r="H797" s="25" t="str">
        <f>IF(RIGHT(G797,1)="M", LEFT(G797,LEN(G797)-1), G797)</f>
        <v>HM208</v>
      </c>
      <c r="I797" s="25" t="str">
        <f>IF(RIGHT(G797,1)="M","M","Non-M")</f>
        <v>Non-M</v>
      </c>
      <c r="J797" s="32"/>
      <c r="K797" s="26">
        <v>519</v>
      </c>
    </row>
    <row r="798" spans="1:12">
      <c r="A798" s="18" t="s">
        <v>1032</v>
      </c>
      <c r="B798" s="19" t="s">
        <v>288</v>
      </c>
      <c r="C798" s="19" t="s">
        <v>1011</v>
      </c>
      <c r="D798" s="19"/>
      <c r="E798" s="19" t="s">
        <v>1019</v>
      </c>
      <c r="F798" s="21"/>
      <c r="G798" s="19" t="s">
        <v>109</v>
      </c>
      <c r="H798" s="25" t="str">
        <f>IF(RIGHT(G798,1)="M", LEFT(G798,LEN(G798)-1), G798)</f>
        <v>DC202</v>
      </c>
      <c r="I798" s="25" t="str">
        <f>IF(RIGHT(G798,1)="M","M","Non-M")</f>
        <v>Non-M</v>
      </c>
      <c r="J798" s="32"/>
      <c r="K798" s="26">
        <v>519</v>
      </c>
    </row>
    <row r="799" spans="1:12">
      <c r="A799" s="18" t="s">
        <v>1033</v>
      </c>
      <c r="B799" s="19" t="s">
        <v>288</v>
      </c>
      <c r="C799" s="19" t="s">
        <v>1011</v>
      </c>
      <c r="D799" s="19"/>
      <c r="E799" s="19" t="s">
        <v>1019</v>
      </c>
      <c r="F799" s="21"/>
      <c r="G799" s="19" t="s">
        <v>76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32"/>
      <c r="K799" s="26">
        <v>519</v>
      </c>
    </row>
    <row r="800" spans="1:12">
      <c r="A800" s="18" t="s">
        <v>1034</v>
      </c>
      <c r="B800" s="69" t="s">
        <v>288</v>
      </c>
      <c r="C800" s="69" t="s">
        <v>1011</v>
      </c>
      <c r="D800" s="19"/>
      <c r="E800" s="69" t="s">
        <v>1019</v>
      </c>
      <c r="F800" s="71"/>
      <c r="G800" s="69" t="s">
        <v>191</v>
      </c>
      <c r="H800" s="72" t="str">
        <f>IF(RIGHT(G800,1)="M", LEFT(G800,LEN(G800)-1), G800)</f>
        <v>DC400</v>
      </c>
      <c r="I800" s="72" t="str">
        <f>IF(RIGHT(G800,1)="M","M","Non-M")</f>
        <v>Non-M</v>
      </c>
      <c r="J800" s="75"/>
      <c r="K800" s="73">
        <v>519</v>
      </c>
      <c r="L800" s="74"/>
    </row>
    <row r="801" spans="1:12">
      <c r="A801" s="18" t="s">
        <v>1035</v>
      </c>
      <c r="B801" s="19" t="s">
        <v>160</v>
      </c>
      <c r="C801" s="19" t="s">
        <v>1011</v>
      </c>
      <c r="D801" s="19"/>
      <c r="E801" s="19" t="s">
        <v>1036</v>
      </c>
      <c r="F801" s="21"/>
      <c r="G801" s="19" t="s">
        <v>1037</v>
      </c>
      <c r="H801" s="25" t="str">
        <f t="shared" si="35"/>
        <v>CL409</v>
      </c>
      <c r="I801" s="25" t="str">
        <f t="shared" si="36"/>
        <v>Non-M</v>
      </c>
      <c r="J801" s="25"/>
      <c r="K801" s="26">
        <v>33</v>
      </c>
      <c r="L801" s="42">
        <f>IF(COUNTIF($E$3:E801,E801)=1,K801,"")</f>
        <v>33</v>
      </c>
    </row>
    <row r="802" spans="1:12">
      <c r="A802" s="18" t="s">
        <v>1038</v>
      </c>
      <c r="B802" s="19" t="s">
        <v>160</v>
      </c>
      <c r="C802" s="19" t="s">
        <v>1011</v>
      </c>
      <c r="D802" s="19"/>
      <c r="E802" s="19" t="s">
        <v>1036</v>
      </c>
      <c r="F802" s="21"/>
      <c r="G802" s="19" t="s">
        <v>278</v>
      </c>
      <c r="H802" s="25" t="str">
        <f t="shared" si="35"/>
        <v>ZP106</v>
      </c>
      <c r="I802" s="25" t="str">
        <f t="shared" si="36"/>
        <v>Non-M</v>
      </c>
      <c r="J802" s="25"/>
      <c r="K802" s="26">
        <v>33</v>
      </c>
      <c r="L802" s="42" t="str">
        <f>IF(COUNTIF($E$3:E802,E802)=1,K802,"")</f>
        <v/>
      </c>
    </row>
    <row r="803" spans="1:12">
      <c r="A803" s="18" t="s">
        <v>1039</v>
      </c>
      <c r="B803" s="19" t="s">
        <v>160</v>
      </c>
      <c r="C803" s="19" t="s">
        <v>1011</v>
      </c>
      <c r="D803" s="19"/>
      <c r="E803" s="19" t="s">
        <v>1036</v>
      </c>
      <c r="F803" s="21"/>
      <c r="G803" s="19" t="s">
        <v>114</v>
      </c>
      <c r="H803" s="25" t="str">
        <f t="shared" si="35"/>
        <v>PK201</v>
      </c>
      <c r="I803" s="25" t="str">
        <f t="shared" si="36"/>
        <v>Non-M</v>
      </c>
      <c r="J803" s="25"/>
      <c r="K803" s="26">
        <v>33</v>
      </c>
      <c r="L803" s="42" t="str">
        <f>IF(COUNTIF($E$3:E803,E803)=1,K803,"")</f>
        <v/>
      </c>
    </row>
    <row r="804" spans="1:12">
      <c r="A804" s="18" t="s">
        <v>1040</v>
      </c>
      <c r="B804" s="19" t="s">
        <v>160</v>
      </c>
      <c r="C804" s="19" t="s">
        <v>1011</v>
      </c>
      <c r="D804" s="19"/>
      <c r="E804" s="19" t="s">
        <v>1036</v>
      </c>
      <c r="F804" s="21"/>
      <c r="G804" s="19" t="s">
        <v>810</v>
      </c>
      <c r="H804" s="25" t="str">
        <f t="shared" si="35"/>
        <v>HM507</v>
      </c>
      <c r="I804" s="25" t="str">
        <f t="shared" si="36"/>
        <v>Non-M</v>
      </c>
      <c r="J804" s="25"/>
      <c r="K804" s="26">
        <v>33</v>
      </c>
      <c r="L804" s="42" t="str">
        <f>IF(COUNTIF($E$3:E804,E804)=1,K804,"")</f>
        <v/>
      </c>
    </row>
    <row r="805" spans="1:12">
      <c r="A805" s="18" t="s">
        <v>1041</v>
      </c>
      <c r="B805" s="19" t="s">
        <v>160</v>
      </c>
      <c r="C805" s="19" t="s">
        <v>1011</v>
      </c>
      <c r="D805" s="19"/>
      <c r="E805" s="19" t="s">
        <v>1042</v>
      </c>
      <c r="F805" s="21"/>
      <c r="G805" s="19" t="s">
        <v>1037</v>
      </c>
      <c r="H805" s="25" t="str">
        <f t="shared" si="35"/>
        <v>CL409</v>
      </c>
      <c r="I805" s="25" t="str">
        <f t="shared" si="36"/>
        <v>Non-M</v>
      </c>
      <c r="J805" s="25"/>
      <c r="K805" s="26">
        <v>186</v>
      </c>
      <c r="L805" s="42">
        <f>IF(COUNTIF($E$3:E805,E805)=1,K805,"")</f>
        <v>186</v>
      </c>
    </row>
    <row r="806" spans="1:12">
      <c r="A806" s="18" t="s">
        <v>1043</v>
      </c>
      <c r="B806" s="19" t="s">
        <v>160</v>
      </c>
      <c r="C806" s="19" t="s">
        <v>1011</v>
      </c>
      <c r="D806" s="19"/>
      <c r="E806" s="19" t="s">
        <v>1042</v>
      </c>
      <c r="F806" s="21"/>
      <c r="G806" s="19" t="s">
        <v>278</v>
      </c>
      <c r="H806" s="25" t="str">
        <f t="shared" si="35"/>
        <v>ZP106</v>
      </c>
      <c r="I806" s="25" t="str">
        <f t="shared" si="36"/>
        <v>Non-M</v>
      </c>
      <c r="J806" s="25"/>
      <c r="K806" s="26">
        <v>186</v>
      </c>
      <c r="L806" s="42" t="str">
        <f>IF(COUNTIF($E$3:E806,E806)=1,K806,"")</f>
        <v/>
      </c>
    </row>
    <row r="807" spans="1:12">
      <c r="A807" s="18" t="s">
        <v>1044</v>
      </c>
      <c r="B807" s="19" t="s">
        <v>160</v>
      </c>
      <c r="C807" s="19" t="s">
        <v>1011</v>
      </c>
      <c r="D807" s="19"/>
      <c r="E807" s="19" t="s">
        <v>1042</v>
      </c>
      <c r="F807" s="21"/>
      <c r="G807" s="19" t="s">
        <v>114</v>
      </c>
      <c r="H807" s="25" t="str">
        <f t="shared" si="35"/>
        <v>PK201</v>
      </c>
      <c r="I807" s="25" t="str">
        <f t="shared" si="36"/>
        <v>Non-M</v>
      </c>
      <c r="J807" s="25"/>
      <c r="K807" s="26">
        <v>186</v>
      </c>
      <c r="L807" s="42" t="str">
        <f>IF(COUNTIF($E$3:E807,E807)=1,K807,"")</f>
        <v/>
      </c>
    </row>
    <row r="808" spans="1:12">
      <c r="A808" s="18" t="s">
        <v>1045</v>
      </c>
      <c r="B808" s="19" t="s">
        <v>160</v>
      </c>
      <c r="C808" s="19" t="s">
        <v>1011</v>
      </c>
      <c r="D808" s="19"/>
      <c r="E808" s="19" t="s">
        <v>1042</v>
      </c>
      <c r="F808" s="21"/>
      <c r="G808" s="19" t="s">
        <v>810</v>
      </c>
      <c r="H808" s="25" t="str">
        <f t="shared" si="35"/>
        <v>HM507</v>
      </c>
      <c r="I808" s="25" t="str">
        <f t="shared" si="36"/>
        <v>Non-M</v>
      </c>
      <c r="J808" s="25"/>
      <c r="K808" s="26">
        <v>186</v>
      </c>
      <c r="L808" s="42" t="str">
        <f>IF(COUNTIF($E$3:E808,E808)=1,K808,"")</f>
        <v/>
      </c>
    </row>
    <row r="809" spans="1:12">
      <c r="A809" s="18" t="s">
        <v>1046</v>
      </c>
      <c r="B809" s="19" t="s">
        <v>160</v>
      </c>
      <c r="C809" s="19" t="s">
        <v>1011</v>
      </c>
      <c r="D809" s="19"/>
      <c r="E809" s="19" t="s">
        <v>1047</v>
      </c>
      <c r="F809" s="21"/>
      <c r="G809" s="19" t="s">
        <v>1048</v>
      </c>
      <c r="H809" s="25" t="str">
        <f t="shared" si="35"/>
        <v>CP100</v>
      </c>
      <c r="I809" s="25" t="str">
        <f t="shared" si="36"/>
        <v>M</v>
      </c>
      <c r="J809" s="25"/>
      <c r="K809" s="26">
        <v>187</v>
      </c>
      <c r="L809" s="42">
        <f>IF(COUNTIF($E$3:E809,E809)=1,K809,"")</f>
        <v>187</v>
      </c>
    </row>
    <row r="810" spans="1:12">
      <c r="A810" s="18" t="s">
        <v>1049</v>
      </c>
      <c r="B810" s="19" t="s">
        <v>160</v>
      </c>
      <c r="C810" s="19" t="s">
        <v>1011</v>
      </c>
      <c r="D810" s="19"/>
      <c r="E810" s="19" t="s">
        <v>1047</v>
      </c>
      <c r="F810" s="21"/>
      <c r="G810" s="19" t="s">
        <v>103</v>
      </c>
      <c r="H810" s="25" t="str">
        <f t="shared" si="35"/>
        <v>DC201</v>
      </c>
      <c r="I810" s="25" t="str">
        <f t="shared" si="36"/>
        <v>Non-M</v>
      </c>
      <c r="J810" s="25"/>
      <c r="K810" s="26">
        <v>187</v>
      </c>
      <c r="L810" s="42" t="str">
        <f>IF(COUNTIF($E$3:E810,E810)=1,K810,"")</f>
        <v/>
      </c>
    </row>
    <row r="811" spans="1:12">
      <c r="A811" s="18" t="s">
        <v>1050</v>
      </c>
      <c r="B811" s="19" t="s">
        <v>160</v>
      </c>
      <c r="C811" s="19" t="s">
        <v>1011</v>
      </c>
      <c r="D811" s="19"/>
      <c r="E811" s="19" t="s">
        <v>1047</v>
      </c>
      <c r="F811" s="21"/>
      <c r="G811" s="19" t="s">
        <v>1051</v>
      </c>
      <c r="H811" s="25" t="str">
        <f t="shared" si="35"/>
        <v>HD604</v>
      </c>
      <c r="I811" s="25" t="str">
        <f t="shared" si="36"/>
        <v>M</v>
      </c>
      <c r="J811" s="25"/>
      <c r="K811" s="26">
        <v>187</v>
      </c>
      <c r="L811" s="42" t="str">
        <f>IF(COUNTIF($E$3:E811,E811)=1,K811,"")</f>
        <v/>
      </c>
    </row>
    <row r="812" spans="1:12">
      <c r="A812" s="18" t="s">
        <v>1052</v>
      </c>
      <c r="B812" s="19" t="s">
        <v>160</v>
      </c>
      <c r="C812" s="19" t="s">
        <v>1011</v>
      </c>
      <c r="D812" s="19"/>
      <c r="E812" s="19" t="s">
        <v>1047</v>
      </c>
      <c r="F812" s="21"/>
      <c r="G812" s="19" t="s">
        <v>93</v>
      </c>
      <c r="H812" s="25" t="str">
        <f t="shared" si="35"/>
        <v>ZP105</v>
      </c>
      <c r="I812" s="25" t="str">
        <f t="shared" si="36"/>
        <v>M</v>
      </c>
      <c r="J812" s="25"/>
      <c r="K812" s="26">
        <v>187</v>
      </c>
      <c r="L812" s="42" t="str">
        <f>IF(COUNTIF($E$3:E812,E812)=1,K812,"")</f>
        <v/>
      </c>
    </row>
    <row r="813" spans="1:12">
      <c r="A813" s="18" t="s">
        <v>1053</v>
      </c>
      <c r="B813" s="19" t="s">
        <v>160</v>
      </c>
      <c r="C813" s="19" t="s">
        <v>1011</v>
      </c>
      <c r="D813" s="19"/>
      <c r="E813" s="19" t="s">
        <v>1047</v>
      </c>
      <c r="F813" s="21"/>
      <c r="G813" s="19" t="s">
        <v>505</v>
      </c>
      <c r="H813" s="25" t="str">
        <f t="shared" si="35"/>
        <v>HM509</v>
      </c>
      <c r="I813" s="25" t="str">
        <f t="shared" si="36"/>
        <v>M</v>
      </c>
      <c r="J813" s="25"/>
      <c r="K813" s="26">
        <v>187</v>
      </c>
      <c r="L813" s="42" t="str">
        <f>IF(COUNTIF($E$3:E813,E813)=1,K813,"")</f>
        <v/>
      </c>
    </row>
    <row r="814" spans="1:12">
      <c r="A814" s="18" t="s">
        <v>1054</v>
      </c>
      <c r="B814" s="19" t="s">
        <v>160</v>
      </c>
      <c r="C814" s="19" t="s">
        <v>1011</v>
      </c>
      <c r="D814" s="19"/>
      <c r="E814" s="19" t="s">
        <v>1047</v>
      </c>
      <c r="F814" s="21"/>
      <c r="G814" s="19" t="s">
        <v>310</v>
      </c>
      <c r="H814" s="25" t="str">
        <f t="shared" si="35"/>
        <v>PK603</v>
      </c>
      <c r="I814" s="25" t="str">
        <f t="shared" si="36"/>
        <v>M</v>
      </c>
      <c r="J814" s="25"/>
      <c r="K814" s="26">
        <v>187</v>
      </c>
      <c r="L814" s="42" t="str">
        <f>IF(COUNTIF($E$3:E814,E814)=1,K814,"")</f>
        <v/>
      </c>
    </row>
    <row r="815" spans="1:12">
      <c r="A815" s="18" t="s">
        <v>1055</v>
      </c>
      <c r="B815" s="19" t="s">
        <v>160</v>
      </c>
      <c r="C815" s="19" t="s">
        <v>1011</v>
      </c>
      <c r="D815" s="19"/>
      <c r="E815" s="19" t="s">
        <v>1047</v>
      </c>
      <c r="F815" s="21"/>
      <c r="G815" s="19" t="s">
        <v>26</v>
      </c>
      <c r="H815" s="25" t="str">
        <f t="shared" si="35"/>
        <v>HD106</v>
      </c>
      <c r="I815" s="25" t="str">
        <f t="shared" si="36"/>
        <v>Non-M</v>
      </c>
      <c r="J815" s="25"/>
      <c r="K815" s="26">
        <v>187</v>
      </c>
      <c r="L815" s="42" t="str">
        <f>IF(COUNTIF($E$3:E815,E815)=1,K815,"")</f>
        <v/>
      </c>
    </row>
    <row r="816" spans="1:12">
      <c r="A816" s="18" t="s">
        <v>1056</v>
      </c>
      <c r="B816" s="19" t="s">
        <v>160</v>
      </c>
      <c r="C816" s="19" t="s">
        <v>1011</v>
      </c>
      <c r="D816" s="19"/>
      <c r="E816" s="19" t="s">
        <v>1057</v>
      </c>
      <c r="F816" s="21"/>
      <c r="G816" s="19" t="s">
        <v>1048</v>
      </c>
      <c r="H816" s="25" t="str">
        <f t="shared" si="35"/>
        <v>CP100</v>
      </c>
      <c r="I816" s="25" t="str">
        <f t="shared" si="36"/>
        <v>M</v>
      </c>
      <c r="J816" s="25"/>
      <c r="K816" s="26">
        <v>73</v>
      </c>
      <c r="L816" s="42">
        <f>IF(COUNTIF($E$3:E816,E816)=1,K816,"")</f>
        <v>73</v>
      </c>
    </row>
    <row r="817" spans="1:12">
      <c r="A817" s="18" t="s">
        <v>1058</v>
      </c>
      <c r="B817" s="19" t="s">
        <v>160</v>
      </c>
      <c r="C817" s="19" t="s">
        <v>1011</v>
      </c>
      <c r="D817" s="19"/>
      <c r="E817" s="19" t="s">
        <v>1057</v>
      </c>
      <c r="F817" s="21"/>
      <c r="G817" s="19" t="s">
        <v>103</v>
      </c>
      <c r="H817" s="25" t="str">
        <f t="shared" si="35"/>
        <v>DC201</v>
      </c>
      <c r="I817" s="25" t="str">
        <f t="shared" si="36"/>
        <v>Non-M</v>
      </c>
      <c r="J817" s="25"/>
      <c r="K817" s="26">
        <v>73</v>
      </c>
      <c r="L817" s="42" t="str">
        <f>IF(COUNTIF($E$3:E817,E817)=1,K817,"")</f>
        <v/>
      </c>
    </row>
    <row r="818" spans="1:12">
      <c r="A818" s="18" t="s">
        <v>1059</v>
      </c>
      <c r="B818" s="19" t="s">
        <v>160</v>
      </c>
      <c r="C818" s="19" t="s">
        <v>1011</v>
      </c>
      <c r="D818" s="19"/>
      <c r="E818" s="19" t="s">
        <v>1057</v>
      </c>
      <c r="F818" s="21"/>
      <c r="G818" s="19" t="s">
        <v>1051</v>
      </c>
      <c r="H818" s="25" t="str">
        <f t="shared" si="35"/>
        <v>HD604</v>
      </c>
      <c r="I818" s="25" t="str">
        <f t="shared" si="36"/>
        <v>M</v>
      </c>
      <c r="J818" s="25"/>
      <c r="K818" s="26">
        <v>73</v>
      </c>
      <c r="L818" s="42" t="str">
        <f>IF(COUNTIF($E$3:E818,E818)=1,K818,"")</f>
        <v/>
      </c>
    </row>
    <row r="819" spans="1:12">
      <c r="A819" s="18" t="s">
        <v>1060</v>
      </c>
      <c r="B819" s="19" t="s">
        <v>160</v>
      </c>
      <c r="C819" s="19" t="s">
        <v>1011</v>
      </c>
      <c r="D819" s="19"/>
      <c r="E819" s="19" t="s">
        <v>1057</v>
      </c>
      <c r="F819" s="21"/>
      <c r="G819" s="19" t="s">
        <v>93</v>
      </c>
      <c r="H819" s="25" t="str">
        <f t="shared" si="35"/>
        <v>ZP105</v>
      </c>
      <c r="I819" s="25" t="str">
        <f t="shared" si="36"/>
        <v>M</v>
      </c>
      <c r="J819" s="25"/>
      <c r="K819" s="26">
        <v>73</v>
      </c>
      <c r="L819" s="42" t="str">
        <f>IF(COUNTIF($E$3:E819,E819)=1,K819,"")</f>
        <v/>
      </c>
    </row>
    <row r="820" spans="1:12">
      <c r="A820" s="18" t="s">
        <v>1061</v>
      </c>
      <c r="B820" s="19" t="s">
        <v>160</v>
      </c>
      <c r="C820" s="19" t="s">
        <v>1011</v>
      </c>
      <c r="D820" s="19"/>
      <c r="E820" s="19" t="s">
        <v>1057</v>
      </c>
      <c r="F820" s="21"/>
      <c r="G820" s="19" t="s">
        <v>505</v>
      </c>
      <c r="H820" s="25" t="str">
        <f t="shared" si="35"/>
        <v>HM509</v>
      </c>
      <c r="I820" s="25" t="str">
        <f t="shared" si="36"/>
        <v>M</v>
      </c>
      <c r="J820" s="25"/>
      <c r="K820" s="26">
        <v>73</v>
      </c>
      <c r="L820" s="42" t="str">
        <f>IF(COUNTIF($E$3:E820,E820)=1,K820,"")</f>
        <v/>
      </c>
    </row>
    <row r="821" spans="1:12">
      <c r="A821" s="18" t="s">
        <v>1062</v>
      </c>
      <c r="B821" s="19" t="s">
        <v>160</v>
      </c>
      <c r="C821" s="19" t="s">
        <v>1011</v>
      </c>
      <c r="D821" s="19"/>
      <c r="E821" s="19" t="s">
        <v>1057</v>
      </c>
      <c r="F821" s="21"/>
      <c r="G821" s="19" t="s">
        <v>310</v>
      </c>
      <c r="H821" s="25" t="str">
        <f t="shared" si="35"/>
        <v>PK603</v>
      </c>
      <c r="I821" s="25" t="str">
        <f t="shared" si="36"/>
        <v>M</v>
      </c>
      <c r="J821" s="25"/>
      <c r="K821" s="26">
        <v>73</v>
      </c>
      <c r="L821" s="42" t="str">
        <f>IF(COUNTIF($E$3:E821,E821)=1,K821,"")</f>
        <v/>
      </c>
    </row>
    <row r="822" spans="1:12">
      <c r="A822" s="18" t="s">
        <v>1063</v>
      </c>
      <c r="B822" s="19" t="s">
        <v>160</v>
      </c>
      <c r="C822" s="19" t="s">
        <v>1011</v>
      </c>
      <c r="D822" s="19"/>
      <c r="E822" s="19" t="s">
        <v>1057</v>
      </c>
      <c r="F822" s="21"/>
      <c r="G822" s="19" t="s">
        <v>26</v>
      </c>
      <c r="H822" s="25" t="str">
        <f t="shared" si="35"/>
        <v>HD106</v>
      </c>
      <c r="I822" s="25" t="str">
        <f t="shared" si="36"/>
        <v>Non-M</v>
      </c>
      <c r="J822" s="25"/>
      <c r="K822" s="26">
        <v>73</v>
      </c>
      <c r="L822" s="42" t="str">
        <f>IF(COUNTIF($E$3:E822,E822)=1,K822,"")</f>
        <v/>
      </c>
    </row>
    <row r="823" spans="1:12">
      <c r="A823" s="18" t="s">
        <v>1064</v>
      </c>
      <c r="B823" s="19" t="s">
        <v>160</v>
      </c>
      <c r="C823" s="19" t="s">
        <v>443</v>
      </c>
      <c r="D823" s="19"/>
      <c r="E823" s="19" t="s">
        <v>1065</v>
      </c>
      <c r="F823" s="21"/>
      <c r="G823" s="19" t="s">
        <v>170</v>
      </c>
      <c r="H823" s="25" t="str">
        <f t="shared" si="35"/>
        <v>WB406</v>
      </c>
      <c r="I823" s="25" t="str">
        <f t="shared" si="36"/>
        <v>M</v>
      </c>
      <c r="J823" s="25"/>
      <c r="K823" s="26">
        <v>228</v>
      </c>
      <c r="L823" s="42">
        <f>IF(COUNTIF($E$3:E823,E823)=1,K823,"")</f>
        <v>228</v>
      </c>
    </row>
    <row r="824" spans="1:12">
      <c r="A824" s="18" t="s">
        <v>1066</v>
      </c>
      <c r="B824" s="19" t="s">
        <v>160</v>
      </c>
      <c r="C824" s="19" t="s">
        <v>443</v>
      </c>
      <c r="D824" s="19"/>
      <c r="E824" s="19" t="s">
        <v>1065</v>
      </c>
      <c r="F824" s="21"/>
      <c r="G824" s="19" t="s">
        <v>499</v>
      </c>
      <c r="H824" s="25" t="str">
        <f t="shared" si="35"/>
        <v>PK205</v>
      </c>
      <c r="I824" s="25" t="str">
        <f t="shared" si="36"/>
        <v>Non-M</v>
      </c>
      <c r="J824" s="25"/>
      <c r="K824" s="26">
        <v>228</v>
      </c>
      <c r="L824" s="42" t="str">
        <f>IF(COUNTIF($E$3:E824,E824)=1,K824,"")</f>
        <v/>
      </c>
    </row>
    <row r="825" spans="1:12">
      <c r="A825" s="18" t="s">
        <v>1067</v>
      </c>
      <c r="B825" s="19" t="s">
        <v>160</v>
      </c>
      <c r="C825" s="19" t="s">
        <v>443</v>
      </c>
      <c r="D825" s="19"/>
      <c r="E825" s="19" t="s">
        <v>1065</v>
      </c>
      <c r="F825" s="21"/>
      <c r="G825" s="19" t="s">
        <v>505</v>
      </c>
      <c r="H825" s="25" t="str">
        <f t="shared" si="35"/>
        <v>HM509</v>
      </c>
      <c r="I825" s="25" t="str">
        <f t="shared" si="36"/>
        <v>M</v>
      </c>
      <c r="J825" s="25"/>
      <c r="K825" s="26">
        <v>228</v>
      </c>
      <c r="L825" s="42" t="str">
        <f>IF(COUNTIF($E$3:E825,E825)=1,K825,"")</f>
        <v/>
      </c>
    </row>
    <row r="826" spans="1:12">
      <c r="A826" s="18" t="s">
        <v>1068</v>
      </c>
      <c r="B826" s="19" t="s">
        <v>160</v>
      </c>
      <c r="C826" s="19" t="s">
        <v>443</v>
      </c>
      <c r="D826" s="19"/>
      <c r="E826" s="19" t="s">
        <v>1065</v>
      </c>
      <c r="F826" s="21"/>
      <c r="G826" s="19" t="s">
        <v>111</v>
      </c>
      <c r="H826" s="25" t="str">
        <f t="shared" si="35"/>
        <v>DC300</v>
      </c>
      <c r="I826" s="25" t="str">
        <f t="shared" si="36"/>
        <v>Non-M</v>
      </c>
      <c r="J826" s="25"/>
      <c r="K826" s="26">
        <v>228</v>
      </c>
      <c r="L826" s="42" t="str">
        <f>IF(COUNTIF($E$3:E826,E826)=1,K826,"")</f>
        <v/>
      </c>
    </row>
    <row r="827" spans="1:12">
      <c r="A827" s="18" t="s">
        <v>1069</v>
      </c>
      <c r="B827" s="19" t="s">
        <v>160</v>
      </c>
      <c r="C827" s="19" t="s">
        <v>443</v>
      </c>
      <c r="D827" s="19"/>
      <c r="E827" s="19" t="s">
        <v>1065</v>
      </c>
      <c r="F827" s="21"/>
      <c r="G827" s="19" t="s">
        <v>150</v>
      </c>
      <c r="H827" s="25" t="str">
        <f t="shared" si="35"/>
        <v>DC200</v>
      </c>
      <c r="I827" s="25" t="str">
        <f t="shared" si="36"/>
        <v>Non-M</v>
      </c>
      <c r="J827" s="25"/>
      <c r="K827" s="26">
        <v>228</v>
      </c>
      <c r="L827" s="42" t="str">
        <f>IF(COUNTIF($E$3:E827,E827)=1,K827,"")</f>
        <v/>
      </c>
    </row>
    <row r="828" spans="1:12">
      <c r="A828" s="18" t="s">
        <v>1070</v>
      </c>
      <c r="B828" s="19" t="s">
        <v>160</v>
      </c>
      <c r="C828" s="19" t="s">
        <v>443</v>
      </c>
      <c r="D828" s="19"/>
      <c r="E828" s="19" t="s">
        <v>1065</v>
      </c>
      <c r="F828" s="21"/>
      <c r="G828" s="19" t="s">
        <v>455</v>
      </c>
      <c r="H828" s="25" t="str">
        <f t="shared" si="35"/>
        <v>DC100</v>
      </c>
      <c r="I828" s="25" t="str">
        <f t="shared" si="36"/>
        <v>Non-M</v>
      </c>
      <c r="J828" s="25"/>
      <c r="K828" s="26">
        <v>228</v>
      </c>
      <c r="L828" s="42" t="str">
        <f>IF(COUNTIF($E$3:E828,E828)=1,K828,"")</f>
        <v/>
      </c>
    </row>
    <row r="829" spans="1:12">
      <c r="A829" s="18" t="s">
        <v>1071</v>
      </c>
      <c r="B829" s="19" t="s">
        <v>160</v>
      </c>
      <c r="C829" s="19" t="s">
        <v>1072</v>
      </c>
      <c r="D829" s="19"/>
      <c r="E829" s="19" t="s">
        <v>1073</v>
      </c>
      <c r="F829" s="21"/>
      <c r="G829" s="19" t="s">
        <v>584</v>
      </c>
      <c r="H829" s="25" t="str">
        <f t="shared" si="35"/>
        <v>WB501</v>
      </c>
      <c r="I829" s="25" t="str">
        <f t="shared" si="36"/>
        <v>M</v>
      </c>
      <c r="J829" s="25"/>
      <c r="K829" s="26">
        <v>27283</v>
      </c>
      <c r="L829" s="42">
        <f>IF(COUNTIF($E$3:E829,E829)=1,K829,"")</f>
        <v>27283</v>
      </c>
    </row>
    <row r="830" spans="1:12">
      <c r="A830" s="18" t="s">
        <v>1074</v>
      </c>
      <c r="B830" s="19" t="s">
        <v>160</v>
      </c>
      <c r="C830" s="19" t="s">
        <v>1072</v>
      </c>
      <c r="D830" s="19"/>
      <c r="E830" s="19" t="s">
        <v>1073</v>
      </c>
      <c r="F830" s="21"/>
      <c r="G830" s="19" t="s">
        <v>948</v>
      </c>
      <c r="H830" s="25" t="str">
        <f t="shared" si="35"/>
        <v>DC101</v>
      </c>
      <c r="I830" s="25" t="str">
        <f t="shared" si="36"/>
        <v>M</v>
      </c>
      <c r="J830" s="25"/>
      <c r="K830" s="26">
        <v>27283</v>
      </c>
      <c r="L830" s="42" t="str">
        <f>IF(COUNTIF($E$3:E830,E830)=1,K830,"")</f>
        <v/>
      </c>
    </row>
    <row r="831" spans="1:12">
      <c r="A831" s="18" t="s">
        <v>1075</v>
      </c>
      <c r="B831" s="19" t="s">
        <v>160</v>
      </c>
      <c r="C831" s="19" t="s">
        <v>1072</v>
      </c>
      <c r="D831" s="19"/>
      <c r="E831" s="19" t="s">
        <v>1073</v>
      </c>
      <c r="F831" s="21"/>
      <c r="G831" s="19" t="s">
        <v>111</v>
      </c>
      <c r="H831" s="25" t="str">
        <f t="shared" si="35"/>
        <v>DC300</v>
      </c>
      <c r="I831" s="25" t="str">
        <f t="shared" si="36"/>
        <v>Non-M</v>
      </c>
      <c r="J831" s="25"/>
      <c r="K831" s="26">
        <v>27283</v>
      </c>
      <c r="L831" s="42" t="str">
        <f>IF(COUNTIF($E$3:E831,E831)=1,K831,"")</f>
        <v/>
      </c>
    </row>
    <row r="832" spans="1:12">
      <c r="A832" s="18" t="s">
        <v>1076</v>
      </c>
      <c r="B832" s="19" t="s">
        <v>160</v>
      </c>
      <c r="C832" s="19" t="s">
        <v>1072</v>
      </c>
      <c r="D832" s="19"/>
      <c r="E832" s="19" t="s">
        <v>1073</v>
      </c>
      <c r="F832" s="21"/>
      <c r="G832" s="19" t="s">
        <v>109</v>
      </c>
      <c r="H832" s="25" t="str">
        <f t="shared" si="35"/>
        <v>DC202</v>
      </c>
      <c r="I832" s="25" t="str">
        <f t="shared" si="36"/>
        <v>Non-M</v>
      </c>
      <c r="J832" s="25"/>
      <c r="K832" s="26">
        <v>27283</v>
      </c>
      <c r="L832" s="42" t="str">
        <f>IF(COUNTIF($E$3:E832,E832)=1,K832,"")</f>
        <v/>
      </c>
    </row>
    <row r="833" spans="1:12">
      <c r="A833" s="18" t="s">
        <v>1077</v>
      </c>
      <c r="B833" s="19" t="s">
        <v>160</v>
      </c>
      <c r="C833" s="19" t="s">
        <v>1072</v>
      </c>
      <c r="D833" s="19"/>
      <c r="E833" s="19" t="s">
        <v>1073</v>
      </c>
      <c r="F833" s="21"/>
      <c r="G833" s="19" t="s">
        <v>88</v>
      </c>
      <c r="H833" s="25" t="str">
        <f t="shared" si="35"/>
        <v>DC400</v>
      </c>
      <c r="I833" s="25" t="str">
        <f t="shared" si="36"/>
        <v>M</v>
      </c>
      <c r="J833" s="25"/>
      <c r="K833" s="48">
        <v>27283</v>
      </c>
      <c r="L833" s="64" t="str">
        <f>IF(COUNTIF($E$3:E833,E833)=1,K833,"")</f>
        <v/>
      </c>
    </row>
    <row r="834" spans="1:12">
      <c r="A834" s="18" t="s">
        <v>1078</v>
      </c>
      <c r="B834" s="19" t="s">
        <v>160</v>
      </c>
      <c r="C834" s="19" t="s">
        <v>1072</v>
      </c>
      <c r="D834" s="19"/>
      <c r="E834" s="19" t="s">
        <v>1073</v>
      </c>
      <c r="F834" s="21"/>
      <c r="G834" s="19" t="s">
        <v>873</v>
      </c>
      <c r="H834" s="25" t="str">
        <f t="shared" si="35"/>
        <v>PK204</v>
      </c>
      <c r="I834" s="25" t="str">
        <f t="shared" si="36"/>
        <v>Non-M</v>
      </c>
      <c r="J834" s="25"/>
      <c r="K834" s="48">
        <v>27283</v>
      </c>
      <c r="L834" s="64" t="str">
        <f>IF(COUNTIF($E$3:E834,E834)=1,K834,"")</f>
        <v/>
      </c>
    </row>
    <row r="835" spans="1:12">
      <c r="A835" s="18" t="s">
        <v>1079</v>
      </c>
      <c r="B835" s="19" t="s">
        <v>160</v>
      </c>
      <c r="C835" s="19" t="s">
        <v>1072</v>
      </c>
      <c r="D835" s="19"/>
      <c r="E835" s="19" t="s">
        <v>1073</v>
      </c>
      <c r="F835" s="21"/>
      <c r="G835" s="19" t="s">
        <v>194</v>
      </c>
      <c r="H835" s="25" t="str">
        <f t="shared" si="35"/>
        <v>PB204</v>
      </c>
      <c r="I835" s="25" t="str">
        <f t="shared" si="36"/>
        <v>Non-M</v>
      </c>
      <c r="J835" s="25"/>
      <c r="K835" s="48">
        <v>27283</v>
      </c>
      <c r="L835" s="64" t="str">
        <f>IF(COUNTIF($E$3:E835,E835)=1,K835,"")</f>
        <v/>
      </c>
    </row>
    <row r="836" spans="1:12">
      <c r="A836" s="18" t="s">
        <v>1080</v>
      </c>
      <c r="B836" s="19" t="s">
        <v>160</v>
      </c>
      <c r="C836" s="19" t="s">
        <v>1072</v>
      </c>
      <c r="D836" s="19"/>
      <c r="E836" s="19" t="s">
        <v>1073</v>
      </c>
      <c r="F836" s="21"/>
      <c r="G836" s="19" t="s">
        <v>262</v>
      </c>
      <c r="H836" s="25" t="str">
        <f t="shared" si="35"/>
        <v>HM503</v>
      </c>
      <c r="I836" s="25" t="str">
        <f t="shared" si="36"/>
        <v>Non-M</v>
      </c>
      <c r="J836" s="25"/>
      <c r="K836" s="48">
        <v>27283</v>
      </c>
      <c r="L836" s="64" t="str">
        <f>IF(COUNTIF($E$3:E836,E836)=1,K836,"")</f>
        <v/>
      </c>
    </row>
    <row r="837" spans="1:12">
      <c r="A837" s="18" t="s">
        <v>1081</v>
      </c>
      <c r="B837" s="19" t="s">
        <v>13</v>
      </c>
      <c r="C837" s="19" t="s">
        <v>1072</v>
      </c>
      <c r="D837" s="19" t="s">
        <v>204</v>
      </c>
      <c r="E837" s="19" t="s">
        <v>1073</v>
      </c>
      <c r="F837" s="21"/>
      <c r="G837" s="19" t="s">
        <v>584</v>
      </c>
      <c r="H837" s="25" t="str">
        <f>IF(RIGHT(G837,1)="M", LEFT(G837,LEN(G837)-1), G837)</f>
        <v>WB501</v>
      </c>
      <c r="I837" s="25" t="str">
        <f>IF(RIGHT(G837,1)="M","M","Non-M")</f>
        <v>M</v>
      </c>
      <c r="J837" s="59"/>
      <c r="K837" s="48">
        <v>3253</v>
      </c>
      <c r="L837" s="64"/>
    </row>
    <row r="838" spans="1:12">
      <c r="A838" s="18" t="s">
        <v>1082</v>
      </c>
      <c r="B838" s="19" t="s">
        <v>13</v>
      </c>
      <c r="C838" s="19" t="s">
        <v>1072</v>
      </c>
      <c r="D838" s="19" t="s">
        <v>204</v>
      </c>
      <c r="E838" s="19" t="s">
        <v>1073</v>
      </c>
      <c r="F838" s="21"/>
      <c r="G838" s="19" t="s">
        <v>948</v>
      </c>
      <c r="H838" s="25" t="str">
        <f>IF(RIGHT(G838,1)="M", LEFT(G838,LEN(G838)-1), G838)</f>
        <v>DC101</v>
      </c>
      <c r="I838" s="25" t="str">
        <f>IF(RIGHT(G838,1)="M","M","Non-M")</f>
        <v>M</v>
      </c>
      <c r="J838" s="59"/>
      <c r="K838" s="48">
        <v>3253</v>
      </c>
      <c r="L838" s="64"/>
    </row>
    <row r="839" spans="1:12">
      <c r="A839" s="18" t="s">
        <v>1083</v>
      </c>
      <c r="B839" s="19" t="s">
        <v>13</v>
      </c>
      <c r="C839" s="19" t="s">
        <v>1072</v>
      </c>
      <c r="D839" s="19" t="s">
        <v>204</v>
      </c>
      <c r="E839" s="19" t="s">
        <v>1073</v>
      </c>
      <c r="F839" s="21"/>
      <c r="G839" s="19" t="s">
        <v>111</v>
      </c>
      <c r="H839" s="25" t="str">
        <f>IF(RIGHT(G839,1)="M", LEFT(G839,LEN(G839)-1), G839)</f>
        <v>DC300</v>
      </c>
      <c r="I839" s="25" t="str">
        <f>IF(RIGHT(G839,1)="M","M","Non-M")</f>
        <v>Non-M</v>
      </c>
      <c r="J839" s="59"/>
      <c r="K839" s="48">
        <v>3253</v>
      </c>
      <c r="L839" s="64"/>
    </row>
    <row r="840" spans="1:12">
      <c r="A840" s="18" t="s">
        <v>1084</v>
      </c>
      <c r="B840" s="19" t="s">
        <v>13</v>
      </c>
      <c r="C840" s="19" t="s">
        <v>1072</v>
      </c>
      <c r="D840" s="19" t="s">
        <v>204</v>
      </c>
      <c r="E840" s="19" t="s">
        <v>1073</v>
      </c>
      <c r="F840" s="21"/>
      <c r="G840" s="19" t="s">
        <v>109</v>
      </c>
      <c r="H840" s="25" t="str">
        <f>IF(RIGHT(G840,1)="M", LEFT(G840,LEN(G840)-1), G840)</f>
        <v>DC202</v>
      </c>
      <c r="I840" s="25" t="str">
        <f>IF(RIGHT(G840,1)="M","M","Non-M")</f>
        <v>Non-M</v>
      </c>
      <c r="J840" s="59"/>
      <c r="K840" s="48">
        <v>3253</v>
      </c>
      <c r="L840" s="64"/>
    </row>
    <row r="841" spans="1:12">
      <c r="A841" s="18" t="s">
        <v>1085</v>
      </c>
      <c r="B841" s="19" t="s">
        <v>13</v>
      </c>
      <c r="C841" s="19" t="s">
        <v>1072</v>
      </c>
      <c r="D841" s="19" t="s">
        <v>204</v>
      </c>
      <c r="E841" s="19" t="s">
        <v>1073</v>
      </c>
      <c r="F841" s="21"/>
      <c r="G841" s="19" t="s">
        <v>88</v>
      </c>
      <c r="H841" s="25" t="str">
        <f>IF(RIGHT(G841,1)="M", LEFT(G841,LEN(G841)-1), G841)</f>
        <v>DC400</v>
      </c>
      <c r="I841" s="25" t="str">
        <f>IF(RIGHT(G841,1)="M","M","Non-M")</f>
        <v>M</v>
      </c>
      <c r="J841" s="59"/>
      <c r="K841" s="48">
        <v>3253</v>
      </c>
      <c r="L841" s="64"/>
    </row>
    <row r="842" spans="1:12">
      <c r="A842" s="18" t="s">
        <v>1086</v>
      </c>
      <c r="B842" s="19" t="s">
        <v>13</v>
      </c>
      <c r="C842" s="19" t="s">
        <v>1072</v>
      </c>
      <c r="D842" s="19" t="s">
        <v>204</v>
      </c>
      <c r="E842" s="19" t="s">
        <v>1073</v>
      </c>
      <c r="F842" s="21"/>
      <c r="G842" s="19" t="s">
        <v>873</v>
      </c>
      <c r="H842" s="25" t="str">
        <f>IF(RIGHT(G842,1)="M", LEFT(G842,LEN(G842)-1), G842)</f>
        <v>PK204</v>
      </c>
      <c r="I842" s="25" t="str">
        <f>IF(RIGHT(G842,1)="M","M","Non-M")</f>
        <v>Non-M</v>
      </c>
      <c r="J842" s="59"/>
      <c r="K842" s="48">
        <v>3253</v>
      </c>
      <c r="L842" s="64"/>
    </row>
    <row r="843" spans="1:12">
      <c r="A843" s="18" t="s">
        <v>1087</v>
      </c>
      <c r="B843" s="19" t="s">
        <v>13</v>
      </c>
      <c r="C843" s="19" t="s">
        <v>1072</v>
      </c>
      <c r="D843" s="19" t="s">
        <v>204</v>
      </c>
      <c r="E843" s="19" t="s">
        <v>1073</v>
      </c>
      <c r="F843" s="21"/>
      <c r="G843" s="19" t="s">
        <v>194</v>
      </c>
      <c r="H843" s="25" t="str">
        <f>IF(RIGHT(G843,1)="M", LEFT(G843,LEN(G843)-1), G843)</f>
        <v>PB204</v>
      </c>
      <c r="I843" s="25" t="str">
        <f>IF(RIGHT(G843,1)="M","M","Non-M")</f>
        <v>Non-M</v>
      </c>
      <c r="J843" s="59"/>
      <c r="K843" s="48">
        <v>3253</v>
      </c>
      <c r="L843" s="64"/>
    </row>
    <row r="844" spans="1:12">
      <c r="A844" s="18" t="s">
        <v>1088</v>
      </c>
      <c r="B844" s="19" t="s">
        <v>13</v>
      </c>
      <c r="C844" s="19" t="s">
        <v>1072</v>
      </c>
      <c r="D844" s="19" t="s">
        <v>204</v>
      </c>
      <c r="E844" s="19" t="s">
        <v>1073</v>
      </c>
      <c r="F844" s="21"/>
      <c r="G844" s="19" t="s">
        <v>262</v>
      </c>
      <c r="H844" s="25" t="str">
        <f>IF(RIGHT(G844,1)="M", LEFT(G844,LEN(G844)-1), G844)</f>
        <v>HM503</v>
      </c>
      <c r="I844" s="25" t="str">
        <f>IF(RIGHT(G844,1)="M","M","Non-M")</f>
        <v>Non-M</v>
      </c>
      <c r="J844" s="59"/>
      <c r="K844" s="48">
        <v>3253</v>
      </c>
      <c r="L844" s="64"/>
    </row>
    <row r="845" spans="1:12">
      <c r="A845" s="18" t="s">
        <v>1089</v>
      </c>
      <c r="B845" s="19" t="s">
        <v>32</v>
      </c>
      <c r="C845" s="19" t="s">
        <v>1072</v>
      </c>
      <c r="D845" s="19" t="s">
        <v>204</v>
      </c>
      <c r="E845" s="19" t="s">
        <v>1073</v>
      </c>
      <c r="F845" s="21"/>
      <c r="G845" s="19" t="s">
        <v>584</v>
      </c>
      <c r="H845" s="25" t="str">
        <f>IF(RIGHT(G845,1)="M", LEFT(G845,LEN(G845)-1), G845)</f>
        <v>WB501</v>
      </c>
      <c r="I845" s="25" t="str">
        <f>IF(RIGHT(G845,1)="M","M","Non-M")</f>
        <v>M</v>
      </c>
      <c r="J845" s="59"/>
      <c r="K845" s="48">
        <v>10552</v>
      </c>
      <c r="L845" s="64"/>
    </row>
    <row r="846" spans="1:12">
      <c r="A846" s="18" t="s">
        <v>1090</v>
      </c>
      <c r="B846" s="19" t="s">
        <v>32</v>
      </c>
      <c r="C846" s="19" t="s">
        <v>1072</v>
      </c>
      <c r="D846" s="19" t="s">
        <v>204</v>
      </c>
      <c r="E846" s="19" t="s">
        <v>1073</v>
      </c>
      <c r="F846" s="21"/>
      <c r="G846" s="19" t="s">
        <v>948</v>
      </c>
      <c r="H846" s="25" t="str">
        <f>IF(RIGHT(G846,1)="M", LEFT(G846,LEN(G846)-1), G846)</f>
        <v>DC101</v>
      </c>
      <c r="I846" s="25" t="str">
        <f>IF(RIGHT(G846,1)="M","M","Non-M")</f>
        <v>M</v>
      </c>
      <c r="J846" s="59"/>
      <c r="K846" s="48">
        <v>10552</v>
      </c>
      <c r="L846" s="64"/>
    </row>
    <row r="847" spans="1:12">
      <c r="A847" s="18" t="s">
        <v>1091</v>
      </c>
      <c r="B847" s="19" t="s">
        <v>32</v>
      </c>
      <c r="C847" s="19" t="s">
        <v>1072</v>
      </c>
      <c r="D847" s="19" t="s">
        <v>204</v>
      </c>
      <c r="E847" s="19" t="s">
        <v>1073</v>
      </c>
      <c r="F847" s="21"/>
      <c r="G847" s="19" t="s">
        <v>111</v>
      </c>
      <c r="H847" s="25" t="str">
        <f>IF(RIGHT(G847,1)="M", LEFT(G847,LEN(G847)-1), G847)</f>
        <v>DC300</v>
      </c>
      <c r="I847" s="25" t="str">
        <f>IF(RIGHT(G847,1)="M","M","Non-M")</f>
        <v>Non-M</v>
      </c>
      <c r="J847" s="59"/>
      <c r="K847" s="48">
        <v>10552</v>
      </c>
      <c r="L847" s="64"/>
    </row>
    <row r="848" spans="1:12">
      <c r="A848" s="18" t="s">
        <v>1092</v>
      </c>
      <c r="B848" s="19" t="s">
        <v>32</v>
      </c>
      <c r="C848" s="19" t="s">
        <v>1072</v>
      </c>
      <c r="D848" s="19" t="s">
        <v>204</v>
      </c>
      <c r="E848" s="19" t="s">
        <v>1073</v>
      </c>
      <c r="F848" s="21"/>
      <c r="G848" s="19" t="s">
        <v>109</v>
      </c>
      <c r="H848" s="25" t="str">
        <f>IF(RIGHT(G848,1)="M", LEFT(G848,LEN(G848)-1), G848)</f>
        <v>DC202</v>
      </c>
      <c r="I848" s="25" t="str">
        <f>IF(RIGHT(G848,1)="M","M","Non-M")</f>
        <v>Non-M</v>
      </c>
      <c r="J848" s="59"/>
      <c r="K848" s="48">
        <v>10552</v>
      </c>
      <c r="L848" s="64"/>
    </row>
    <row r="849" spans="1:12">
      <c r="A849" s="18" t="s">
        <v>1093</v>
      </c>
      <c r="B849" s="19" t="s">
        <v>32</v>
      </c>
      <c r="C849" s="19" t="s">
        <v>1072</v>
      </c>
      <c r="D849" s="19" t="s">
        <v>204</v>
      </c>
      <c r="E849" s="19" t="s">
        <v>1073</v>
      </c>
      <c r="F849" s="21"/>
      <c r="G849" s="19" t="s">
        <v>88</v>
      </c>
      <c r="H849" s="25" t="str">
        <f>IF(RIGHT(G849,1)="M", LEFT(G849,LEN(G849)-1), G849)</f>
        <v>DC400</v>
      </c>
      <c r="I849" s="25" t="str">
        <f>IF(RIGHT(G849,1)="M","M","Non-M")</f>
        <v>M</v>
      </c>
      <c r="J849" s="59"/>
      <c r="K849" s="48">
        <v>10552</v>
      </c>
      <c r="L849" s="64"/>
    </row>
    <row r="850" spans="1:12">
      <c r="A850" s="18" t="s">
        <v>1094</v>
      </c>
      <c r="B850" s="19" t="s">
        <v>32</v>
      </c>
      <c r="C850" s="19" t="s">
        <v>1072</v>
      </c>
      <c r="D850" s="19" t="s">
        <v>204</v>
      </c>
      <c r="E850" s="19" t="s">
        <v>1073</v>
      </c>
      <c r="F850" s="21"/>
      <c r="G850" s="19" t="s">
        <v>873</v>
      </c>
      <c r="H850" s="25" t="str">
        <f>IF(RIGHT(G850,1)="M", LEFT(G850,LEN(G850)-1), G850)</f>
        <v>PK204</v>
      </c>
      <c r="I850" s="25" t="str">
        <f>IF(RIGHT(G850,1)="M","M","Non-M")</f>
        <v>Non-M</v>
      </c>
      <c r="J850" s="59"/>
      <c r="K850" s="48">
        <v>10552</v>
      </c>
      <c r="L850" s="64"/>
    </row>
    <row r="851" spans="1:12">
      <c r="A851" s="18" t="s">
        <v>1095</v>
      </c>
      <c r="B851" s="19" t="s">
        <v>32</v>
      </c>
      <c r="C851" s="19" t="s">
        <v>1072</v>
      </c>
      <c r="D851" s="19" t="s">
        <v>204</v>
      </c>
      <c r="E851" s="19" t="s">
        <v>1073</v>
      </c>
      <c r="F851" s="21"/>
      <c r="G851" s="19" t="s">
        <v>194</v>
      </c>
      <c r="H851" s="25" t="str">
        <f>IF(RIGHT(G851,1)="M", LEFT(G851,LEN(G851)-1), G851)</f>
        <v>PB204</v>
      </c>
      <c r="I851" s="25" t="str">
        <f>IF(RIGHT(G851,1)="M","M","Non-M")</f>
        <v>Non-M</v>
      </c>
      <c r="J851" s="59"/>
      <c r="K851" s="48">
        <v>10552</v>
      </c>
      <c r="L851" s="64"/>
    </row>
    <row r="852" spans="1:12">
      <c r="A852" s="18" t="s">
        <v>1096</v>
      </c>
      <c r="B852" s="19" t="s">
        <v>32</v>
      </c>
      <c r="C852" s="19" t="s">
        <v>1072</v>
      </c>
      <c r="D852" s="19" t="s">
        <v>204</v>
      </c>
      <c r="E852" s="19" t="s">
        <v>1073</v>
      </c>
      <c r="F852" s="21"/>
      <c r="G852" s="19" t="s">
        <v>262</v>
      </c>
      <c r="H852" s="25" t="str">
        <f>IF(RIGHT(G852,1)="M", LEFT(G852,LEN(G852)-1), G852)</f>
        <v>HM503</v>
      </c>
      <c r="I852" s="25" t="str">
        <f>IF(RIGHT(G852,1)="M","M","Non-M")</f>
        <v>Non-M</v>
      </c>
      <c r="J852" s="59"/>
      <c r="K852" s="48">
        <v>10552</v>
      </c>
      <c r="L852" s="64"/>
    </row>
    <row r="853" spans="1:12">
      <c r="A853" s="18" t="s">
        <v>1097</v>
      </c>
      <c r="B853" s="19" t="s">
        <v>288</v>
      </c>
      <c r="C853" s="19" t="s">
        <v>1072</v>
      </c>
      <c r="D853" s="19" t="s">
        <v>204</v>
      </c>
      <c r="E853" s="19" t="s">
        <v>1073</v>
      </c>
      <c r="F853" s="21"/>
      <c r="G853" s="19" t="s">
        <v>584</v>
      </c>
      <c r="H853" s="25" t="str">
        <f>IF(RIGHT(G853,1)="M", LEFT(G853,LEN(G853)-1), G853)</f>
        <v>WB501</v>
      </c>
      <c r="I853" s="25" t="str">
        <f>IF(RIGHT(G853,1)="M","M","Non-M")</f>
        <v>M</v>
      </c>
      <c r="J853" s="59"/>
      <c r="K853" s="48">
        <v>434</v>
      </c>
      <c r="L853" s="64"/>
    </row>
    <row r="854" spans="1:12">
      <c r="A854" s="18" t="s">
        <v>1098</v>
      </c>
      <c r="B854" s="19" t="s">
        <v>288</v>
      </c>
      <c r="C854" s="19" t="s">
        <v>1072</v>
      </c>
      <c r="D854" s="19" t="s">
        <v>204</v>
      </c>
      <c r="E854" s="19" t="s">
        <v>1073</v>
      </c>
      <c r="F854" s="21"/>
      <c r="G854" s="19" t="s">
        <v>948</v>
      </c>
      <c r="H854" s="25" t="str">
        <f>IF(RIGHT(G854,1)="M", LEFT(G854,LEN(G854)-1), G854)</f>
        <v>DC101</v>
      </c>
      <c r="I854" s="25" t="str">
        <f>IF(RIGHT(G854,1)="M","M","Non-M")</f>
        <v>M</v>
      </c>
      <c r="J854" s="59"/>
      <c r="K854" s="48">
        <v>434</v>
      </c>
      <c r="L854" s="64"/>
    </row>
    <row r="855" spans="1:12">
      <c r="A855" s="18" t="s">
        <v>1099</v>
      </c>
      <c r="B855" s="19" t="s">
        <v>288</v>
      </c>
      <c r="C855" s="19" t="s">
        <v>1072</v>
      </c>
      <c r="D855" s="19" t="s">
        <v>204</v>
      </c>
      <c r="E855" s="19" t="s">
        <v>1073</v>
      </c>
      <c r="F855" s="21"/>
      <c r="G855" s="19" t="s">
        <v>111</v>
      </c>
      <c r="H855" s="25" t="str">
        <f>IF(RIGHT(G855,1)="M", LEFT(G855,LEN(G855)-1), G855)</f>
        <v>DC300</v>
      </c>
      <c r="I855" s="25" t="str">
        <f>IF(RIGHT(G855,1)="M","M","Non-M")</f>
        <v>Non-M</v>
      </c>
      <c r="J855" s="59"/>
      <c r="K855" s="48">
        <v>434</v>
      </c>
      <c r="L855" s="64"/>
    </row>
    <row r="856" spans="1:12">
      <c r="A856" s="18" t="s">
        <v>1100</v>
      </c>
      <c r="B856" s="19" t="s">
        <v>288</v>
      </c>
      <c r="C856" s="19" t="s">
        <v>1072</v>
      </c>
      <c r="D856" s="19" t="s">
        <v>204</v>
      </c>
      <c r="E856" s="19" t="s">
        <v>1073</v>
      </c>
      <c r="F856" s="21"/>
      <c r="G856" s="19" t="s">
        <v>109</v>
      </c>
      <c r="H856" s="25" t="str">
        <f>IF(RIGHT(G856,1)="M", LEFT(G856,LEN(G856)-1), G856)</f>
        <v>DC202</v>
      </c>
      <c r="I856" s="25" t="str">
        <f>IF(RIGHT(G856,1)="M","M","Non-M")</f>
        <v>Non-M</v>
      </c>
      <c r="J856" s="59"/>
      <c r="K856" s="48">
        <v>434</v>
      </c>
      <c r="L856" s="64"/>
    </row>
    <row r="857" spans="1:12">
      <c r="A857" s="18" t="s">
        <v>1101</v>
      </c>
      <c r="B857" s="19" t="s">
        <v>288</v>
      </c>
      <c r="C857" s="19" t="s">
        <v>1072</v>
      </c>
      <c r="D857" s="19" t="s">
        <v>204</v>
      </c>
      <c r="E857" s="19" t="s">
        <v>1073</v>
      </c>
      <c r="F857" s="21"/>
      <c r="G857" s="19" t="s">
        <v>88</v>
      </c>
      <c r="H857" s="25" t="str">
        <f>IF(RIGHT(G857,1)="M", LEFT(G857,LEN(G857)-1), G857)</f>
        <v>DC400</v>
      </c>
      <c r="I857" s="25" t="str">
        <f>IF(RIGHT(G857,1)="M","M","Non-M")</f>
        <v>M</v>
      </c>
      <c r="J857" s="59"/>
      <c r="K857" s="48">
        <v>434</v>
      </c>
      <c r="L857" s="64"/>
    </row>
    <row r="858" spans="1:12">
      <c r="A858" s="18" t="s">
        <v>1102</v>
      </c>
      <c r="B858" s="19" t="s">
        <v>288</v>
      </c>
      <c r="C858" s="19" t="s">
        <v>1072</v>
      </c>
      <c r="D858" s="19" t="s">
        <v>204</v>
      </c>
      <c r="E858" s="19" t="s">
        <v>1073</v>
      </c>
      <c r="F858" s="21"/>
      <c r="G858" s="19" t="s">
        <v>873</v>
      </c>
      <c r="H858" s="25" t="str">
        <f>IF(RIGHT(G858,1)="M", LEFT(G858,LEN(G858)-1), G858)</f>
        <v>PK204</v>
      </c>
      <c r="I858" s="25" t="str">
        <f>IF(RIGHT(G858,1)="M","M","Non-M")</f>
        <v>Non-M</v>
      </c>
      <c r="J858" s="59"/>
      <c r="K858" s="48">
        <v>434</v>
      </c>
      <c r="L858" s="64"/>
    </row>
    <row r="859" spans="1:12">
      <c r="A859" s="18" t="s">
        <v>1103</v>
      </c>
      <c r="B859" s="19" t="s">
        <v>288</v>
      </c>
      <c r="C859" s="19" t="s">
        <v>1072</v>
      </c>
      <c r="D859" s="19" t="s">
        <v>204</v>
      </c>
      <c r="E859" s="19" t="s">
        <v>1073</v>
      </c>
      <c r="F859" s="21"/>
      <c r="G859" s="19" t="s">
        <v>194</v>
      </c>
      <c r="H859" s="25" t="str">
        <f>IF(RIGHT(G859,1)="M", LEFT(G859,LEN(G859)-1), G859)</f>
        <v>PB204</v>
      </c>
      <c r="I859" s="25" t="str">
        <f>IF(RIGHT(G859,1)="M","M","Non-M")</f>
        <v>Non-M</v>
      </c>
      <c r="J859" s="59"/>
      <c r="K859" s="48">
        <v>434</v>
      </c>
      <c r="L859" s="64"/>
    </row>
    <row r="860" spans="1:12">
      <c r="A860" s="18" t="s">
        <v>1104</v>
      </c>
      <c r="B860" s="19" t="s">
        <v>288</v>
      </c>
      <c r="C860" s="19" t="s">
        <v>1072</v>
      </c>
      <c r="D860" s="19" t="s">
        <v>204</v>
      </c>
      <c r="E860" s="19" t="s">
        <v>1073</v>
      </c>
      <c r="F860" s="21"/>
      <c r="G860" s="19" t="s">
        <v>262</v>
      </c>
      <c r="H860" s="25" t="str">
        <f>IF(RIGHT(G860,1)="M", LEFT(G860,LEN(G860)-1), G860)</f>
        <v>HM503</v>
      </c>
      <c r="I860" s="25" t="str">
        <f>IF(RIGHT(G860,1)="M","M","Non-M")</f>
        <v>Non-M</v>
      </c>
      <c r="J860" s="59"/>
      <c r="K860" s="48">
        <v>434</v>
      </c>
      <c r="L860" s="64"/>
    </row>
    <row r="861" spans="1:12">
      <c r="A861" s="18" t="s">
        <v>1105</v>
      </c>
      <c r="B861" s="19" t="s">
        <v>160</v>
      </c>
      <c r="C861" s="19" t="s">
        <v>1072</v>
      </c>
      <c r="D861" s="19"/>
      <c r="E861" s="19" t="s">
        <v>1106</v>
      </c>
      <c r="F861" s="21"/>
      <c r="G861" s="19" t="s">
        <v>1107</v>
      </c>
      <c r="H861" s="25" t="str">
        <f t="shared" si="35"/>
        <v>WB501</v>
      </c>
      <c r="I861" s="25" t="str">
        <f t="shared" si="36"/>
        <v>Non-M</v>
      </c>
      <c r="J861" s="25"/>
      <c r="K861" s="48">
        <v>46590</v>
      </c>
      <c r="L861" s="64">
        <f>IF(COUNTIF($E$3:E861,E861)=1,K861,"")</f>
        <v>46590</v>
      </c>
    </row>
    <row r="862" spans="1:12">
      <c r="A862" s="18" t="s">
        <v>1108</v>
      </c>
      <c r="B862" s="19" t="s">
        <v>160</v>
      </c>
      <c r="C862" s="19" t="s">
        <v>1072</v>
      </c>
      <c r="D862" s="19"/>
      <c r="E862" s="19" t="s">
        <v>1106</v>
      </c>
      <c r="F862" s="21"/>
      <c r="G862" s="19" t="s">
        <v>76</v>
      </c>
      <c r="H862" s="25" t="str">
        <f t="shared" si="35"/>
        <v>DC101</v>
      </c>
      <c r="I862" s="25" t="str">
        <f t="shared" si="36"/>
        <v>Non-M</v>
      </c>
      <c r="J862" s="25"/>
      <c r="K862" s="48">
        <v>46590</v>
      </c>
      <c r="L862" s="64" t="str">
        <f>IF(COUNTIF($E$3:E862,E862)=1,K862,"")</f>
        <v/>
      </c>
    </row>
    <row r="863" spans="1:12">
      <c r="A863" s="18" t="s">
        <v>1109</v>
      </c>
      <c r="B863" s="19" t="s">
        <v>160</v>
      </c>
      <c r="C863" s="19" t="s">
        <v>1072</v>
      </c>
      <c r="D863" s="19"/>
      <c r="E863" s="19" t="s">
        <v>1106</v>
      </c>
      <c r="F863" s="21"/>
      <c r="G863" s="19" t="s">
        <v>111</v>
      </c>
      <c r="H863" s="25" t="str">
        <f t="shared" si="35"/>
        <v>DC300</v>
      </c>
      <c r="I863" s="25" t="str">
        <f t="shared" si="36"/>
        <v>Non-M</v>
      </c>
      <c r="J863" s="25"/>
      <c r="K863" s="48">
        <v>46590</v>
      </c>
      <c r="L863" s="64" t="str">
        <f>IF(COUNTIF($E$3:E863,E863)=1,K863,"")</f>
        <v/>
      </c>
    </row>
    <row r="864" spans="1:12">
      <c r="A864" s="18" t="s">
        <v>1110</v>
      </c>
      <c r="B864" s="19" t="s">
        <v>160</v>
      </c>
      <c r="C864" s="19" t="s">
        <v>1072</v>
      </c>
      <c r="D864" s="19"/>
      <c r="E864" s="19" t="s">
        <v>1106</v>
      </c>
      <c r="F864" s="21"/>
      <c r="G864" s="19" t="s">
        <v>109</v>
      </c>
      <c r="H864" s="25" t="str">
        <f t="shared" si="35"/>
        <v>DC202</v>
      </c>
      <c r="I864" s="25" t="str">
        <f t="shared" si="36"/>
        <v>Non-M</v>
      </c>
      <c r="J864" s="25"/>
      <c r="K864" s="48">
        <v>46590</v>
      </c>
      <c r="L864" s="64" t="str">
        <f>IF(COUNTIF($E$3:E864,E864)=1,K864,"")</f>
        <v/>
      </c>
    </row>
    <row r="865" spans="1:12">
      <c r="A865" s="18" t="s">
        <v>1111</v>
      </c>
      <c r="B865" s="19" t="s">
        <v>160</v>
      </c>
      <c r="C865" s="19" t="s">
        <v>1072</v>
      </c>
      <c r="D865" s="19"/>
      <c r="E865" s="19" t="s">
        <v>1106</v>
      </c>
      <c r="F865" s="21"/>
      <c r="G865" s="19" t="s">
        <v>88</v>
      </c>
      <c r="H865" s="25" t="str">
        <f t="shared" si="35"/>
        <v>DC400</v>
      </c>
      <c r="I865" s="25" t="str">
        <f t="shared" si="36"/>
        <v>M</v>
      </c>
      <c r="J865" s="25"/>
      <c r="K865" s="48">
        <v>46590</v>
      </c>
      <c r="L865" s="64" t="str">
        <f>IF(COUNTIF($E$3:E865,E865)=1,K865,"")</f>
        <v/>
      </c>
    </row>
    <row r="866" spans="1:12">
      <c r="A866" s="18" t="s">
        <v>1112</v>
      </c>
      <c r="B866" s="19" t="s">
        <v>160</v>
      </c>
      <c r="C866" s="19" t="s">
        <v>1072</v>
      </c>
      <c r="D866" s="19"/>
      <c r="E866" s="19" t="s">
        <v>1106</v>
      </c>
      <c r="F866" s="21"/>
      <c r="G866" s="19" t="s">
        <v>1113</v>
      </c>
      <c r="H866" s="25" t="str">
        <f t="shared" si="35"/>
        <v>VT302</v>
      </c>
      <c r="I866" s="25" t="str">
        <f t="shared" si="36"/>
        <v>M</v>
      </c>
      <c r="J866" s="25"/>
      <c r="K866" s="48">
        <v>46590</v>
      </c>
      <c r="L866" s="64" t="str">
        <f>IF(COUNTIF($E$3:E866,E866)=1,K866,"")</f>
        <v/>
      </c>
    </row>
    <row r="867" spans="1:12">
      <c r="A867" s="18" t="s">
        <v>1114</v>
      </c>
      <c r="B867" s="19" t="s">
        <v>160</v>
      </c>
      <c r="C867" s="19" t="s">
        <v>1072</v>
      </c>
      <c r="D867" s="19"/>
      <c r="E867" s="19" t="s">
        <v>1106</v>
      </c>
      <c r="F867" s="21"/>
      <c r="G867" s="19" t="s">
        <v>194</v>
      </c>
      <c r="H867" s="25" t="str">
        <f t="shared" si="35"/>
        <v>PB204</v>
      </c>
      <c r="I867" s="25" t="str">
        <f t="shared" si="36"/>
        <v>Non-M</v>
      </c>
      <c r="J867" s="25"/>
      <c r="K867" s="48">
        <v>46590</v>
      </c>
      <c r="L867" s="64" t="str">
        <f>IF(COUNTIF($E$3:E867,E867)=1,K867,"")</f>
        <v/>
      </c>
    </row>
    <row r="868" spans="1:12">
      <c r="A868" s="18" t="s">
        <v>1115</v>
      </c>
      <c r="B868" s="19" t="s">
        <v>160</v>
      </c>
      <c r="C868" s="19" t="s">
        <v>1072</v>
      </c>
      <c r="D868" s="19"/>
      <c r="E868" s="19" t="s">
        <v>1106</v>
      </c>
      <c r="F868" s="21"/>
      <c r="G868" s="19" t="s">
        <v>262</v>
      </c>
      <c r="H868" s="25" t="str">
        <f t="shared" si="35"/>
        <v>HM503</v>
      </c>
      <c r="I868" s="25" t="str">
        <f t="shared" si="36"/>
        <v>Non-M</v>
      </c>
      <c r="J868" s="25"/>
      <c r="K868" s="48">
        <v>46590</v>
      </c>
      <c r="L868" s="64" t="str">
        <f>IF(COUNTIF($E$3:E868,E868)=1,K868,"")</f>
        <v/>
      </c>
    </row>
    <row r="869" spans="1:12">
      <c r="A869" s="18" t="s">
        <v>1116</v>
      </c>
      <c r="B869" s="19" t="s">
        <v>13</v>
      </c>
      <c r="C869" s="19" t="s">
        <v>1072</v>
      </c>
      <c r="D869" s="19" t="s">
        <v>204</v>
      </c>
      <c r="E869" s="19" t="s">
        <v>1106</v>
      </c>
      <c r="F869" s="21"/>
      <c r="G869" s="19" t="s">
        <v>1107</v>
      </c>
      <c r="H869" s="25" t="str">
        <f>IF(RIGHT(G869,1)="M", LEFT(G869,LEN(G869)-1), G869)</f>
        <v>WB501</v>
      </c>
      <c r="I869" s="25" t="str">
        <f>IF(RIGHT(G869,1)="M","M","Non-M")</f>
        <v>Non-M</v>
      </c>
      <c r="J869" s="59"/>
      <c r="K869" s="48">
        <v>5130</v>
      </c>
      <c r="L869" s="64"/>
    </row>
    <row r="870" spans="1:12">
      <c r="A870" s="18" t="s">
        <v>1117</v>
      </c>
      <c r="B870" s="19" t="s">
        <v>13</v>
      </c>
      <c r="C870" s="19" t="s">
        <v>1072</v>
      </c>
      <c r="D870" s="19" t="s">
        <v>204</v>
      </c>
      <c r="E870" s="19" t="s">
        <v>1106</v>
      </c>
      <c r="F870" s="21"/>
      <c r="G870" s="19" t="s">
        <v>76</v>
      </c>
      <c r="H870" s="25" t="str">
        <f>IF(RIGHT(G870,1)="M", LEFT(G870,LEN(G870)-1), G870)</f>
        <v>DC101</v>
      </c>
      <c r="I870" s="25" t="str">
        <f>IF(RIGHT(G870,1)="M","M","Non-M")</f>
        <v>Non-M</v>
      </c>
      <c r="J870" s="59"/>
      <c r="K870" s="48">
        <v>5130</v>
      </c>
      <c r="L870" s="64"/>
    </row>
    <row r="871" spans="1:12">
      <c r="A871" s="18" t="s">
        <v>1118</v>
      </c>
      <c r="B871" s="19" t="s">
        <v>13</v>
      </c>
      <c r="C871" s="19" t="s">
        <v>1072</v>
      </c>
      <c r="D871" s="19" t="s">
        <v>204</v>
      </c>
      <c r="E871" s="19" t="s">
        <v>1106</v>
      </c>
      <c r="F871" s="21"/>
      <c r="G871" s="19" t="s">
        <v>111</v>
      </c>
      <c r="H871" s="25" t="str">
        <f>IF(RIGHT(G871,1)="M", LEFT(G871,LEN(G871)-1), G871)</f>
        <v>DC300</v>
      </c>
      <c r="I871" s="25" t="str">
        <f>IF(RIGHT(G871,1)="M","M","Non-M")</f>
        <v>Non-M</v>
      </c>
      <c r="J871" s="59"/>
      <c r="K871" s="48">
        <v>5130</v>
      </c>
      <c r="L871" s="64"/>
    </row>
    <row r="872" spans="1:12">
      <c r="A872" s="18" t="s">
        <v>1119</v>
      </c>
      <c r="B872" s="19" t="s">
        <v>13</v>
      </c>
      <c r="C872" s="19" t="s">
        <v>1072</v>
      </c>
      <c r="D872" s="19" t="s">
        <v>204</v>
      </c>
      <c r="E872" s="19" t="s">
        <v>1106</v>
      </c>
      <c r="F872" s="21"/>
      <c r="G872" s="19" t="s">
        <v>109</v>
      </c>
      <c r="H872" s="25" t="str">
        <f>IF(RIGHT(G872,1)="M", LEFT(G872,LEN(G872)-1), G872)</f>
        <v>DC202</v>
      </c>
      <c r="I872" s="25" t="str">
        <f>IF(RIGHT(G872,1)="M","M","Non-M")</f>
        <v>Non-M</v>
      </c>
      <c r="J872" s="59"/>
      <c r="K872" s="48">
        <v>5130</v>
      </c>
      <c r="L872" s="64"/>
    </row>
    <row r="873" spans="1:12">
      <c r="A873" s="18" t="s">
        <v>1120</v>
      </c>
      <c r="B873" s="19" t="s">
        <v>13</v>
      </c>
      <c r="C873" s="19" t="s">
        <v>1072</v>
      </c>
      <c r="D873" s="19" t="s">
        <v>204</v>
      </c>
      <c r="E873" s="19" t="s">
        <v>1106</v>
      </c>
      <c r="F873" s="21"/>
      <c r="G873" s="19" t="s">
        <v>88</v>
      </c>
      <c r="H873" s="25" t="str">
        <f>IF(RIGHT(G873,1)="M", LEFT(G873,LEN(G873)-1), G873)</f>
        <v>DC400</v>
      </c>
      <c r="I873" s="25" t="str">
        <f>IF(RIGHT(G873,1)="M","M","Non-M")</f>
        <v>M</v>
      </c>
      <c r="J873" s="59"/>
      <c r="K873" s="48">
        <v>5130</v>
      </c>
      <c r="L873" s="64"/>
    </row>
    <row r="874" spans="1:12">
      <c r="A874" s="18" t="s">
        <v>1121</v>
      </c>
      <c r="B874" s="19" t="s">
        <v>13</v>
      </c>
      <c r="C874" s="19" t="s">
        <v>1072</v>
      </c>
      <c r="D874" s="19" t="s">
        <v>204</v>
      </c>
      <c r="E874" s="19" t="s">
        <v>1106</v>
      </c>
      <c r="F874" s="21"/>
      <c r="G874" s="19" t="s">
        <v>1113</v>
      </c>
      <c r="H874" s="25" t="str">
        <f>IF(RIGHT(G874,1)="M", LEFT(G874,LEN(G874)-1), G874)</f>
        <v>VT302</v>
      </c>
      <c r="I874" s="25" t="str">
        <f>IF(RIGHT(G874,1)="M","M","Non-M")</f>
        <v>M</v>
      </c>
      <c r="J874" s="59"/>
      <c r="K874" s="48">
        <v>5130</v>
      </c>
      <c r="L874" s="64"/>
    </row>
    <row r="875" spans="1:12">
      <c r="A875" s="18" t="s">
        <v>1122</v>
      </c>
      <c r="B875" s="19" t="s">
        <v>13</v>
      </c>
      <c r="C875" s="19" t="s">
        <v>1072</v>
      </c>
      <c r="D875" s="19" t="s">
        <v>204</v>
      </c>
      <c r="E875" s="19" t="s">
        <v>1106</v>
      </c>
      <c r="F875" s="21"/>
      <c r="G875" s="19" t="s">
        <v>194</v>
      </c>
      <c r="H875" s="25" t="str">
        <f>IF(RIGHT(G875,1)="M", LEFT(G875,LEN(G875)-1), G875)</f>
        <v>PB204</v>
      </c>
      <c r="I875" s="25" t="str">
        <f>IF(RIGHT(G875,1)="M","M","Non-M")</f>
        <v>Non-M</v>
      </c>
      <c r="J875" s="59"/>
      <c r="K875" s="48">
        <v>5130</v>
      </c>
      <c r="L875" s="64"/>
    </row>
    <row r="876" spans="1:12">
      <c r="A876" s="18" t="s">
        <v>1123</v>
      </c>
      <c r="B876" s="19" t="s">
        <v>13</v>
      </c>
      <c r="C876" s="19" t="s">
        <v>1072</v>
      </c>
      <c r="D876" s="19" t="s">
        <v>204</v>
      </c>
      <c r="E876" s="19" t="s">
        <v>1106</v>
      </c>
      <c r="F876" s="21"/>
      <c r="G876" s="19" t="s">
        <v>262</v>
      </c>
      <c r="H876" s="25" t="str">
        <f>IF(RIGHT(G876,1)="M", LEFT(G876,LEN(G876)-1), G876)</f>
        <v>HM503</v>
      </c>
      <c r="I876" s="25" t="str">
        <f>IF(RIGHT(G876,1)="M","M","Non-M")</f>
        <v>Non-M</v>
      </c>
      <c r="J876" s="59"/>
      <c r="K876" s="48">
        <v>5130</v>
      </c>
      <c r="L876" s="64"/>
    </row>
    <row r="877" spans="1:12">
      <c r="A877" s="18" t="s">
        <v>1124</v>
      </c>
      <c r="B877" s="19" t="s">
        <v>32</v>
      </c>
      <c r="C877" s="19" t="s">
        <v>1072</v>
      </c>
      <c r="D877" s="19" t="s">
        <v>204</v>
      </c>
      <c r="E877" s="19" t="s">
        <v>1106</v>
      </c>
      <c r="F877" s="21"/>
      <c r="G877" s="19" t="s">
        <v>1107</v>
      </c>
      <c r="H877" s="25" t="str">
        <f>IF(RIGHT(G877,1)="M", LEFT(G877,LEN(G877)-1), G877)</f>
        <v>WB501</v>
      </c>
      <c r="I877" s="25" t="str">
        <f>IF(RIGHT(G877,1)="M","M","Non-M")</f>
        <v>Non-M</v>
      </c>
      <c r="J877" s="59"/>
      <c r="K877" s="48">
        <v>9201</v>
      </c>
      <c r="L877" s="64"/>
    </row>
    <row r="878" spans="1:12">
      <c r="A878" s="18" t="s">
        <v>1125</v>
      </c>
      <c r="B878" s="19" t="s">
        <v>32</v>
      </c>
      <c r="C878" s="19" t="s">
        <v>1072</v>
      </c>
      <c r="D878" s="19" t="s">
        <v>204</v>
      </c>
      <c r="E878" s="19" t="s">
        <v>1106</v>
      </c>
      <c r="F878" s="21"/>
      <c r="G878" s="19" t="s">
        <v>76</v>
      </c>
      <c r="H878" s="25" t="str">
        <f>IF(RIGHT(G878,1)="M", LEFT(G878,LEN(G878)-1), G878)</f>
        <v>DC101</v>
      </c>
      <c r="I878" s="25" t="str">
        <f>IF(RIGHT(G878,1)="M","M","Non-M")</f>
        <v>Non-M</v>
      </c>
      <c r="J878" s="59"/>
      <c r="K878" s="48">
        <v>9201</v>
      </c>
      <c r="L878" s="64"/>
    </row>
    <row r="879" spans="1:12">
      <c r="A879" s="18" t="s">
        <v>1126</v>
      </c>
      <c r="B879" s="19" t="s">
        <v>32</v>
      </c>
      <c r="C879" s="19" t="s">
        <v>1072</v>
      </c>
      <c r="D879" s="19" t="s">
        <v>204</v>
      </c>
      <c r="E879" s="19" t="s">
        <v>1106</v>
      </c>
      <c r="F879" s="21"/>
      <c r="G879" s="19" t="s">
        <v>111</v>
      </c>
      <c r="H879" s="25" t="str">
        <f>IF(RIGHT(G879,1)="M", LEFT(G879,LEN(G879)-1), G879)</f>
        <v>DC300</v>
      </c>
      <c r="I879" s="25" t="str">
        <f>IF(RIGHT(G879,1)="M","M","Non-M")</f>
        <v>Non-M</v>
      </c>
      <c r="J879" s="59"/>
      <c r="K879" s="48">
        <v>9201</v>
      </c>
      <c r="L879" s="64"/>
    </row>
    <row r="880" spans="1:12">
      <c r="A880" s="18" t="s">
        <v>1127</v>
      </c>
      <c r="B880" s="19" t="s">
        <v>32</v>
      </c>
      <c r="C880" s="19" t="s">
        <v>1072</v>
      </c>
      <c r="D880" s="19" t="s">
        <v>204</v>
      </c>
      <c r="E880" s="19" t="s">
        <v>1106</v>
      </c>
      <c r="F880" s="21"/>
      <c r="G880" s="19" t="s">
        <v>109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59"/>
      <c r="K880" s="48">
        <v>9201</v>
      </c>
      <c r="L880" s="64"/>
    </row>
    <row r="881" spans="1:12">
      <c r="A881" s="18" t="s">
        <v>1128</v>
      </c>
      <c r="B881" s="19" t="s">
        <v>32</v>
      </c>
      <c r="C881" s="19" t="s">
        <v>1072</v>
      </c>
      <c r="D881" s="19" t="s">
        <v>204</v>
      </c>
      <c r="E881" s="19" t="s">
        <v>1106</v>
      </c>
      <c r="F881" s="21"/>
      <c r="G881" s="19" t="s">
        <v>88</v>
      </c>
      <c r="H881" s="25" t="str">
        <f>IF(RIGHT(G881,1)="M", LEFT(G881,LEN(G881)-1), G881)</f>
        <v>DC400</v>
      </c>
      <c r="I881" s="25" t="str">
        <f>IF(RIGHT(G881,1)="M","M","Non-M")</f>
        <v>M</v>
      </c>
      <c r="J881" s="59"/>
      <c r="K881" s="48">
        <v>9201</v>
      </c>
      <c r="L881" s="64"/>
    </row>
    <row r="882" spans="1:12">
      <c r="A882" s="18" t="s">
        <v>1129</v>
      </c>
      <c r="B882" s="19" t="s">
        <v>32</v>
      </c>
      <c r="C882" s="19" t="s">
        <v>1072</v>
      </c>
      <c r="D882" s="19" t="s">
        <v>204</v>
      </c>
      <c r="E882" s="19" t="s">
        <v>1106</v>
      </c>
      <c r="F882" s="21"/>
      <c r="G882" s="19" t="s">
        <v>1113</v>
      </c>
      <c r="H882" s="25" t="str">
        <f>IF(RIGHT(G882,1)="M", LEFT(G882,LEN(G882)-1), G882)</f>
        <v>VT302</v>
      </c>
      <c r="I882" s="25" t="str">
        <f>IF(RIGHT(G882,1)="M","M","Non-M")</f>
        <v>M</v>
      </c>
      <c r="J882" s="59"/>
      <c r="K882" s="48">
        <v>9201</v>
      </c>
      <c r="L882" s="64"/>
    </row>
    <row r="883" spans="1:12">
      <c r="A883" s="18" t="s">
        <v>1130</v>
      </c>
      <c r="B883" s="19" t="s">
        <v>32</v>
      </c>
      <c r="C883" s="19" t="s">
        <v>1072</v>
      </c>
      <c r="D883" s="19" t="s">
        <v>204</v>
      </c>
      <c r="E883" s="19" t="s">
        <v>1106</v>
      </c>
      <c r="F883" s="21"/>
      <c r="G883" s="19" t="s">
        <v>194</v>
      </c>
      <c r="H883" s="25" t="str">
        <f>IF(RIGHT(G883,1)="M", LEFT(G883,LEN(G883)-1), G883)</f>
        <v>PB204</v>
      </c>
      <c r="I883" s="25" t="str">
        <f>IF(RIGHT(G883,1)="M","M","Non-M")</f>
        <v>Non-M</v>
      </c>
      <c r="J883" s="59"/>
      <c r="K883" s="48">
        <v>9201</v>
      </c>
      <c r="L883" s="64"/>
    </row>
    <row r="884" spans="1:12">
      <c r="A884" s="18" t="s">
        <v>1131</v>
      </c>
      <c r="B884" s="19" t="s">
        <v>32</v>
      </c>
      <c r="C884" s="19" t="s">
        <v>1072</v>
      </c>
      <c r="D884" s="19" t="s">
        <v>204</v>
      </c>
      <c r="E884" s="19" t="s">
        <v>1106</v>
      </c>
      <c r="F884" s="21"/>
      <c r="G884" s="19" t="s">
        <v>262</v>
      </c>
      <c r="H884" s="25" t="str">
        <f>IF(RIGHT(G884,1)="M", LEFT(G884,LEN(G884)-1), G884)</f>
        <v>HM503</v>
      </c>
      <c r="I884" s="25" t="str">
        <f>IF(RIGHT(G884,1)="M","M","Non-M")</f>
        <v>Non-M</v>
      </c>
      <c r="J884" s="59"/>
      <c r="K884" s="48">
        <v>9201</v>
      </c>
      <c r="L884" s="64"/>
    </row>
    <row r="885" spans="1:12">
      <c r="A885" s="18" t="s">
        <v>1132</v>
      </c>
      <c r="B885" s="19" t="s">
        <v>160</v>
      </c>
      <c r="C885" s="19" t="s">
        <v>1072</v>
      </c>
      <c r="D885" s="19"/>
      <c r="E885" s="19" t="s">
        <v>1133</v>
      </c>
      <c r="F885" s="21"/>
      <c r="G885" s="19" t="s">
        <v>1134</v>
      </c>
      <c r="H885" s="25" t="str">
        <f t="shared" si="35"/>
        <v>ZP207</v>
      </c>
      <c r="I885" s="25" t="str">
        <f t="shared" si="36"/>
        <v>Non-M</v>
      </c>
      <c r="J885" s="25"/>
      <c r="K885" s="48">
        <v>4350</v>
      </c>
      <c r="L885" s="64">
        <f>IF(COUNTIF($E$3:E885,E885)=1,K885,"")</f>
        <v>4350</v>
      </c>
    </row>
    <row r="886" spans="1:12">
      <c r="A886" s="18" t="s">
        <v>1135</v>
      </c>
      <c r="B886" s="19" t="s">
        <v>160</v>
      </c>
      <c r="C886" s="19" t="s">
        <v>1072</v>
      </c>
      <c r="D886" s="19"/>
      <c r="E886" s="19" t="s">
        <v>1133</v>
      </c>
      <c r="F886" s="21"/>
      <c r="G886" s="19" t="s">
        <v>1136</v>
      </c>
      <c r="H886" s="25" t="str">
        <f t="shared" si="35"/>
        <v>CL407</v>
      </c>
      <c r="I886" s="25" t="str">
        <f t="shared" si="36"/>
        <v>M</v>
      </c>
      <c r="J886" s="25"/>
      <c r="K886" s="26">
        <v>4350</v>
      </c>
      <c r="L886" s="42" t="str">
        <f>IF(COUNTIF($E$3:E886,E886)=1,K886,"")</f>
        <v/>
      </c>
    </row>
    <row r="887" spans="1:12">
      <c r="A887" s="18" t="s">
        <v>1137</v>
      </c>
      <c r="B887" s="19" t="s">
        <v>160</v>
      </c>
      <c r="C887" s="19" t="s">
        <v>1072</v>
      </c>
      <c r="D887" s="19"/>
      <c r="E887" s="19" t="s">
        <v>1133</v>
      </c>
      <c r="F887" s="21"/>
      <c r="G887" s="19" t="s">
        <v>392</v>
      </c>
      <c r="H887" s="25" t="str">
        <f t="shared" si="35"/>
        <v>HM202</v>
      </c>
      <c r="I887" s="25" t="str">
        <f t="shared" si="36"/>
        <v>M</v>
      </c>
      <c r="J887" s="25"/>
      <c r="K887" s="26">
        <v>4350</v>
      </c>
      <c r="L887" s="42" t="str">
        <f>IF(COUNTIF($E$3:E887,E887)=1,K887,"")</f>
        <v/>
      </c>
    </row>
    <row r="888" spans="1:12">
      <c r="A888" s="18" t="s">
        <v>1138</v>
      </c>
      <c r="B888" s="19" t="s">
        <v>160</v>
      </c>
      <c r="C888" s="19" t="s">
        <v>1072</v>
      </c>
      <c r="D888" s="19"/>
      <c r="E888" s="19" t="s">
        <v>1133</v>
      </c>
      <c r="F888" s="21"/>
      <c r="G888" s="19" t="s">
        <v>1139</v>
      </c>
      <c r="H888" s="25" t="str">
        <f t="shared" si="35"/>
        <v>PK209</v>
      </c>
      <c r="I888" s="25" t="str">
        <f t="shared" si="36"/>
        <v>Non-M</v>
      </c>
      <c r="J888" s="25"/>
      <c r="K888" s="26">
        <v>4350</v>
      </c>
      <c r="L888" s="42" t="str">
        <f>IF(COUNTIF($E$3:E888,E888)=1,K888,"")</f>
        <v/>
      </c>
    </row>
    <row r="889" spans="1:12">
      <c r="A889" s="18" t="s">
        <v>1140</v>
      </c>
      <c r="B889" s="19" t="s">
        <v>160</v>
      </c>
      <c r="C889" s="19" t="s">
        <v>1072</v>
      </c>
      <c r="D889" s="19"/>
      <c r="E889" s="19" t="s">
        <v>1141</v>
      </c>
      <c r="F889" s="21"/>
      <c r="G889" s="19" t="s">
        <v>111</v>
      </c>
      <c r="H889" s="25" t="str">
        <f t="shared" si="35"/>
        <v>DC300</v>
      </c>
      <c r="I889" s="25" t="str">
        <f t="shared" si="36"/>
        <v>Non-M</v>
      </c>
      <c r="J889" s="25"/>
      <c r="K889" s="26">
        <v>7417</v>
      </c>
      <c r="L889" s="42">
        <f>IF(COUNTIF($E$3:E889,E889)=1,K889,"")</f>
        <v>7417</v>
      </c>
    </row>
    <row r="890" spans="1:12">
      <c r="A890" s="18" t="s">
        <v>1142</v>
      </c>
      <c r="B890" s="19" t="s">
        <v>160</v>
      </c>
      <c r="C890" s="19" t="s">
        <v>1072</v>
      </c>
      <c r="D890" s="19"/>
      <c r="E890" s="19" t="s">
        <v>1141</v>
      </c>
      <c r="F890" s="21"/>
      <c r="G890" s="19" t="s">
        <v>1143</v>
      </c>
      <c r="H890" s="25" t="str">
        <f t="shared" si="35"/>
        <v>DC102</v>
      </c>
      <c r="I890" s="25" t="str">
        <f t="shared" si="36"/>
        <v>Non-M</v>
      </c>
      <c r="J890" s="25"/>
      <c r="K890" s="26">
        <v>7417</v>
      </c>
      <c r="L890" s="42" t="str">
        <f>IF(COUNTIF($E$3:E890,E890)=1,K890,"")</f>
        <v/>
      </c>
    </row>
    <row r="891" spans="1:12">
      <c r="A891" s="18" t="s">
        <v>1144</v>
      </c>
      <c r="B891" s="19" t="s">
        <v>160</v>
      </c>
      <c r="C891" s="19" t="s">
        <v>1072</v>
      </c>
      <c r="D891" s="19"/>
      <c r="E891" s="19" t="s">
        <v>1141</v>
      </c>
      <c r="F891" s="21"/>
      <c r="G891" s="19" t="s">
        <v>114</v>
      </c>
      <c r="H891" s="25" t="str">
        <f t="shared" si="35"/>
        <v>PK201</v>
      </c>
      <c r="I891" s="25" t="str">
        <f t="shared" si="36"/>
        <v>Non-M</v>
      </c>
      <c r="J891" s="25"/>
      <c r="K891" s="26">
        <v>7417</v>
      </c>
      <c r="L891" s="42" t="str">
        <f>IF(COUNTIF($E$3:E891,E891)=1,K891,"")</f>
        <v/>
      </c>
    </row>
    <row r="892" spans="1:12">
      <c r="A892" s="18" t="s">
        <v>1145</v>
      </c>
      <c r="B892" s="19" t="s">
        <v>160</v>
      </c>
      <c r="C892" s="19" t="s">
        <v>1072</v>
      </c>
      <c r="D892" s="19"/>
      <c r="E892" s="19" t="s">
        <v>1141</v>
      </c>
      <c r="F892" s="21"/>
      <c r="G892" s="19" t="s">
        <v>262</v>
      </c>
      <c r="H892" s="25" t="str">
        <f t="shared" si="35"/>
        <v>HM503</v>
      </c>
      <c r="I892" s="25" t="str">
        <f t="shared" si="36"/>
        <v>Non-M</v>
      </c>
      <c r="J892" s="25"/>
      <c r="K892" s="26">
        <v>7417</v>
      </c>
      <c r="L892" s="42" t="str">
        <f>IF(COUNTIF($E$3:E892,E892)=1,K892,"")</f>
        <v/>
      </c>
    </row>
    <row r="893" spans="1:12">
      <c r="A893" s="18" t="s">
        <v>1146</v>
      </c>
      <c r="B893" s="19" t="s">
        <v>160</v>
      </c>
      <c r="C893" s="19" t="s">
        <v>1072</v>
      </c>
      <c r="D893" s="19"/>
      <c r="E893" s="19" t="s">
        <v>1147</v>
      </c>
      <c r="F893" s="21"/>
      <c r="G893" s="19" t="s">
        <v>65</v>
      </c>
      <c r="H893" s="25" t="str">
        <f t="shared" si="35"/>
        <v>HM311</v>
      </c>
      <c r="I893" s="25" t="str">
        <f t="shared" si="36"/>
        <v>Non-M</v>
      </c>
      <c r="J893" s="25"/>
      <c r="K893" s="26" t="s">
        <v>445</v>
      </c>
      <c r="L893" s="42" t="str">
        <f>IF(COUNTIF($E$3:E893,E893)=1,K893,"")</f>
        <v>-</v>
      </c>
    </row>
    <row r="894" spans="1:12">
      <c r="A894" s="18" t="s">
        <v>1148</v>
      </c>
      <c r="B894" s="19" t="s">
        <v>160</v>
      </c>
      <c r="C894" s="19" t="s">
        <v>1072</v>
      </c>
      <c r="D894" s="19"/>
      <c r="E894" s="19" t="s">
        <v>1147</v>
      </c>
      <c r="F894" s="21"/>
      <c r="G894" s="19" t="s">
        <v>1107</v>
      </c>
      <c r="H894" s="25" t="str">
        <f t="shared" si="35"/>
        <v>WB501</v>
      </c>
      <c r="I894" s="25" t="str">
        <f t="shared" si="36"/>
        <v>Non-M</v>
      </c>
      <c r="J894" s="25"/>
      <c r="K894" s="26" t="s">
        <v>445</v>
      </c>
      <c r="L894" s="42" t="str">
        <f>IF(COUNTIF($E$3:E894,E894)=1,K894,"")</f>
        <v/>
      </c>
    </row>
    <row r="895" spans="1:12">
      <c r="A895" s="18" t="s">
        <v>1149</v>
      </c>
      <c r="B895" s="19" t="s">
        <v>160</v>
      </c>
      <c r="C895" s="19" t="s">
        <v>1072</v>
      </c>
      <c r="D895" s="19"/>
      <c r="E895" s="19" t="s">
        <v>1147</v>
      </c>
      <c r="F895" s="21"/>
      <c r="G895" s="19" t="s">
        <v>76</v>
      </c>
      <c r="H895" s="25" t="str">
        <f t="shared" si="35"/>
        <v>DC101</v>
      </c>
      <c r="I895" s="25" t="str">
        <f t="shared" si="36"/>
        <v>Non-M</v>
      </c>
      <c r="J895" s="25"/>
      <c r="K895" s="26" t="s">
        <v>445</v>
      </c>
      <c r="L895" s="42" t="str">
        <f>IF(COUNTIF($E$3:E895,E895)=1,K895,"")</f>
        <v/>
      </c>
    </row>
    <row r="896" spans="1:12">
      <c r="A896" s="18" t="s">
        <v>1150</v>
      </c>
      <c r="B896" s="19" t="s">
        <v>160</v>
      </c>
      <c r="C896" s="19" t="s">
        <v>1072</v>
      </c>
      <c r="D896" s="19"/>
      <c r="E896" s="19" t="s">
        <v>1147</v>
      </c>
      <c r="F896" s="21"/>
      <c r="G896" s="19" t="s">
        <v>191</v>
      </c>
      <c r="H896" s="25" t="str">
        <f t="shared" si="35"/>
        <v>DC400</v>
      </c>
      <c r="I896" s="25" t="str">
        <f t="shared" si="36"/>
        <v>Non-M</v>
      </c>
      <c r="J896" s="25"/>
      <c r="K896" s="26" t="s">
        <v>445</v>
      </c>
      <c r="L896" s="42" t="str">
        <f>IF(COUNTIF($E$3:E896,E896)=1,K896,"")</f>
        <v/>
      </c>
    </row>
    <row r="897" spans="1:12">
      <c r="A897" s="18" t="s">
        <v>1151</v>
      </c>
      <c r="B897" s="19" t="s">
        <v>160</v>
      </c>
      <c r="C897" s="19" t="s">
        <v>1072</v>
      </c>
      <c r="D897" s="19"/>
      <c r="E897" s="19" t="s">
        <v>1147</v>
      </c>
      <c r="F897" s="21"/>
      <c r="G897" s="19" t="s">
        <v>111</v>
      </c>
      <c r="H897" s="25" t="str">
        <f t="shared" si="35"/>
        <v>DC300</v>
      </c>
      <c r="I897" s="25" t="str">
        <f t="shared" si="36"/>
        <v>Non-M</v>
      </c>
      <c r="J897" s="25"/>
      <c r="K897" s="26" t="s">
        <v>445</v>
      </c>
      <c r="L897" s="42" t="str">
        <f>IF(COUNTIF($E$3:E897,E897)=1,K897,"")</f>
        <v/>
      </c>
    </row>
    <row r="898" spans="1:12">
      <c r="A898" s="18" t="s">
        <v>1152</v>
      </c>
      <c r="B898" s="19" t="s">
        <v>160</v>
      </c>
      <c r="C898" s="19" t="s">
        <v>1072</v>
      </c>
      <c r="D898" s="19"/>
      <c r="E898" s="19" t="s">
        <v>1147</v>
      </c>
      <c r="F898" s="21"/>
      <c r="G898" s="19" t="s">
        <v>814</v>
      </c>
      <c r="H898" s="25" t="str">
        <f t="shared" si="35"/>
        <v>PK100</v>
      </c>
      <c r="I898" s="25" t="str">
        <f t="shared" si="36"/>
        <v>Non-M</v>
      </c>
      <c r="J898" s="25"/>
      <c r="K898" s="26" t="s">
        <v>445</v>
      </c>
      <c r="L898" s="42" t="str">
        <f>IF(COUNTIF($E$3:E898,E898)=1,K898,"")</f>
        <v/>
      </c>
    </row>
    <row r="899" spans="1:12">
      <c r="A899" s="18" t="s">
        <v>1153</v>
      </c>
      <c r="B899" s="19" t="s">
        <v>13</v>
      </c>
      <c r="C899" s="19" t="s">
        <v>1072</v>
      </c>
      <c r="D899" s="19"/>
      <c r="E899" s="19" t="s">
        <v>1154</v>
      </c>
      <c r="F899" s="21"/>
      <c r="G899" s="19" t="s">
        <v>16</v>
      </c>
      <c r="H899" s="25" t="str">
        <f t="shared" si="35"/>
        <v>ZP200</v>
      </c>
      <c r="I899" s="25" t="str">
        <f t="shared" si="36"/>
        <v>Non-M</v>
      </c>
      <c r="J899" s="25"/>
      <c r="K899" s="26">
        <v>360</v>
      </c>
      <c r="L899" s="42">
        <f>IF(COUNTIF($E$3:E899,E899)=1,K899,"")</f>
        <v>360</v>
      </c>
    </row>
    <row r="900" spans="1:12">
      <c r="A900" s="18" t="s">
        <v>1155</v>
      </c>
      <c r="B900" s="19" t="s">
        <v>13</v>
      </c>
      <c r="C900" s="19" t="s">
        <v>1072</v>
      </c>
      <c r="D900" s="19"/>
      <c r="E900" s="19" t="s">
        <v>1154</v>
      </c>
      <c r="F900" s="21"/>
      <c r="G900" s="19" t="s">
        <v>1156</v>
      </c>
      <c r="H900" s="25" t="str">
        <f t="shared" ref="H900:H963" si="37">IF(RIGHT(G900,1)="M", LEFT(G900,LEN(G900)-1), G900)</f>
        <v>CL504</v>
      </c>
      <c r="I900" s="25" t="str">
        <f t="shared" si="36"/>
        <v>Non-M</v>
      </c>
      <c r="J900" s="25"/>
      <c r="K900" s="26">
        <v>360</v>
      </c>
      <c r="L900" s="42" t="str">
        <f>IF(COUNTIF($E$3:E900,E900)=1,K900,"")</f>
        <v/>
      </c>
    </row>
    <row r="901" spans="1:12">
      <c r="A901" s="18" t="s">
        <v>1157</v>
      </c>
      <c r="B901" s="19" t="s">
        <v>13</v>
      </c>
      <c r="C901" s="19" t="s">
        <v>1072</v>
      </c>
      <c r="D901" s="19"/>
      <c r="E901" s="19" t="s">
        <v>1154</v>
      </c>
      <c r="F901" s="21"/>
      <c r="G901" s="19" t="s">
        <v>196</v>
      </c>
      <c r="H901" s="25" t="str">
        <f t="shared" si="37"/>
        <v>HM504</v>
      </c>
      <c r="I901" s="25" t="str">
        <f t="shared" ref="I901:I964" si="38">IF(RIGHT(G901,1)="M","M","Non-M")</f>
        <v>Non-M</v>
      </c>
      <c r="J901" s="25"/>
      <c r="K901" s="26">
        <v>360</v>
      </c>
      <c r="L901" s="42" t="str">
        <f>IF(COUNTIF($E$3:E901,E901)=1,K901,"")</f>
        <v/>
      </c>
    </row>
    <row r="902" spans="1:12">
      <c r="A902" s="18" t="s">
        <v>1158</v>
      </c>
      <c r="B902" s="19" t="s">
        <v>13</v>
      </c>
      <c r="C902" s="19" t="s">
        <v>1072</v>
      </c>
      <c r="D902" s="19"/>
      <c r="E902" s="19" t="s">
        <v>1154</v>
      </c>
      <c r="F902" s="21"/>
      <c r="G902" s="19" t="s">
        <v>814</v>
      </c>
      <c r="H902" s="25" t="str">
        <f t="shared" si="37"/>
        <v>PK100</v>
      </c>
      <c r="I902" s="25" t="str">
        <f t="shared" si="38"/>
        <v>Non-M</v>
      </c>
      <c r="J902" s="25"/>
      <c r="K902" s="26">
        <v>360</v>
      </c>
      <c r="L902" s="42" t="str">
        <f>IF(COUNTIF($E$3:E902,E902)=1,K902,"")</f>
        <v/>
      </c>
    </row>
    <row r="903" spans="1:12">
      <c r="A903" s="18" t="s">
        <v>1159</v>
      </c>
      <c r="B903" s="19" t="s">
        <v>160</v>
      </c>
      <c r="C903" s="19" t="s">
        <v>1072</v>
      </c>
      <c r="D903" s="19"/>
      <c r="E903" s="19" t="s">
        <v>1160</v>
      </c>
      <c r="F903" s="21"/>
      <c r="G903" s="19" t="s">
        <v>16</v>
      </c>
      <c r="H903" s="25" t="str">
        <f t="shared" si="37"/>
        <v>ZP200</v>
      </c>
      <c r="I903" s="25" t="str">
        <f t="shared" si="38"/>
        <v>Non-M</v>
      </c>
      <c r="J903" s="25"/>
      <c r="K903" s="26">
        <v>2144</v>
      </c>
      <c r="L903" s="42">
        <f>IF(COUNTIF($E$3:E903,E903)=1,K903,"")</f>
        <v>2144</v>
      </c>
    </row>
    <row r="904" spans="1:12">
      <c r="A904" s="18" t="s">
        <v>1161</v>
      </c>
      <c r="B904" s="19" t="s">
        <v>160</v>
      </c>
      <c r="C904" s="19" t="s">
        <v>1072</v>
      </c>
      <c r="D904" s="19"/>
      <c r="E904" s="19" t="s">
        <v>1160</v>
      </c>
      <c r="F904" s="21"/>
      <c r="G904" s="19" t="s">
        <v>1156</v>
      </c>
      <c r="H904" s="25" t="str">
        <f t="shared" si="37"/>
        <v>CL504</v>
      </c>
      <c r="I904" s="25" t="str">
        <f t="shared" si="38"/>
        <v>Non-M</v>
      </c>
      <c r="J904" s="25"/>
      <c r="K904" s="26">
        <v>2144</v>
      </c>
      <c r="L904" s="42" t="str">
        <f>IF(COUNTIF($E$3:E904,E904)=1,K904,"")</f>
        <v/>
      </c>
    </row>
    <row r="905" spans="1:12">
      <c r="A905" s="18" t="s">
        <v>1162</v>
      </c>
      <c r="B905" s="19" t="s">
        <v>160</v>
      </c>
      <c r="C905" s="19" t="s">
        <v>1072</v>
      </c>
      <c r="D905" s="19"/>
      <c r="E905" s="19" t="s">
        <v>1160</v>
      </c>
      <c r="F905" s="21"/>
      <c r="G905" s="19" t="s">
        <v>196</v>
      </c>
      <c r="H905" s="25" t="str">
        <f t="shared" si="37"/>
        <v>HM504</v>
      </c>
      <c r="I905" s="25" t="str">
        <f t="shared" si="38"/>
        <v>Non-M</v>
      </c>
      <c r="J905" s="25"/>
      <c r="K905" s="26">
        <v>2144</v>
      </c>
      <c r="L905" s="42" t="str">
        <f>IF(COUNTIF($E$3:E905,E905)=1,K905,"")</f>
        <v/>
      </c>
    </row>
    <row r="906" spans="1:12">
      <c r="A906" s="18" t="s">
        <v>1163</v>
      </c>
      <c r="B906" s="19" t="s">
        <v>160</v>
      </c>
      <c r="C906" s="19" t="s">
        <v>1072</v>
      </c>
      <c r="D906" s="19"/>
      <c r="E906" s="19" t="s">
        <v>1160</v>
      </c>
      <c r="F906" s="21"/>
      <c r="G906" s="19" t="s">
        <v>814</v>
      </c>
      <c r="H906" s="25" t="str">
        <f t="shared" si="37"/>
        <v>PK100</v>
      </c>
      <c r="I906" s="25" t="str">
        <f t="shared" si="38"/>
        <v>Non-M</v>
      </c>
      <c r="J906" s="25"/>
      <c r="K906" s="26">
        <v>2144</v>
      </c>
      <c r="L906" s="42" t="str">
        <f>IF(COUNTIF($E$3:E906,E906)=1,K906,"")</f>
        <v/>
      </c>
    </row>
    <row r="907" spans="1:12">
      <c r="A907" s="18" t="s">
        <v>1164</v>
      </c>
      <c r="B907" s="19" t="s">
        <v>160</v>
      </c>
      <c r="C907" s="19" t="s">
        <v>1072</v>
      </c>
      <c r="D907" s="19"/>
      <c r="E907" s="19" t="s">
        <v>1165</v>
      </c>
      <c r="F907" s="21"/>
      <c r="G907" s="19" t="s">
        <v>1166</v>
      </c>
      <c r="H907" s="25" t="str">
        <f t="shared" si="37"/>
        <v>WB503</v>
      </c>
      <c r="I907" s="25" t="str">
        <f t="shared" si="38"/>
        <v>Non-M</v>
      </c>
      <c r="J907" s="25"/>
      <c r="K907" s="26" t="s">
        <v>445</v>
      </c>
      <c r="L907" s="42" t="str">
        <f>IF(COUNTIF($E$3:E907,E907)=1,K907,"")</f>
        <v>-</v>
      </c>
    </row>
    <row r="908" spans="1:12">
      <c r="A908" s="18" t="s">
        <v>1167</v>
      </c>
      <c r="B908" s="19" t="s">
        <v>160</v>
      </c>
      <c r="C908" s="19" t="s">
        <v>1072</v>
      </c>
      <c r="D908" s="19"/>
      <c r="E908" s="19" t="s">
        <v>1165</v>
      </c>
      <c r="F908" s="21"/>
      <c r="G908" s="19" t="s">
        <v>114</v>
      </c>
      <c r="H908" s="25" t="str">
        <f t="shared" si="37"/>
        <v>PK201</v>
      </c>
      <c r="I908" s="25" t="str">
        <f t="shared" si="38"/>
        <v>Non-M</v>
      </c>
      <c r="J908" s="25"/>
      <c r="K908" s="26" t="s">
        <v>445</v>
      </c>
      <c r="L908" s="42" t="str">
        <f>IF(COUNTIF($E$3:E908,E908)=1,K908,"")</f>
        <v/>
      </c>
    </row>
    <row r="909" spans="1:12">
      <c r="A909" s="18" t="s">
        <v>1168</v>
      </c>
      <c r="B909" s="19" t="s">
        <v>160</v>
      </c>
      <c r="C909" s="19" t="s">
        <v>1072</v>
      </c>
      <c r="D909" s="19"/>
      <c r="E909" s="19" t="s">
        <v>1165</v>
      </c>
      <c r="F909" s="21"/>
      <c r="G909" s="19" t="s">
        <v>1169</v>
      </c>
      <c r="H909" s="25" t="str">
        <f t="shared" si="37"/>
        <v>VT102</v>
      </c>
      <c r="I909" s="25" t="str">
        <f t="shared" si="38"/>
        <v>Non-M</v>
      </c>
      <c r="J909" s="25"/>
      <c r="K909" s="26" t="s">
        <v>445</v>
      </c>
      <c r="L909" s="42" t="str">
        <f>IF(COUNTIF($E$3:E909,E909)=1,K909,"")</f>
        <v/>
      </c>
    </row>
    <row r="910" spans="1:12">
      <c r="A910" s="18" t="s">
        <v>1170</v>
      </c>
      <c r="B910" s="19" t="s">
        <v>160</v>
      </c>
      <c r="C910" s="19" t="s">
        <v>1072</v>
      </c>
      <c r="D910" s="19"/>
      <c r="E910" s="19" t="s">
        <v>1165</v>
      </c>
      <c r="F910" s="21"/>
      <c r="G910" s="19" t="s">
        <v>249</v>
      </c>
      <c r="H910" s="25" t="str">
        <f t="shared" si="37"/>
        <v>HM402</v>
      </c>
      <c r="I910" s="25" t="str">
        <f t="shared" si="38"/>
        <v>Non-M</v>
      </c>
      <c r="J910" s="25"/>
      <c r="K910" s="26" t="s">
        <v>445</v>
      </c>
      <c r="L910" s="42" t="str">
        <f>IF(COUNTIF($E$3:E910,E910)=1,K910,"")</f>
        <v/>
      </c>
    </row>
    <row r="911" spans="1:12">
      <c r="A911" s="18" t="s">
        <v>1171</v>
      </c>
      <c r="B911" s="19" t="s">
        <v>160</v>
      </c>
      <c r="C911" s="19" t="s">
        <v>1072</v>
      </c>
      <c r="D911" s="19"/>
      <c r="E911" s="19" t="s">
        <v>1165</v>
      </c>
      <c r="F911" s="21"/>
      <c r="G911" s="19" t="s">
        <v>76</v>
      </c>
      <c r="H911" s="25" t="str">
        <f t="shared" si="37"/>
        <v>DC101</v>
      </c>
      <c r="I911" s="25" t="str">
        <f t="shared" si="38"/>
        <v>Non-M</v>
      </c>
      <c r="J911" s="25"/>
      <c r="K911" s="26" t="s">
        <v>445</v>
      </c>
      <c r="L911" s="42" t="str">
        <f>IF(COUNTIF($E$3:E911,E911)=1,K911,"")</f>
        <v/>
      </c>
    </row>
    <row r="912" spans="1:12">
      <c r="A912" s="18" t="s">
        <v>1172</v>
      </c>
      <c r="B912" s="19" t="s">
        <v>160</v>
      </c>
      <c r="C912" s="19" t="s">
        <v>1072</v>
      </c>
      <c r="D912" s="19"/>
      <c r="E912" s="19" t="s">
        <v>1165</v>
      </c>
      <c r="F912" s="21"/>
      <c r="G912" s="19" t="s">
        <v>194</v>
      </c>
      <c r="H912" s="25" t="str">
        <f t="shared" si="37"/>
        <v>PB204</v>
      </c>
      <c r="I912" s="25" t="str">
        <f t="shared" si="38"/>
        <v>Non-M</v>
      </c>
      <c r="J912" s="25"/>
      <c r="K912" s="26" t="s">
        <v>445</v>
      </c>
      <c r="L912" s="42" t="str">
        <f>IF(COUNTIF($E$3:E912,E912)=1,K912,"")</f>
        <v/>
      </c>
    </row>
    <row r="913" spans="1:12">
      <c r="A913" s="18" t="s">
        <v>1173</v>
      </c>
      <c r="B913" s="19" t="s">
        <v>160</v>
      </c>
      <c r="C913" s="19" t="s">
        <v>1072</v>
      </c>
      <c r="D913" s="19"/>
      <c r="E913" s="19" t="s">
        <v>1165</v>
      </c>
      <c r="F913" s="21"/>
      <c r="G913" s="19" t="s">
        <v>109</v>
      </c>
      <c r="H913" s="25" t="str">
        <f t="shared" si="37"/>
        <v>DC202</v>
      </c>
      <c r="I913" s="25" t="str">
        <f t="shared" si="38"/>
        <v>Non-M</v>
      </c>
      <c r="J913" s="25"/>
      <c r="K913" s="26" t="s">
        <v>445</v>
      </c>
      <c r="L913" s="42" t="str">
        <f>IF(COUNTIF($E$3:E913,E913)=1,K913,"")</f>
        <v/>
      </c>
    </row>
    <row r="914" spans="1:12">
      <c r="A914" s="18" t="s">
        <v>1174</v>
      </c>
      <c r="B914" s="69" t="s">
        <v>160</v>
      </c>
      <c r="C914" s="69" t="s">
        <v>1072</v>
      </c>
      <c r="D914" s="19"/>
      <c r="E914" s="69" t="s">
        <v>1165</v>
      </c>
      <c r="F914" s="71"/>
      <c r="G914" s="69" t="s">
        <v>191</v>
      </c>
      <c r="H914" s="72" t="str">
        <f t="shared" si="37"/>
        <v>DC400</v>
      </c>
      <c r="I914" s="72" t="str">
        <f t="shared" si="38"/>
        <v>Non-M</v>
      </c>
      <c r="J914" s="72"/>
      <c r="K914" s="73" t="s">
        <v>445</v>
      </c>
      <c r="L914" s="74" t="str">
        <f>IF(COUNTIF($E$3:E914,E914)=1,K914,"")</f>
        <v/>
      </c>
    </row>
    <row r="915" spans="1:12">
      <c r="A915" s="18" t="s">
        <v>1175</v>
      </c>
      <c r="B915" s="19" t="s">
        <v>160</v>
      </c>
      <c r="C915" s="19" t="s">
        <v>1072</v>
      </c>
      <c r="D915" s="19"/>
      <c r="E915" s="19" t="s">
        <v>1176</v>
      </c>
      <c r="F915" s="21"/>
      <c r="G915" s="19" t="s">
        <v>76</v>
      </c>
      <c r="H915" s="25" t="str">
        <f t="shared" si="37"/>
        <v>DC101</v>
      </c>
      <c r="I915" s="25" t="str">
        <f t="shared" si="38"/>
        <v>Non-M</v>
      </c>
      <c r="J915" s="25"/>
      <c r="K915" s="26">
        <v>110</v>
      </c>
      <c r="L915" s="42">
        <f>IF(COUNTIF($E$3:E915,E915)=1,K915,"")</f>
        <v>110</v>
      </c>
    </row>
    <row r="916" spans="1:12">
      <c r="A916" s="18" t="s">
        <v>1177</v>
      </c>
      <c r="B916" s="19" t="s">
        <v>160</v>
      </c>
      <c r="C916" s="19" t="s">
        <v>1072</v>
      </c>
      <c r="D916" s="19"/>
      <c r="E916" s="19" t="s">
        <v>1176</v>
      </c>
      <c r="F916" s="21"/>
      <c r="G916" s="19" t="s">
        <v>111</v>
      </c>
      <c r="H916" s="25" t="str">
        <f t="shared" si="37"/>
        <v>DC300</v>
      </c>
      <c r="I916" s="25" t="str">
        <f t="shared" si="38"/>
        <v>Non-M</v>
      </c>
      <c r="J916" s="25"/>
      <c r="K916" s="26">
        <v>110</v>
      </c>
      <c r="L916" s="42" t="str">
        <f>IF(COUNTIF($E$3:E916,E916)=1,K916,"")</f>
        <v/>
      </c>
    </row>
    <row r="917" spans="1:12">
      <c r="A917" s="18" t="s">
        <v>1178</v>
      </c>
      <c r="B917" s="19" t="s">
        <v>160</v>
      </c>
      <c r="C917" s="19" t="s">
        <v>1072</v>
      </c>
      <c r="D917" s="19"/>
      <c r="E917" s="19" t="s">
        <v>1176</v>
      </c>
      <c r="F917" s="21"/>
      <c r="G917" s="19" t="s">
        <v>900</v>
      </c>
      <c r="H917" s="25" t="str">
        <f t="shared" si="37"/>
        <v>PK101</v>
      </c>
      <c r="I917" s="25" t="str">
        <f t="shared" si="38"/>
        <v>Non-M</v>
      </c>
      <c r="J917" s="25"/>
      <c r="K917" s="26">
        <v>110</v>
      </c>
      <c r="L917" s="42" t="str">
        <f>IF(COUNTIF($E$3:E917,E917)=1,K917,"")</f>
        <v/>
      </c>
    </row>
    <row r="918" spans="1:12">
      <c r="A918" s="18" t="s">
        <v>1179</v>
      </c>
      <c r="B918" s="19" t="s">
        <v>160</v>
      </c>
      <c r="C918" s="19" t="s">
        <v>1072</v>
      </c>
      <c r="D918" s="19"/>
      <c r="E918" s="19" t="s">
        <v>1176</v>
      </c>
      <c r="F918" s="21"/>
      <c r="G918" s="19" t="s">
        <v>1180</v>
      </c>
      <c r="H918" s="25" t="str">
        <f t="shared" si="37"/>
        <v>WB301</v>
      </c>
      <c r="I918" s="25" t="str">
        <f t="shared" si="38"/>
        <v>Non-M</v>
      </c>
      <c r="J918" s="25"/>
      <c r="K918" s="26">
        <v>110</v>
      </c>
      <c r="L918" s="42" t="str">
        <f>IF(COUNTIF($E$3:E918,E918)=1,K918,"")</f>
        <v/>
      </c>
    </row>
    <row r="919" spans="1:12">
      <c r="A919" s="18" t="s">
        <v>1181</v>
      </c>
      <c r="B919" s="19" t="s">
        <v>160</v>
      </c>
      <c r="C919" s="19" t="s">
        <v>1072</v>
      </c>
      <c r="D919" s="19"/>
      <c r="E919" s="19" t="s">
        <v>1176</v>
      </c>
      <c r="F919" s="21"/>
      <c r="G919" s="19" t="s">
        <v>65</v>
      </c>
      <c r="H919" s="25" t="str">
        <f t="shared" si="37"/>
        <v>HM311</v>
      </c>
      <c r="I919" s="25" t="str">
        <f t="shared" si="38"/>
        <v>Non-M</v>
      </c>
      <c r="J919" s="25"/>
      <c r="K919" s="26">
        <v>110</v>
      </c>
      <c r="L919" s="42" t="str">
        <f>IF(COUNTIF($E$3:E919,E919)=1,K919,"")</f>
        <v/>
      </c>
    </row>
    <row r="920" spans="1:12">
      <c r="A920" s="18" t="s">
        <v>1182</v>
      </c>
      <c r="B920" s="19" t="s">
        <v>160</v>
      </c>
      <c r="C920" s="19" t="s">
        <v>1072</v>
      </c>
      <c r="D920" s="19"/>
      <c r="E920" s="19" t="s">
        <v>1176</v>
      </c>
      <c r="F920" s="21"/>
      <c r="G920" s="19" t="s">
        <v>86</v>
      </c>
      <c r="H920" s="25" t="str">
        <f t="shared" si="37"/>
        <v>HM500</v>
      </c>
      <c r="I920" s="25" t="str">
        <f t="shared" si="38"/>
        <v>Non-M</v>
      </c>
      <c r="J920" s="25"/>
      <c r="K920" s="26">
        <v>110</v>
      </c>
      <c r="L920" s="42" t="str">
        <f>IF(COUNTIF($E$3:E920,E920)=1,K920,"")</f>
        <v/>
      </c>
    </row>
    <row r="921" spans="1:12">
      <c r="A921" s="18" t="s">
        <v>1183</v>
      </c>
      <c r="B921" s="19" t="s">
        <v>160</v>
      </c>
      <c r="C921" s="19" t="s">
        <v>1072</v>
      </c>
      <c r="D921" s="19"/>
      <c r="E921" s="19" t="s">
        <v>1184</v>
      </c>
      <c r="F921" s="21"/>
      <c r="G921" s="19" t="s">
        <v>111</v>
      </c>
      <c r="H921" s="25" t="str">
        <f t="shared" si="37"/>
        <v>DC300</v>
      </c>
      <c r="I921" s="25" t="str">
        <f t="shared" si="38"/>
        <v>Non-M</v>
      </c>
      <c r="J921" s="25"/>
      <c r="K921" s="26">
        <v>245</v>
      </c>
      <c r="L921" s="42">
        <f>IF(COUNTIF($E$3:E921,E921)=1,K921,"")</f>
        <v>245</v>
      </c>
    </row>
    <row r="922" spans="1:12">
      <c r="A922" s="18" t="s">
        <v>1185</v>
      </c>
      <c r="B922" s="19" t="s">
        <v>160</v>
      </c>
      <c r="C922" s="19" t="s">
        <v>1072</v>
      </c>
      <c r="D922" s="19"/>
      <c r="E922" s="19" t="s">
        <v>1184</v>
      </c>
      <c r="F922" s="21"/>
      <c r="G922" s="19" t="s">
        <v>191</v>
      </c>
      <c r="H922" s="25" t="str">
        <f t="shared" si="37"/>
        <v>DC400</v>
      </c>
      <c r="I922" s="25" t="str">
        <f t="shared" si="38"/>
        <v>Non-M</v>
      </c>
      <c r="J922" s="25"/>
      <c r="K922" s="26">
        <v>245</v>
      </c>
      <c r="L922" s="42" t="str">
        <f>IF(COUNTIF($E$3:E922,E922)=1,K922,"")</f>
        <v/>
      </c>
    </row>
    <row r="923" spans="1:12">
      <c r="A923" s="18" t="s">
        <v>1186</v>
      </c>
      <c r="B923" s="19" t="s">
        <v>160</v>
      </c>
      <c r="C923" s="19" t="s">
        <v>1072</v>
      </c>
      <c r="D923" s="19"/>
      <c r="E923" s="19" t="s">
        <v>1184</v>
      </c>
      <c r="F923" s="21"/>
      <c r="G923" s="19" t="s">
        <v>262</v>
      </c>
      <c r="H923" s="25" t="str">
        <f t="shared" si="37"/>
        <v>HM503</v>
      </c>
      <c r="I923" s="25" t="str">
        <f t="shared" si="38"/>
        <v>Non-M</v>
      </c>
      <c r="J923" s="25"/>
      <c r="K923" s="26">
        <v>245</v>
      </c>
      <c r="L923" s="42" t="str">
        <f>IF(COUNTIF($E$3:E923,E923)=1,K923,"")</f>
        <v/>
      </c>
    </row>
    <row r="924" spans="1:12">
      <c r="A924" s="18" t="s">
        <v>1187</v>
      </c>
      <c r="B924" s="19" t="s">
        <v>160</v>
      </c>
      <c r="C924" s="19" t="s">
        <v>1072</v>
      </c>
      <c r="D924" s="19"/>
      <c r="E924" s="19" t="s">
        <v>1184</v>
      </c>
      <c r="F924" s="21"/>
      <c r="G924" s="19" t="s">
        <v>893</v>
      </c>
      <c r="H924" s="25" t="str">
        <f t="shared" si="37"/>
        <v>PK214</v>
      </c>
      <c r="I924" s="25" t="str">
        <f t="shared" si="38"/>
        <v>Non-M</v>
      </c>
      <c r="J924" s="25"/>
      <c r="K924" s="26">
        <v>245</v>
      </c>
      <c r="L924" s="42" t="str">
        <f>IF(COUNTIF($E$3:E924,E924)=1,K924,"")</f>
        <v/>
      </c>
    </row>
    <row r="925" spans="1:12">
      <c r="A925" s="18" t="s">
        <v>1188</v>
      </c>
      <c r="B925" s="19" t="s">
        <v>160</v>
      </c>
      <c r="C925" s="19" t="s">
        <v>1072</v>
      </c>
      <c r="D925" s="19"/>
      <c r="E925" s="19" t="s">
        <v>1184</v>
      </c>
      <c r="F925" s="21"/>
      <c r="G925" s="19" t="s">
        <v>1189</v>
      </c>
      <c r="H925" s="25" t="str">
        <f t="shared" si="37"/>
        <v>WB202</v>
      </c>
      <c r="I925" s="25" t="str">
        <f t="shared" si="38"/>
        <v>Non-M</v>
      </c>
      <c r="J925" s="25"/>
      <c r="K925" s="26">
        <v>245</v>
      </c>
      <c r="L925" s="42" t="str">
        <f>IF(COUNTIF($E$3:E925,E925)=1,K925,"")</f>
        <v/>
      </c>
    </row>
    <row r="926" spans="1:12">
      <c r="A926" s="18" t="s">
        <v>1190</v>
      </c>
      <c r="B926" s="19" t="s">
        <v>160</v>
      </c>
      <c r="C926" s="19" t="s">
        <v>1072</v>
      </c>
      <c r="D926" s="19"/>
      <c r="E926" s="19" t="s">
        <v>1191</v>
      </c>
      <c r="F926" s="21"/>
      <c r="G926" s="19" t="s">
        <v>918</v>
      </c>
      <c r="H926" s="25" t="str">
        <f t="shared" si="37"/>
        <v>HM508</v>
      </c>
      <c r="I926" s="25" t="str">
        <f t="shared" si="38"/>
        <v>Non-M</v>
      </c>
      <c r="J926" s="25"/>
      <c r="K926" s="26">
        <v>8234</v>
      </c>
      <c r="L926" s="42">
        <f>IF(COUNTIF($E$3:E926,E926)=1,K926,"")</f>
        <v>8234</v>
      </c>
    </row>
    <row r="927" spans="1:12">
      <c r="A927" s="18" t="s">
        <v>1192</v>
      </c>
      <c r="B927" s="19" t="s">
        <v>160</v>
      </c>
      <c r="C927" s="19" t="s">
        <v>1072</v>
      </c>
      <c r="D927" s="19"/>
      <c r="E927" s="19" t="s">
        <v>1191</v>
      </c>
      <c r="F927" s="21"/>
      <c r="G927" s="19" t="s">
        <v>1193</v>
      </c>
      <c r="H927" s="25" t="str">
        <f t="shared" si="37"/>
        <v>HM507</v>
      </c>
      <c r="I927" s="25" t="str">
        <f t="shared" si="38"/>
        <v>M</v>
      </c>
      <c r="J927" s="25"/>
      <c r="K927" s="26">
        <v>8234</v>
      </c>
      <c r="L927" s="42" t="str">
        <f>IF(COUNTIF($E$3:E927,E927)=1,K927,"")</f>
        <v/>
      </c>
    </row>
    <row r="928" spans="1:12">
      <c r="A928" s="18" t="s">
        <v>1194</v>
      </c>
      <c r="B928" s="19" t="s">
        <v>160</v>
      </c>
      <c r="C928" s="19" t="s">
        <v>1072</v>
      </c>
      <c r="D928" s="19"/>
      <c r="E928" s="19" t="s">
        <v>1191</v>
      </c>
      <c r="F928" s="21"/>
      <c r="G928" s="19" t="s">
        <v>586</v>
      </c>
      <c r="H928" s="25" t="str">
        <f t="shared" si="37"/>
        <v>HM703</v>
      </c>
      <c r="I928" s="25" t="str">
        <f t="shared" si="38"/>
        <v>M</v>
      </c>
      <c r="J928" s="25"/>
      <c r="K928" s="26">
        <v>8234</v>
      </c>
      <c r="L928" s="42" t="str">
        <f>IF(COUNTIF($E$3:E928,E928)=1,K928,"")</f>
        <v/>
      </c>
    </row>
    <row r="929" spans="1:12">
      <c r="A929" s="18" t="s">
        <v>1195</v>
      </c>
      <c r="B929" s="19" t="s">
        <v>160</v>
      </c>
      <c r="C929" s="19" t="s">
        <v>1072</v>
      </c>
      <c r="D929" s="19"/>
      <c r="E929" s="19" t="s">
        <v>1191</v>
      </c>
      <c r="F929" s="21"/>
      <c r="G929" s="19" t="s">
        <v>1196</v>
      </c>
      <c r="H929" s="25" t="str">
        <f t="shared" si="37"/>
        <v>NK107</v>
      </c>
      <c r="I929" s="25" t="str">
        <f t="shared" si="38"/>
        <v>Non-M</v>
      </c>
      <c r="J929" s="25"/>
      <c r="K929" s="26">
        <v>8234</v>
      </c>
      <c r="L929" s="42" t="str">
        <f>IF(COUNTIF($E$3:E929,E929)=1,K929,"")</f>
        <v/>
      </c>
    </row>
    <row r="930" spans="1:12">
      <c r="A930" s="18" t="s">
        <v>1197</v>
      </c>
      <c r="B930" s="19" t="s">
        <v>160</v>
      </c>
      <c r="C930" s="19" t="s">
        <v>1072</v>
      </c>
      <c r="D930" s="19"/>
      <c r="E930" s="19" t="s">
        <v>1198</v>
      </c>
      <c r="F930" s="21"/>
      <c r="G930" s="19" t="s">
        <v>831</v>
      </c>
      <c r="H930" s="25" t="str">
        <f t="shared" si="37"/>
        <v>JS107</v>
      </c>
      <c r="I930" s="25" t="str">
        <f t="shared" si="38"/>
        <v>Non-M</v>
      </c>
      <c r="J930" s="25"/>
      <c r="K930" s="26" t="s">
        <v>445</v>
      </c>
      <c r="L930" s="42" t="str">
        <f>IF(COUNTIF($E$3:E930,E930)=1,K930,"")</f>
        <v>-</v>
      </c>
    </row>
    <row r="931" spans="1:12">
      <c r="A931" s="18" t="s">
        <v>1199</v>
      </c>
      <c r="B931" s="19" t="s">
        <v>160</v>
      </c>
      <c r="C931" s="19" t="s">
        <v>1072</v>
      </c>
      <c r="D931" s="19"/>
      <c r="E931" s="19" t="s">
        <v>1198</v>
      </c>
      <c r="F931" s="21"/>
      <c r="G931" s="19" t="s">
        <v>1200</v>
      </c>
      <c r="H931" s="25" t="str">
        <f t="shared" si="37"/>
        <v>LV101</v>
      </c>
      <c r="I931" s="25" t="str">
        <f t="shared" si="38"/>
        <v>M</v>
      </c>
      <c r="J931" s="25"/>
      <c r="K931" s="26" t="s">
        <v>445</v>
      </c>
      <c r="L931" s="42" t="str">
        <f>IF(COUNTIF($E$3:E931,E931)=1,K931,"")</f>
        <v/>
      </c>
    </row>
    <row r="932" spans="1:12">
      <c r="A932" s="18" t="s">
        <v>1201</v>
      </c>
      <c r="B932" s="19" t="s">
        <v>160</v>
      </c>
      <c r="C932" s="19" t="s">
        <v>1072</v>
      </c>
      <c r="D932" s="19"/>
      <c r="E932" s="19" t="s">
        <v>1198</v>
      </c>
      <c r="F932" s="21"/>
      <c r="G932" s="19" t="s">
        <v>1202</v>
      </c>
      <c r="H932" s="25" t="str">
        <f t="shared" si="37"/>
        <v>LP202</v>
      </c>
      <c r="I932" s="25" t="str">
        <f t="shared" si="38"/>
        <v>M</v>
      </c>
      <c r="J932" s="25"/>
      <c r="K932" s="26" t="s">
        <v>445</v>
      </c>
      <c r="L932" s="42" t="str">
        <f>IF(COUNTIF($E$3:E932,E932)=1,K932,"")</f>
        <v/>
      </c>
    </row>
    <row r="933" spans="1:12">
      <c r="A933" s="18" t="s">
        <v>1203</v>
      </c>
      <c r="B933" s="19" t="s">
        <v>160</v>
      </c>
      <c r="C933" s="19" t="s">
        <v>1072</v>
      </c>
      <c r="D933" s="19"/>
      <c r="E933" s="19" t="s">
        <v>1198</v>
      </c>
      <c r="F933" s="21"/>
      <c r="G933" s="19" t="s">
        <v>86</v>
      </c>
      <c r="H933" s="25" t="str">
        <f t="shared" si="37"/>
        <v>HM500</v>
      </c>
      <c r="I933" s="25" t="str">
        <f t="shared" si="38"/>
        <v>Non-M</v>
      </c>
      <c r="J933" s="25"/>
      <c r="K933" s="26" t="s">
        <v>445</v>
      </c>
      <c r="L933" s="42" t="str">
        <f>IF(COUNTIF($E$3:E933,E933)=1,K933,"")</f>
        <v/>
      </c>
    </row>
    <row r="934" spans="1:12">
      <c r="A934" s="18" t="s">
        <v>1204</v>
      </c>
      <c r="B934" s="19" t="s">
        <v>160</v>
      </c>
      <c r="C934" s="19" t="s">
        <v>1072</v>
      </c>
      <c r="D934" s="19"/>
      <c r="E934" s="19" t="s">
        <v>1198</v>
      </c>
      <c r="F934" s="21"/>
      <c r="G934" s="19" t="s">
        <v>1205</v>
      </c>
      <c r="H934" s="25" t="str">
        <f t="shared" si="37"/>
        <v>PK405</v>
      </c>
      <c r="I934" s="25" t="str">
        <f t="shared" si="38"/>
        <v>M</v>
      </c>
      <c r="J934" s="25"/>
      <c r="K934" s="26" t="s">
        <v>445</v>
      </c>
      <c r="L934" s="42" t="str">
        <f>IF(COUNTIF($E$3:E934,E934)=1,K934,"")</f>
        <v/>
      </c>
    </row>
    <row r="935" spans="1:12">
      <c r="A935" s="18" t="s">
        <v>1206</v>
      </c>
      <c r="B935" s="19" t="s">
        <v>160</v>
      </c>
      <c r="C935" s="19" t="s">
        <v>1072</v>
      </c>
      <c r="D935" s="19"/>
      <c r="E935" s="19" t="s">
        <v>1198</v>
      </c>
      <c r="F935" s="21"/>
      <c r="G935" s="19" t="s">
        <v>1207</v>
      </c>
      <c r="H935" s="25" t="str">
        <f t="shared" si="37"/>
        <v>PK304</v>
      </c>
      <c r="I935" s="25" t="str">
        <f t="shared" si="38"/>
        <v>Non-M</v>
      </c>
      <c r="J935" s="25"/>
      <c r="K935" s="26" t="s">
        <v>445</v>
      </c>
      <c r="L935" s="42" t="str">
        <f>IF(COUNTIF($E$3:E935,E935)=1,K935,"")</f>
        <v/>
      </c>
    </row>
    <row r="936" spans="1:12">
      <c r="A936" s="18" t="s">
        <v>1208</v>
      </c>
      <c r="B936" s="19" t="s">
        <v>160</v>
      </c>
      <c r="C936" s="19" t="s">
        <v>1072</v>
      </c>
      <c r="D936" s="19"/>
      <c r="E936" s="19" t="s">
        <v>1209</v>
      </c>
      <c r="F936" s="21"/>
      <c r="G936" s="19" t="s">
        <v>831</v>
      </c>
      <c r="H936" s="25" t="str">
        <f t="shared" si="37"/>
        <v>JS107</v>
      </c>
      <c r="I936" s="25" t="str">
        <f t="shared" si="38"/>
        <v>Non-M</v>
      </c>
      <c r="J936" s="25"/>
      <c r="K936" s="26">
        <v>10830</v>
      </c>
      <c r="L936" s="42">
        <f>IF(COUNTIF($E$3:E936,E936)=1,K936,"")</f>
        <v>10830</v>
      </c>
    </row>
    <row r="937" spans="1:12">
      <c r="A937" s="18" t="s">
        <v>1210</v>
      </c>
      <c r="B937" s="19" t="s">
        <v>160</v>
      </c>
      <c r="C937" s="19" t="s">
        <v>1072</v>
      </c>
      <c r="D937" s="19"/>
      <c r="E937" s="19" t="s">
        <v>1209</v>
      </c>
      <c r="F937" s="21"/>
      <c r="G937" s="19" t="s">
        <v>1200</v>
      </c>
      <c r="H937" s="25" t="str">
        <f t="shared" si="37"/>
        <v>LV101</v>
      </c>
      <c r="I937" s="25" t="str">
        <f t="shared" si="38"/>
        <v>M</v>
      </c>
      <c r="J937" s="25"/>
      <c r="K937" s="26">
        <v>10830</v>
      </c>
      <c r="L937" s="42" t="str">
        <f>IF(COUNTIF($E$3:E937,E937)=1,K937,"")</f>
        <v/>
      </c>
    </row>
    <row r="938" spans="1:12">
      <c r="A938" s="18" t="s">
        <v>1211</v>
      </c>
      <c r="B938" s="19" t="s">
        <v>160</v>
      </c>
      <c r="C938" s="19" t="s">
        <v>1072</v>
      </c>
      <c r="D938" s="19"/>
      <c r="E938" s="19" t="s">
        <v>1209</v>
      </c>
      <c r="F938" s="21"/>
      <c r="G938" s="19" t="s">
        <v>1202</v>
      </c>
      <c r="H938" s="25" t="str">
        <f t="shared" si="37"/>
        <v>LP202</v>
      </c>
      <c r="I938" s="25" t="str">
        <f t="shared" si="38"/>
        <v>M</v>
      </c>
      <c r="J938" s="25"/>
      <c r="K938" s="26">
        <v>10830</v>
      </c>
      <c r="L938" s="42" t="str">
        <f>IF(COUNTIF($E$3:E938,E938)=1,K938,"")</f>
        <v/>
      </c>
    </row>
    <row r="939" spans="1:12">
      <c r="A939" s="18" t="s">
        <v>1212</v>
      </c>
      <c r="B939" s="19" t="s">
        <v>160</v>
      </c>
      <c r="C939" s="19" t="s">
        <v>1072</v>
      </c>
      <c r="D939" s="19"/>
      <c r="E939" s="19" t="s">
        <v>1209</v>
      </c>
      <c r="F939" s="21"/>
      <c r="G939" s="19" t="s">
        <v>86</v>
      </c>
      <c r="H939" s="25" t="str">
        <f t="shared" si="37"/>
        <v>HM500</v>
      </c>
      <c r="I939" s="25" t="str">
        <f t="shared" si="38"/>
        <v>Non-M</v>
      </c>
      <c r="J939" s="25"/>
      <c r="K939" s="26">
        <v>10830</v>
      </c>
      <c r="L939" s="42" t="str">
        <f>IF(COUNTIF($E$3:E939,E939)=1,K939,"")</f>
        <v/>
      </c>
    </row>
    <row r="940" spans="1:12">
      <c r="A940" s="18" t="s">
        <v>1213</v>
      </c>
      <c r="B940" s="19" t="s">
        <v>160</v>
      </c>
      <c r="C940" s="19" t="s">
        <v>1072</v>
      </c>
      <c r="D940" s="19"/>
      <c r="E940" s="19" t="s">
        <v>1209</v>
      </c>
      <c r="F940" s="21"/>
      <c r="G940" s="19" t="s">
        <v>1205</v>
      </c>
      <c r="H940" s="25" t="str">
        <f t="shared" si="37"/>
        <v>PK405</v>
      </c>
      <c r="I940" s="25" t="str">
        <f t="shared" si="38"/>
        <v>M</v>
      </c>
      <c r="J940" s="25"/>
      <c r="K940" s="26">
        <v>10830</v>
      </c>
      <c r="L940" s="42" t="str">
        <f>IF(COUNTIF($E$3:E940,E940)=1,K940,"")</f>
        <v/>
      </c>
    </row>
    <row r="941" spans="1:12">
      <c r="A941" s="18" t="s">
        <v>1214</v>
      </c>
      <c r="B941" s="19" t="s">
        <v>160</v>
      </c>
      <c r="C941" s="19" t="s">
        <v>1072</v>
      </c>
      <c r="D941" s="19"/>
      <c r="E941" s="19" t="s">
        <v>1209</v>
      </c>
      <c r="F941" s="21"/>
      <c r="G941" s="19" t="s">
        <v>1207</v>
      </c>
      <c r="H941" s="25" t="str">
        <f t="shared" si="37"/>
        <v>PK304</v>
      </c>
      <c r="I941" s="25" t="str">
        <f t="shared" si="38"/>
        <v>Non-M</v>
      </c>
      <c r="J941" s="25"/>
      <c r="K941" s="26">
        <v>10830</v>
      </c>
      <c r="L941" s="42" t="str">
        <f>IF(COUNTIF($E$3:E941,E941)=1,K941,"")</f>
        <v/>
      </c>
    </row>
    <row r="942" spans="1:12">
      <c r="A942" s="18" t="s">
        <v>1215</v>
      </c>
      <c r="B942" s="19" t="s">
        <v>160</v>
      </c>
      <c r="C942" s="19" t="s">
        <v>1072</v>
      </c>
      <c r="D942" s="19"/>
      <c r="E942" s="19" t="s">
        <v>1216</v>
      </c>
      <c r="F942" s="21"/>
      <c r="G942" s="19" t="s">
        <v>1217</v>
      </c>
      <c r="H942" s="25" t="str">
        <f t="shared" si="37"/>
        <v>NK107</v>
      </c>
      <c r="I942" s="25" t="str">
        <f t="shared" si="38"/>
        <v>M</v>
      </c>
      <c r="J942" s="25"/>
      <c r="K942" s="26">
        <v>16414</v>
      </c>
      <c r="L942" s="42">
        <f>IF(COUNTIF($E$3:E942,E942)=1,K942,"")</f>
        <v>16414</v>
      </c>
    </row>
    <row r="943" spans="1:12">
      <c r="A943" s="18" t="s">
        <v>1218</v>
      </c>
      <c r="B943" s="19" t="s">
        <v>160</v>
      </c>
      <c r="C943" s="19" t="s">
        <v>1072</v>
      </c>
      <c r="D943" s="19"/>
      <c r="E943" s="19" t="s">
        <v>1216</v>
      </c>
      <c r="F943" s="21"/>
      <c r="G943" s="19" t="s">
        <v>147</v>
      </c>
      <c r="H943" s="25" t="str">
        <f t="shared" si="37"/>
        <v>HM420</v>
      </c>
      <c r="I943" s="25" t="str">
        <f t="shared" si="38"/>
        <v>M</v>
      </c>
      <c r="J943" s="25"/>
      <c r="K943" s="26">
        <v>16414</v>
      </c>
      <c r="L943" s="42" t="str">
        <f>IF(COUNTIF($E$3:E943,E943)=1,K943,"")</f>
        <v/>
      </c>
    </row>
    <row r="944" spans="1:12">
      <c r="A944" s="18" t="s">
        <v>1219</v>
      </c>
      <c r="B944" s="19" t="s">
        <v>160</v>
      </c>
      <c r="C944" s="19" t="s">
        <v>1072</v>
      </c>
      <c r="D944" s="19"/>
      <c r="E944" s="19" t="s">
        <v>1216</v>
      </c>
      <c r="F944" s="21"/>
      <c r="G944" s="19" t="s">
        <v>475</v>
      </c>
      <c r="H944" s="25" t="str">
        <f t="shared" si="37"/>
        <v>HM509</v>
      </c>
      <c r="I944" s="25" t="str">
        <f t="shared" si="38"/>
        <v>Non-M</v>
      </c>
      <c r="J944" s="25"/>
      <c r="K944" s="26">
        <v>16414</v>
      </c>
      <c r="L944" s="42" t="str">
        <f>IF(COUNTIF($E$3:E944,E944)=1,K944,"")</f>
        <v/>
      </c>
    </row>
    <row r="945" spans="1:12">
      <c r="A945" s="18" t="s">
        <v>1220</v>
      </c>
      <c r="B945" s="19" t="s">
        <v>160</v>
      </c>
      <c r="C945" s="19" t="s">
        <v>1072</v>
      </c>
      <c r="D945" s="19"/>
      <c r="E945" s="19" t="s">
        <v>1221</v>
      </c>
      <c r="F945" s="21"/>
      <c r="G945" s="19" t="s">
        <v>1222</v>
      </c>
      <c r="H945" s="25" t="str">
        <f t="shared" si="37"/>
        <v>CU103</v>
      </c>
      <c r="I945" s="25" t="str">
        <f t="shared" si="38"/>
        <v>M</v>
      </c>
      <c r="J945" s="25"/>
      <c r="K945" s="26">
        <v>16414</v>
      </c>
      <c r="L945" s="42">
        <f>IF(COUNTIF($E$3:E945,E945)=1,K945,"")</f>
        <v>16414</v>
      </c>
    </row>
    <row r="946" spans="1:12">
      <c r="A946" s="18" t="s">
        <v>1223</v>
      </c>
      <c r="B946" s="19" t="s">
        <v>160</v>
      </c>
      <c r="C946" s="19" t="s">
        <v>1072</v>
      </c>
      <c r="D946" s="19"/>
      <c r="E946" s="19" t="s">
        <v>1221</v>
      </c>
      <c r="F946" s="21"/>
      <c r="G946" s="19" t="s">
        <v>1224</v>
      </c>
      <c r="H946" s="25" t="str">
        <f t="shared" si="37"/>
        <v>PU400</v>
      </c>
      <c r="I946" s="25" t="str">
        <f t="shared" si="38"/>
        <v>Non-M</v>
      </c>
      <c r="J946" s="25"/>
      <c r="K946" s="26">
        <v>16414</v>
      </c>
      <c r="L946" s="42" t="str">
        <f>IF(COUNTIF($E$3:E946,E946)=1,K946,"")</f>
        <v/>
      </c>
    </row>
    <row r="947" spans="1:12">
      <c r="A947" s="18" t="s">
        <v>1225</v>
      </c>
      <c r="B947" s="19" t="s">
        <v>160</v>
      </c>
      <c r="C947" s="19" t="s">
        <v>1072</v>
      </c>
      <c r="D947" s="19"/>
      <c r="E947" s="19" t="s">
        <v>1221</v>
      </c>
      <c r="F947" s="21"/>
      <c r="G947" s="19" t="s">
        <v>459</v>
      </c>
      <c r="H947" s="25" t="str">
        <f t="shared" si="37"/>
        <v>HM500</v>
      </c>
      <c r="I947" s="25" t="str">
        <f t="shared" si="38"/>
        <v>M</v>
      </c>
      <c r="J947" s="25"/>
      <c r="K947" s="26">
        <v>16414</v>
      </c>
      <c r="L947" s="42" t="str">
        <f>IF(COUNTIF($E$3:E947,E947)=1,K947,"")</f>
        <v/>
      </c>
    </row>
    <row r="948" spans="1:12">
      <c r="A948" s="18" t="s">
        <v>1226</v>
      </c>
      <c r="B948" s="19" t="s">
        <v>160</v>
      </c>
      <c r="C948" s="19" t="s">
        <v>1072</v>
      </c>
      <c r="D948" s="19"/>
      <c r="E948" s="19" t="s">
        <v>1221</v>
      </c>
      <c r="F948" s="21"/>
      <c r="G948" s="19" t="s">
        <v>1205</v>
      </c>
      <c r="H948" s="25" t="str">
        <f t="shared" si="37"/>
        <v>PK405</v>
      </c>
      <c r="I948" s="25" t="str">
        <f t="shared" si="38"/>
        <v>M</v>
      </c>
      <c r="J948" s="25"/>
      <c r="K948" s="26">
        <v>16414</v>
      </c>
      <c r="L948" s="42" t="str">
        <f>IF(COUNTIF($E$3:E948,E948)=1,K948,"")</f>
        <v/>
      </c>
    </row>
    <row r="949" spans="1:12">
      <c r="A949" s="18" t="s">
        <v>1227</v>
      </c>
      <c r="B949" s="19" t="s">
        <v>160</v>
      </c>
      <c r="C949" s="19" t="s">
        <v>1072</v>
      </c>
      <c r="D949" s="19"/>
      <c r="E949" s="19" t="s">
        <v>1221</v>
      </c>
      <c r="F949" s="21"/>
      <c r="G949" s="19" t="s">
        <v>831</v>
      </c>
      <c r="H949" s="25" t="str">
        <f t="shared" si="37"/>
        <v>JS107</v>
      </c>
      <c r="I949" s="25" t="str">
        <f t="shared" si="38"/>
        <v>Non-M</v>
      </c>
      <c r="J949" s="25"/>
      <c r="K949" s="26">
        <v>16414</v>
      </c>
      <c r="L949" s="42" t="str">
        <f>IF(COUNTIF($E$3:E949,E949)=1,K949,"")</f>
        <v/>
      </c>
    </row>
    <row r="950" spans="1:12">
      <c r="A950" s="18" t="s">
        <v>1228</v>
      </c>
      <c r="B950" s="19" t="s">
        <v>160</v>
      </c>
      <c r="C950" s="19" t="s">
        <v>1072</v>
      </c>
      <c r="D950" s="19"/>
      <c r="E950" s="19" t="s">
        <v>1229</v>
      </c>
      <c r="F950" s="21"/>
      <c r="G950" s="19" t="s">
        <v>459</v>
      </c>
      <c r="H950" s="25" t="str">
        <f t="shared" si="37"/>
        <v>HM500</v>
      </c>
      <c r="I950" s="25" t="str">
        <f t="shared" si="38"/>
        <v>M</v>
      </c>
      <c r="J950" s="25"/>
      <c r="K950" s="26">
        <v>6885</v>
      </c>
      <c r="L950" s="42">
        <f>IF(COUNTIF($E$3:E950,E950)=1,K950,"")</f>
        <v>6885</v>
      </c>
    </row>
    <row r="951" spans="1:12">
      <c r="A951" s="18" t="s">
        <v>1230</v>
      </c>
      <c r="B951" s="19" t="s">
        <v>160</v>
      </c>
      <c r="C951" s="19" t="s">
        <v>1072</v>
      </c>
      <c r="D951" s="19"/>
      <c r="E951" s="19" t="s">
        <v>1231</v>
      </c>
      <c r="F951" s="21"/>
      <c r="G951" s="19" t="s">
        <v>1107</v>
      </c>
      <c r="H951" s="25" t="str">
        <f t="shared" si="37"/>
        <v>WB501</v>
      </c>
      <c r="I951" s="25" t="str">
        <f t="shared" si="38"/>
        <v>Non-M</v>
      </c>
      <c r="J951" s="25"/>
      <c r="K951" s="26">
        <v>6885</v>
      </c>
      <c r="L951" s="42">
        <f>IF(COUNTIF($E$3:E951,E951)=1,K951,"")</f>
        <v>6885</v>
      </c>
    </row>
    <row r="952" spans="1:12">
      <c r="A952" s="18" t="s">
        <v>1232</v>
      </c>
      <c r="B952" s="19" t="s">
        <v>160</v>
      </c>
      <c r="C952" s="19" t="s">
        <v>1072</v>
      </c>
      <c r="D952" s="19"/>
      <c r="E952" s="19" t="s">
        <v>1231</v>
      </c>
      <c r="F952" s="21"/>
      <c r="G952" s="19" t="s">
        <v>803</v>
      </c>
      <c r="H952" s="25" t="str">
        <f t="shared" si="37"/>
        <v>PK602</v>
      </c>
      <c r="I952" s="25" t="str">
        <f t="shared" si="38"/>
        <v>Non-M</v>
      </c>
      <c r="J952" s="25"/>
      <c r="K952" s="26">
        <v>6885</v>
      </c>
      <c r="L952" s="42" t="str">
        <f>IF(COUNTIF($E$3:E952,E952)=1,K952,"")</f>
        <v/>
      </c>
    </row>
    <row r="953" spans="1:12">
      <c r="A953" s="18" t="s">
        <v>1233</v>
      </c>
      <c r="B953" s="19" t="s">
        <v>160</v>
      </c>
      <c r="C953" s="19" t="s">
        <v>1072</v>
      </c>
      <c r="D953" s="19"/>
      <c r="E953" s="19" t="s">
        <v>1231</v>
      </c>
      <c r="F953" s="21"/>
      <c r="G953" s="19" t="s">
        <v>262</v>
      </c>
      <c r="H953" s="25" t="str">
        <f t="shared" si="37"/>
        <v>HM503</v>
      </c>
      <c r="I953" s="25" t="str">
        <f t="shared" si="38"/>
        <v>Non-M</v>
      </c>
      <c r="J953" s="25"/>
      <c r="K953" s="26">
        <v>6885</v>
      </c>
      <c r="L953" s="42" t="str">
        <f>IF(COUNTIF($E$3:E953,E953)=1,K953,"")</f>
        <v/>
      </c>
    </row>
    <row r="954" spans="1:12">
      <c r="A954" s="18" t="s">
        <v>1234</v>
      </c>
      <c r="B954" s="19" t="s">
        <v>160</v>
      </c>
      <c r="C954" s="19" t="s">
        <v>1072</v>
      </c>
      <c r="D954" s="19"/>
      <c r="E954" s="19" t="s">
        <v>1231</v>
      </c>
      <c r="F954" s="21"/>
      <c r="G954" s="19" t="s">
        <v>76</v>
      </c>
      <c r="H954" s="25" t="str">
        <f t="shared" si="37"/>
        <v>DC101</v>
      </c>
      <c r="I954" s="25" t="str">
        <f t="shared" si="38"/>
        <v>Non-M</v>
      </c>
      <c r="J954" s="25"/>
      <c r="K954" s="26">
        <v>6885</v>
      </c>
      <c r="L954" s="42" t="str">
        <f>IF(COUNTIF($E$3:E954,E954)=1,K954,"")</f>
        <v/>
      </c>
    </row>
    <row r="955" spans="1:12">
      <c r="A955" s="18" t="s">
        <v>1235</v>
      </c>
      <c r="B955" s="19" t="s">
        <v>160</v>
      </c>
      <c r="C955" s="19" t="s">
        <v>1072</v>
      </c>
      <c r="D955" s="19"/>
      <c r="E955" s="19" t="s">
        <v>1231</v>
      </c>
      <c r="F955" s="21"/>
      <c r="G955" s="19" t="s">
        <v>1236</v>
      </c>
      <c r="H955" s="25" t="str">
        <f t="shared" si="37"/>
        <v>DC402</v>
      </c>
      <c r="I955" s="25" t="str">
        <f t="shared" si="38"/>
        <v>M</v>
      </c>
      <c r="J955" s="25"/>
      <c r="K955" s="26">
        <v>6885</v>
      </c>
      <c r="L955" s="42" t="str">
        <f>IF(COUNTIF($E$3:E955,E955)=1,K955,"")</f>
        <v/>
      </c>
    </row>
    <row r="956" spans="1:12">
      <c r="A956" s="18" t="s">
        <v>1237</v>
      </c>
      <c r="B956" s="19" t="s">
        <v>160</v>
      </c>
      <c r="C956" s="19" t="s">
        <v>1072</v>
      </c>
      <c r="D956" s="19"/>
      <c r="E956" s="19" t="s">
        <v>1231</v>
      </c>
      <c r="F956" s="21"/>
      <c r="G956" s="19" t="s">
        <v>831</v>
      </c>
      <c r="H956" s="25" t="str">
        <f t="shared" si="37"/>
        <v>JS107</v>
      </c>
      <c r="I956" s="25" t="str">
        <f t="shared" si="38"/>
        <v>Non-M</v>
      </c>
      <c r="J956" s="25"/>
      <c r="K956" s="26">
        <v>6885</v>
      </c>
      <c r="L956" s="42" t="str">
        <f>IF(COUNTIF($E$3:E956,E956)=1,K956,"")</f>
        <v/>
      </c>
    </row>
    <row r="957" spans="1:12">
      <c r="A957" s="18" t="s">
        <v>1238</v>
      </c>
      <c r="B957" s="19" t="s">
        <v>160</v>
      </c>
      <c r="C957" s="19" t="s">
        <v>1072</v>
      </c>
      <c r="D957" s="19"/>
      <c r="E957" s="19" t="s">
        <v>1239</v>
      </c>
      <c r="F957" s="21"/>
      <c r="G957" s="19" t="s">
        <v>138</v>
      </c>
      <c r="H957" s="25" t="str">
        <f t="shared" si="37"/>
        <v>HD104</v>
      </c>
      <c r="I957" s="25" t="str">
        <f t="shared" si="38"/>
        <v>M</v>
      </c>
      <c r="J957" s="25"/>
      <c r="K957" s="26">
        <v>8663</v>
      </c>
      <c r="L957" s="42">
        <f>IF(COUNTIF($E$3:E957,E957)=1,K957,"")</f>
        <v>8663</v>
      </c>
    </row>
    <row r="958" spans="1:12">
      <c r="A958" s="18" t="s">
        <v>1240</v>
      </c>
      <c r="B958" s="19" t="s">
        <v>160</v>
      </c>
      <c r="C958" s="19" t="s">
        <v>1072</v>
      </c>
      <c r="D958" s="19"/>
      <c r="E958" s="19" t="s">
        <v>1239</v>
      </c>
      <c r="F958" s="21"/>
      <c r="G958" s="19" t="s">
        <v>147</v>
      </c>
      <c r="H958" s="25" t="str">
        <f t="shared" si="37"/>
        <v>HM420</v>
      </c>
      <c r="I958" s="25" t="str">
        <f t="shared" si="38"/>
        <v>M</v>
      </c>
      <c r="J958" s="25"/>
      <c r="K958" s="26">
        <v>8663</v>
      </c>
      <c r="L958" s="42" t="str">
        <f>IF(COUNTIF($E$3:E958,E958)=1,K958,"")</f>
        <v/>
      </c>
    </row>
    <row r="959" spans="1:12">
      <c r="A959" s="18" t="s">
        <v>1241</v>
      </c>
      <c r="B959" s="19" t="s">
        <v>160</v>
      </c>
      <c r="C959" s="19" t="s">
        <v>1072</v>
      </c>
      <c r="D959" s="19"/>
      <c r="E959" s="19" t="s">
        <v>1239</v>
      </c>
      <c r="F959" s="21"/>
      <c r="G959" s="19" t="s">
        <v>814</v>
      </c>
      <c r="H959" s="25" t="str">
        <f t="shared" si="37"/>
        <v>PK100</v>
      </c>
      <c r="I959" s="25" t="str">
        <f t="shared" si="38"/>
        <v>Non-M</v>
      </c>
      <c r="J959" s="25"/>
      <c r="K959" s="26">
        <v>8663</v>
      </c>
      <c r="L959" s="42" t="str">
        <f>IF(COUNTIF($E$3:E959,E959)=1,K959,"")</f>
        <v/>
      </c>
    </row>
    <row r="960" spans="1:12">
      <c r="A960" s="18" t="s">
        <v>1242</v>
      </c>
      <c r="B960" s="19" t="s">
        <v>160</v>
      </c>
      <c r="C960" s="19" t="s">
        <v>1072</v>
      </c>
      <c r="D960" s="19"/>
      <c r="E960" s="19" t="s">
        <v>1239</v>
      </c>
      <c r="F960" s="21"/>
      <c r="G960" s="19" t="s">
        <v>1243</v>
      </c>
      <c r="H960" s="25" t="str">
        <f t="shared" si="37"/>
        <v>HM803</v>
      </c>
      <c r="I960" s="25" t="str">
        <f t="shared" si="38"/>
        <v>Non-M</v>
      </c>
      <c r="J960" s="25"/>
      <c r="K960" s="26">
        <v>8663</v>
      </c>
      <c r="L960" s="42" t="str">
        <f>IF(COUNTIF($E$3:E960,E960)=1,K960,"")</f>
        <v/>
      </c>
    </row>
    <row r="961" spans="1:12">
      <c r="A961" s="18" t="s">
        <v>1244</v>
      </c>
      <c r="B961" s="19" t="s">
        <v>160</v>
      </c>
      <c r="C961" s="19" t="s">
        <v>1072</v>
      </c>
      <c r="D961" s="19"/>
      <c r="E961" s="19" t="s">
        <v>1245</v>
      </c>
      <c r="F961" s="21"/>
      <c r="G961" s="19" t="s">
        <v>170</v>
      </c>
      <c r="H961" s="25" t="str">
        <f t="shared" si="37"/>
        <v>WB406</v>
      </c>
      <c r="I961" s="25" t="str">
        <f t="shared" si="38"/>
        <v>M</v>
      </c>
      <c r="J961" s="25"/>
      <c r="K961" s="26">
        <v>4679</v>
      </c>
      <c r="L961" s="42">
        <f>IF(COUNTIF($E$3:E961,E961)=1,K961,"")</f>
        <v>4679</v>
      </c>
    </row>
    <row r="962" spans="1:12">
      <c r="A962" s="18" t="s">
        <v>1246</v>
      </c>
      <c r="B962" s="19" t="s">
        <v>160</v>
      </c>
      <c r="C962" s="19" t="s">
        <v>1072</v>
      </c>
      <c r="D962" s="19"/>
      <c r="E962" s="19" t="s">
        <v>1245</v>
      </c>
      <c r="F962" s="21"/>
      <c r="G962" s="19" t="s">
        <v>455</v>
      </c>
      <c r="H962" s="25" t="str">
        <f t="shared" si="37"/>
        <v>DC100</v>
      </c>
      <c r="I962" s="25" t="str">
        <f t="shared" si="38"/>
        <v>Non-M</v>
      </c>
      <c r="J962" s="25"/>
      <c r="K962" s="26">
        <v>4679</v>
      </c>
      <c r="L962" s="42" t="str">
        <f>IF(COUNTIF($E$3:E962,E962)=1,K962,"")</f>
        <v/>
      </c>
    </row>
    <row r="963" spans="1:12">
      <c r="A963" s="18" t="s">
        <v>1247</v>
      </c>
      <c r="B963" s="19" t="s">
        <v>160</v>
      </c>
      <c r="C963" s="19" t="s">
        <v>1072</v>
      </c>
      <c r="D963" s="19"/>
      <c r="E963" s="19" t="s">
        <v>1245</v>
      </c>
      <c r="F963" s="21"/>
      <c r="G963" s="19" t="s">
        <v>805</v>
      </c>
      <c r="H963" s="25" t="str">
        <f t="shared" si="37"/>
        <v>HM508</v>
      </c>
      <c r="I963" s="25" t="str">
        <f t="shared" si="38"/>
        <v>M</v>
      </c>
      <c r="J963" s="25"/>
      <c r="K963" s="26">
        <v>4679</v>
      </c>
      <c r="L963" s="42" t="str">
        <f>IF(COUNTIF($E$3:E963,E963)=1,K963,"")</f>
        <v/>
      </c>
    </row>
    <row r="964" spans="1:12">
      <c r="A964" s="18" t="s">
        <v>1248</v>
      </c>
      <c r="B964" s="19" t="s">
        <v>160</v>
      </c>
      <c r="C964" s="19" t="s">
        <v>1072</v>
      </c>
      <c r="D964" s="19"/>
      <c r="E964" s="19" t="s">
        <v>1245</v>
      </c>
      <c r="F964" s="21"/>
      <c r="G964" s="19" t="s">
        <v>814</v>
      </c>
      <c r="H964" s="25" t="str">
        <f t="shared" ref="H964:H980" si="39">IF(RIGHT(G964,1)="M", LEFT(G964,LEN(G964)-1), G964)</f>
        <v>PK100</v>
      </c>
      <c r="I964" s="25" t="str">
        <f t="shared" si="38"/>
        <v>Non-M</v>
      </c>
      <c r="J964" s="25"/>
      <c r="K964" s="26">
        <v>4679</v>
      </c>
      <c r="L964" s="42" t="str">
        <f>IF(COUNTIF($E$3:E964,E964)=1,K964,"")</f>
        <v/>
      </c>
    </row>
    <row r="965" spans="1:12">
      <c r="A965" s="18" t="s">
        <v>1249</v>
      </c>
      <c r="B965" s="19" t="s">
        <v>160</v>
      </c>
      <c r="C965" s="19" t="s">
        <v>1072</v>
      </c>
      <c r="D965" s="19"/>
      <c r="E965" s="19" t="s">
        <v>1245</v>
      </c>
      <c r="F965" s="21"/>
      <c r="G965" s="19" t="s">
        <v>667</v>
      </c>
      <c r="H965" s="25" t="str">
        <f t="shared" si="39"/>
        <v>PK103</v>
      </c>
      <c r="I965" s="25" t="str">
        <f t="shared" ref="I965:I980" si="40">IF(RIGHT(G965,1)="M","M","Non-M")</f>
        <v>Non-M</v>
      </c>
      <c r="J965" s="25"/>
      <c r="K965" s="26">
        <v>4679</v>
      </c>
      <c r="L965" s="42" t="str">
        <f>IF(COUNTIF($E$3:E965,E965)=1,K965,"")</f>
        <v/>
      </c>
    </row>
    <row r="966" spans="1:12">
      <c r="A966" s="18" t="s">
        <v>1250</v>
      </c>
      <c r="B966" s="19" t="s">
        <v>160</v>
      </c>
      <c r="C966" s="19" t="s">
        <v>1072</v>
      </c>
      <c r="D966" s="19"/>
      <c r="E966" s="19" t="s">
        <v>1245</v>
      </c>
      <c r="F966" s="21"/>
      <c r="G966" s="19" t="s">
        <v>778</v>
      </c>
      <c r="H966" s="25" t="str">
        <f t="shared" si="39"/>
        <v>HM802</v>
      </c>
      <c r="I966" s="25" t="str">
        <f t="shared" si="40"/>
        <v>M</v>
      </c>
      <c r="J966" s="25"/>
      <c r="K966" s="26">
        <v>4679</v>
      </c>
      <c r="L966" s="42" t="str">
        <f>IF(COUNTIF($E$3:E966,E966)=1,K966,"")</f>
        <v/>
      </c>
    </row>
    <row r="967" spans="1:12">
      <c r="A967" s="18" t="s">
        <v>1251</v>
      </c>
      <c r="B967" s="19" t="s">
        <v>160</v>
      </c>
      <c r="C967" s="19" t="s">
        <v>289</v>
      </c>
      <c r="D967" s="19"/>
      <c r="E967" s="19" t="s">
        <v>1252</v>
      </c>
      <c r="F967" s="21"/>
      <c r="G967" s="19" t="s">
        <v>74</v>
      </c>
      <c r="H967" s="25" t="str">
        <f t="shared" si="39"/>
        <v>WB309</v>
      </c>
      <c r="I967" s="25" t="str">
        <f t="shared" si="40"/>
        <v>M</v>
      </c>
      <c r="J967" s="25"/>
      <c r="K967" s="26">
        <v>35</v>
      </c>
      <c r="L967" s="42">
        <f>IF(COUNTIF($E$3:E967,E967)=1,K967,"")</f>
        <v>35</v>
      </c>
    </row>
    <row r="968" spans="1:12">
      <c r="A968" s="18" t="s">
        <v>1253</v>
      </c>
      <c r="B968" s="19" t="s">
        <v>160</v>
      </c>
      <c r="C968" s="19" t="s">
        <v>289</v>
      </c>
      <c r="D968" s="19"/>
      <c r="E968" s="19" t="s">
        <v>1252</v>
      </c>
      <c r="F968" s="21"/>
      <c r="G968" s="19" t="s">
        <v>280</v>
      </c>
      <c r="H968" s="25" t="str">
        <f t="shared" si="39"/>
        <v>PK200</v>
      </c>
      <c r="I968" s="25" t="str">
        <f t="shared" si="40"/>
        <v>M</v>
      </c>
      <c r="J968" s="25"/>
      <c r="K968" s="26">
        <v>35</v>
      </c>
      <c r="L968" s="42" t="str">
        <f>IF(COUNTIF($E$3:E968,E968)=1,K968,"")</f>
        <v/>
      </c>
    </row>
    <row r="969" spans="1:12">
      <c r="A969" s="18" t="s">
        <v>1254</v>
      </c>
      <c r="B969" s="19" t="s">
        <v>160</v>
      </c>
      <c r="C969" s="19" t="s">
        <v>289</v>
      </c>
      <c r="D969" s="19"/>
      <c r="E969" s="19" t="s">
        <v>1252</v>
      </c>
      <c r="F969" s="21"/>
      <c r="G969" s="19" t="s">
        <v>194</v>
      </c>
      <c r="H969" s="25" t="str">
        <f t="shared" si="39"/>
        <v>PB204</v>
      </c>
      <c r="I969" s="25" t="str">
        <f t="shared" si="40"/>
        <v>Non-M</v>
      </c>
      <c r="J969" s="25"/>
      <c r="K969" s="26">
        <v>35</v>
      </c>
      <c r="L969" s="42" t="str">
        <f>IF(COUNTIF($E$3:E969,E969)=1,K969,"")</f>
        <v/>
      </c>
    </row>
    <row r="970" spans="1:12">
      <c r="A970" s="18" t="s">
        <v>1255</v>
      </c>
      <c r="B970" s="19" t="s">
        <v>160</v>
      </c>
      <c r="C970" s="19" t="s">
        <v>289</v>
      </c>
      <c r="D970" s="19"/>
      <c r="E970" s="19" t="s">
        <v>1252</v>
      </c>
      <c r="F970" s="21"/>
      <c r="G970" s="19" t="s">
        <v>805</v>
      </c>
      <c r="H970" s="25" t="str">
        <f t="shared" si="39"/>
        <v>HM508</v>
      </c>
      <c r="I970" s="25" t="str">
        <f t="shared" si="40"/>
        <v>M</v>
      </c>
      <c r="J970" s="25"/>
      <c r="K970" s="26">
        <v>35</v>
      </c>
      <c r="L970" s="42" t="str">
        <f>IF(COUNTIF($E$3:E970,E970)=1,K970,"")</f>
        <v/>
      </c>
    </row>
    <row r="971" spans="1:12">
      <c r="A971" s="18" t="s">
        <v>1256</v>
      </c>
      <c r="B971" s="19" t="s">
        <v>160</v>
      </c>
      <c r="C971" s="19" t="s">
        <v>289</v>
      </c>
      <c r="D971" s="19"/>
      <c r="E971" s="19" t="s">
        <v>1252</v>
      </c>
      <c r="F971" s="21"/>
      <c r="G971" s="19" t="s">
        <v>76</v>
      </c>
      <c r="H971" s="25" t="str">
        <f t="shared" si="39"/>
        <v>DC101</v>
      </c>
      <c r="I971" s="25" t="str">
        <f t="shared" si="40"/>
        <v>Non-M</v>
      </c>
      <c r="J971" s="25"/>
      <c r="K971" s="26">
        <v>35</v>
      </c>
      <c r="L971" s="42" t="str">
        <f>IF(COUNTIF($E$3:E971,E971)=1,K971,"")</f>
        <v/>
      </c>
    </row>
    <row r="972" spans="1:12">
      <c r="A972" s="18" t="s">
        <v>1257</v>
      </c>
      <c r="B972" s="19" t="s">
        <v>160</v>
      </c>
      <c r="C972" s="19" t="s">
        <v>289</v>
      </c>
      <c r="D972" s="19"/>
      <c r="E972" s="19" t="s">
        <v>1252</v>
      </c>
      <c r="F972" s="21"/>
      <c r="G972" s="19" t="s">
        <v>109</v>
      </c>
      <c r="H972" s="25" t="str">
        <f t="shared" si="39"/>
        <v>DC202</v>
      </c>
      <c r="I972" s="25" t="str">
        <f t="shared" si="40"/>
        <v>Non-M</v>
      </c>
      <c r="J972" s="25"/>
      <c r="K972" s="26">
        <v>35</v>
      </c>
      <c r="L972" s="42" t="str">
        <f>IF(COUNTIF($E$3:E972,E972)=1,K972,"")</f>
        <v/>
      </c>
    </row>
    <row r="973" spans="1:12">
      <c r="A973" s="18" t="s">
        <v>1258</v>
      </c>
      <c r="B973" s="19" t="s">
        <v>160</v>
      </c>
      <c r="C973" s="19" t="s">
        <v>289</v>
      </c>
      <c r="D973" s="19"/>
      <c r="E973" s="19" t="s">
        <v>1252</v>
      </c>
      <c r="F973" s="21"/>
      <c r="G973" s="19" t="s">
        <v>111</v>
      </c>
      <c r="H973" s="25" t="str">
        <f t="shared" si="39"/>
        <v>DC300</v>
      </c>
      <c r="I973" s="25" t="str">
        <f t="shared" si="40"/>
        <v>Non-M</v>
      </c>
      <c r="J973" s="25"/>
      <c r="K973" s="26">
        <v>35</v>
      </c>
      <c r="L973" s="42" t="str">
        <f>IF(COUNTIF($E$3:E973,E973)=1,K973,"")</f>
        <v/>
      </c>
    </row>
    <row r="974" spans="1:12">
      <c r="A974" s="18" t="s">
        <v>1259</v>
      </c>
      <c r="B974" s="19" t="s">
        <v>160</v>
      </c>
      <c r="C974" s="19" t="s">
        <v>289</v>
      </c>
      <c r="D974" s="19"/>
      <c r="E974" s="19" t="s">
        <v>1252</v>
      </c>
      <c r="F974" s="21"/>
      <c r="G974" s="19" t="s">
        <v>191</v>
      </c>
      <c r="H974" s="25" t="str">
        <f t="shared" si="39"/>
        <v>DC400</v>
      </c>
      <c r="I974" s="25" t="str">
        <f t="shared" si="40"/>
        <v>Non-M</v>
      </c>
      <c r="J974" s="25"/>
      <c r="K974" s="26">
        <v>35</v>
      </c>
      <c r="L974" s="42" t="str">
        <f>IF(COUNTIF($E$3:E974,E974)=1,K974,"")</f>
        <v/>
      </c>
    </row>
    <row r="975" spans="1:12">
      <c r="A975" s="18" t="s">
        <v>1260</v>
      </c>
      <c r="B975" s="19" t="s">
        <v>160</v>
      </c>
      <c r="C975" s="19" t="s">
        <v>289</v>
      </c>
      <c r="D975" s="19"/>
      <c r="E975" s="19" t="s">
        <v>1261</v>
      </c>
      <c r="F975" s="21"/>
      <c r="G975" s="19" t="s">
        <v>392</v>
      </c>
      <c r="H975" s="25" t="str">
        <f t="shared" si="39"/>
        <v>HM202</v>
      </c>
      <c r="I975" s="25" t="str">
        <f t="shared" si="40"/>
        <v>M</v>
      </c>
      <c r="J975" s="25"/>
      <c r="K975" s="26">
        <v>5425</v>
      </c>
      <c r="L975" s="42">
        <f>IF(COUNTIF($E$3:E975,E975)=1,K975,"")</f>
        <v>5425</v>
      </c>
    </row>
    <row r="976" spans="1:12">
      <c r="A976" s="18" t="s">
        <v>1262</v>
      </c>
      <c r="B976" s="19" t="s">
        <v>160</v>
      </c>
      <c r="C976" s="19" t="s">
        <v>289</v>
      </c>
      <c r="D976" s="19"/>
      <c r="E976" s="19" t="s">
        <v>1261</v>
      </c>
      <c r="F976" s="21"/>
      <c r="G976" s="19" t="s">
        <v>16</v>
      </c>
      <c r="H976" s="25" t="str">
        <f t="shared" si="39"/>
        <v>ZP200</v>
      </c>
      <c r="I976" s="25" t="str">
        <f t="shared" si="40"/>
        <v>Non-M</v>
      </c>
      <c r="J976" s="25"/>
      <c r="K976" s="26">
        <v>5425</v>
      </c>
      <c r="L976" s="42" t="str">
        <f>IF(COUNTIF($E$3:E976,E976)=1,K976,"")</f>
        <v/>
      </c>
    </row>
    <row r="977" spans="1:12">
      <c r="A977" s="18" t="s">
        <v>1263</v>
      </c>
      <c r="B977" s="19" t="s">
        <v>160</v>
      </c>
      <c r="C977" s="19" t="s">
        <v>289</v>
      </c>
      <c r="D977" s="19"/>
      <c r="E977" s="19" t="s">
        <v>1261</v>
      </c>
      <c r="F977" s="21"/>
      <c r="G977" s="19" t="s">
        <v>26</v>
      </c>
      <c r="H977" s="25" t="str">
        <f t="shared" si="39"/>
        <v>HD106</v>
      </c>
      <c r="I977" s="25" t="str">
        <f t="shared" si="40"/>
        <v>Non-M</v>
      </c>
      <c r="J977" s="25"/>
      <c r="K977" s="26">
        <v>5425</v>
      </c>
      <c r="L977" s="42" t="str">
        <f>IF(COUNTIF($E$3:E977,E977)=1,K977,"")</f>
        <v/>
      </c>
    </row>
    <row r="978" spans="1:12">
      <c r="A978" s="18" t="s">
        <v>1264</v>
      </c>
      <c r="B978" s="19" t="s">
        <v>160</v>
      </c>
      <c r="C978" s="19" t="s">
        <v>289</v>
      </c>
      <c r="D978" s="19"/>
      <c r="E978" s="19" t="s">
        <v>1261</v>
      </c>
      <c r="F978" s="21"/>
      <c r="G978" s="19" t="s">
        <v>440</v>
      </c>
      <c r="H978" s="25" t="str">
        <f t="shared" si="39"/>
        <v>HM202</v>
      </c>
      <c r="I978" s="25" t="str">
        <f t="shared" si="40"/>
        <v>Non-M</v>
      </c>
      <c r="J978" s="25"/>
      <c r="K978" s="26">
        <v>5425</v>
      </c>
      <c r="L978" s="42" t="str">
        <f>IF(COUNTIF($E$3:E978,E978)=1,K978,"")</f>
        <v/>
      </c>
    </row>
    <row r="979" spans="1:12">
      <c r="A979" s="18" t="s">
        <v>1265</v>
      </c>
      <c r="B979" s="19" t="s">
        <v>160</v>
      </c>
      <c r="C979" s="19" t="s">
        <v>289</v>
      </c>
      <c r="D979" s="19"/>
      <c r="E979" s="19" t="s">
        <v>1261</v>
      </c>
      <c r="F979" s="21"/>
      <c r="G979" s="19" t="s">
        <v>873</v>
      </c>
      <c r="H979" s="25" t="str">
        <f t="shared" si="39"/>
        <v>PK204</v>
      </c>
      <c r="I979" s="25" t="str">
        <f t="shared" si="40"/>
        <v>Non-M</v>
      </c>
      <c r="J979" s="25"/>
      <c r="K979" s="26">
        <v>5425</v>
      </c>
      <c r="L979" s="42" t="str">
        <f>IF(COUNTIF($E$3:E979,E979)=1,K979,"")</f>
        <v/>
      </c>
    </row>
    <row r="980" spans="1:12">
      <c r="A980" s="18" t="s">
        <v>1266</v>
      </c>
      <c r="B980" s="19" t="s">
        <v>13</v>
      </c>
      <c r="C980" s="19" t="s">
        <v>245</v>
      </c>
      <c r="D980" s="19"/>
      <c r="E980" s="19" t="s">
        <v>246</v>
      </c>
      <c r="F980" s="21"/>
      <c r="G980" s="20" t="s">
        <v>247</v>
      </c>
      <c r="H980" s="27" t="str">
        <f t="shared" si="39"/>
        <v>PK301</v>
      </c>
      <c r="I980" s="25" t="str">
        <f t="shared" si="40"/>
        <v>M</v>
      </c>
      <c r="J980" s="25"/>
      <c r="K980" s="26">
        <v>1054</v>
      </c>
      <c r="L980" s="42" t="str">
        <f>IF(COUNTIF($E$3:E980,E980)=1,K980,"")</f>
        <v/>
      </c>
    </row>
    <row r="981" spans="1:12">
      <c r="A981" s="18" t="s">
        <v>1267</v>
      </c>
      <c r="B981" s="19" t="s">
        <v>13</v>
      </c>
      <c r="C981" s="19" t="s">
        <v>245</v>
      </c>
      <c r="D981" s="19"/>
      <c r="E981" s="19" t="s">
        <v>246</v>
      </c>
      <c r="F981" s="21"/>
      <c r="G981" s="19" t="s">
        <v>249</v>
      </c>
      <c r="H981" s="25" t="str">
        <f>IF(RIGHT(G981,1)="M", LEFT(G981,LEN(G981)-1), G981)</f>
        <v>HM402</v>
      </c>
      <c r="I981" s="25" t="str">
        <f>IF(RIGHT(G981,1)="M","M","Non-M")</f>
        <v>Non-M</v>
      </c>
      <c r="J981" s="25"/>
      <c r="K981" s="26">
        <v>1054</v>
      </c>
      <c r="L981" s="42" t="str">
        <f>IF(COUNTIF($E$3:E981,E981)=1,K981,"")</f>
        <v/>
      </c>
    </row>
    <row r="982" spans="1:12">
      <c r="A982" s="18" t="s">
        <v>1268</v>
      </c>
      <c r="B982" s="19" t="s">
        <v>13</v>
      </c>
      <c r="C982" s="19" t="s">
        <v>245</v>
      </c>
      <c r="D982" s="19"/>
      <c r="E982" s="19" t="s">
        <v>246</v>
      </c>
      <c r="F982" s="21"/>
      <c r="G982" s="19" t="s">
        <v>251</v>
      </c>
      <c r="H982" s="25" t="str">
        <f>IF(RIGHT(G982,1)="M", LEFT(G982,LEN(G982)-1), G982)</f>
        <v>WB300</v>
      </c>
      <c r="I982" s="25" t="str">
        <f>IF(RIGHT(G982,1)="M","M","Non-M")</f>
        <v>M</v>
      </c>
      <c r="J982" s="25"/>
      <c r="K982" s="26">
        <v>1054</v>
      </c>
      <c r="L982" s="42" t="str">
        <f>IF(COUNTIF($E$3:E982,E982)=1,K982,"")</f>
        <v/>
      </c>
    </row>
    <row r="983" spans="1:12">
      <c r="A983" s="18" t="s">
        <v>1269</v>
      </c>
      <c r="B983" s="19" t="s">
        <v>13</v>
      </c>
      <c r="C983" s="19" t="s">
        <v>245</v>
      </c>
      <c r="D983" s="19"/>
      <c r="E983" s="19" t="s">
        <v>246</v>
      </c>
      <c r="F983" s="21"/>
      <c r="G983" s="19" t="s">
        <v>253</v>
      </c>
      <c r="H983" s="25" t="str">
        <f>IF(RIGHT(G983,1)="M", LEFT(G983,LEN(G983)-1), G983)</f>
        <v>WB208</v>
      </c>
      <c r="I983" s="25" t="str">
        <f>IF(RIGHT(G983,1)="M","M","Non-M")</f>
        <v>Non-M</v>
      </c>
      <c r="J983" s="25"/>
      <c r="K983" s="26">
        <v>1054</v>
      </c>
      <c r="L983" s="42" t="str">
        <f>IF(COUNTIF($E$3:E983,E983)=1,K983,"")</f>
        <v/>
      </c>
    </row>
    <row r="984" spans="1:12">
      <c r="A984" s="18" t="s">
        <v>1270</v>
      </c>
      <c r="B984" s="19" t="s">
        <v>13</v>
      </c>
      <c r="C984" s="19" t="s">
        <v>245</v>
      </c>
      <c r="D984" s="19"/>
      <c r="E984" s="19" t="s">
        <v>246</v>
      </c>
      <c r="F984" s="21"/>
      <c r="G984" s="19" t="s">
        <v>109</v>
      </c>
      <c r="H984" s="25" t="str">
        <f>IF(RIGHT(G984,1)="M", LEFT(G984,LEN(G984)-1), G984)</f>
        <v>DC202</v>
      </c>
      <c r="I984" s="25" t="str">
        <f>IF(RIGHT(G984,1)="M","M","Non-M")</f>
        <v>Non-M</v>
      </c>
      <c r="J984" s="25"/>
      <c r="K984" s="26">
        <v>1054</v>
      </c>
      <c r="L984" s="42" t="str">
        <f>IF(COUNTIF($E$3:E984,E984)=1,K984,"")</f>
        <v/>
      </c>
    </row>
    <row r="985" spans="1:12">
      <c r="A985" s="18" t="s">
        <v>1271</v>
      </c>
      <c r="B985" s="19" t="s">
        <v>13</v>
      </c>
      <c r="C985" s="19" t="s">
        <v>245</v>
      </c>
      <c r="D985" s="19"/>
      <c r="E985" s="19" t="s">
        <v>246</v>
      </c>
      <c r="F985" s="21"/>
      <c r="G985" s="19" t="s">
        <v>256</v>
      </c>
      <c r="H985" s="25" t="str">
        <f>IF(RIGHT(G985,1)="M", LEFT(G985,LEN(G985)-1), G985)</f>
        <v>JS207</v>
      </c>
      <c r="I985" s="25" t="str">
        <f>IF(RIGHT(G985,1)="M","M","Non-M")</f>
        <v>Non-M</v>
      </c>
      <c r="J985" s="25"/>
      <c r="K985" s="26">
        <v>1054</v>
      </c>
      <c r="L985" s="42" t="str">
        <f>IF(COUNTIF($E$3:E985,E985)=1,K985,"")</f>
        <v/>
      </c>
    </row>
    <row r="986" spans="1:12">
      <c r="A986" s="18" t="s">
        <v>1272</v>
      </c>
      <c r="B986" s="69" t="s">
        <v>13</v>
      </c>
      <c r="C986" s="69" t="s">
        <v>245</v>
      </c>
      <c r="D986" s="19"/>
      <c r="E986" s="69" t="s">
        <v>246</v>
      </c>
      <c r="F986" s="71"/>
      <c r="G986" s="69" t="s">
        <v>258</v>
      </c>
      <c r="H986" s="72" t="str">
        <f t="shared" ref="H986:H1068" si="41">IF(RIGHT(G986,1)="M", LEFT(G986,LEN(G986)-1), G986)</f>
        <v>DC107</v>
      </c>
      <c r="I986" s="72" t="str">
        <f t="shared" ref="I986:I1068" si="42">IF(RIGHT(G986,1)="M","M","Non-M")</f>
        <v>Non-M</v>
      </c>
      <c r="J986" s="72"/>
      <c r="K986" s="73">
        <v>1054</v>
      </c>
      <c r="L986" s="74" t="str">
        <f>IF(COUNTIF($E$3:E986,E986)=1,K986,"")</f>
        <v/>
      </c>
    </row>
    <row r="987" spans="1:12">
      <c r="A987" s="18" t="s">
        <v>1273</v>
      </c>
      <c r="B987" s="19" t="s">
        <v>13</v>
      </c>
      <c r="C987" s="19" t="s">
        <v>245</v>
      </c>
      <c r="D987" s="19"/>
      <c r="E987" s="19" t="s">
        <v>1274</v>
      </c>
      <c r="F987" s="21"/>
      <c r="G987" s="20" t="s">
        <v>1275</v>
      </c>
      <c r="H987" s="27" t="str">
        <f t="shared" si="41"/>
        <v>VT301</v>
      </c>
      <c r="I987" s="25" t="str">
        <f t="shared" si="42"/>
        <v>M</v>
      </c>
      <c r="J987" s="25"/>
      <c r="K987" s="26">
        <v>3543</v>
      </c>
      <c r="L987" s="42">
        <f>IF(COUNTIF($E$3:E987,E987)=1,K987,"")</f>
        <v>3543</v>
      </c>
    </row>
    <row r="988" spans="1:12">
      <c r="A988" s="18" t="s">
        <v>1276</v>
      </c>
      <c r="B988" s="19" t="s">
        <v>13</v>
      </c>
      <c r="C988" s="19" t="s">
        <v>245</v>
      </c>
      <c r="D988" s="19"/>
      <c r="E988" s="19" t="s">
        <v>1274</v>
      </c>
      <c r="F988" s="21"/>
      <c r="G988" s="20" t="s">
        <v>249</v>
      </c>
      <c r="H988" s="27" t="str">
        <f t="shared" si="41"/>
        <v>HM402</v>
      </c>
      <c r="I988" s="25" t="str">
        <f t="shared" si="42"/>
        <v>Non-M</v>
      </c>
      <c r="J988" s="25"/>
      <c r="K988" s="26">
        <v>3543</v>
      </c>
      <c r="L988" s="42" t="str">
        <f>IF(COUNTIF($E$3:E988,E988)=1,K988,"")</f>
        <v/>
      </c>
    </row>
    <row r="989" spans="1:12">
      <c r="A989" s="18" t="s">
        <v>1277</v>
      </c>
      <c r="B989" s="19" t="s">
        <v>13</v>
      </c>
      <c r="C989" s="19" t="s">
        <v>245</v>
      </c>
      <c r="D989" s="19"/>
      <c r="E989" s="19" t="s">
        <v>1274</v>
      </c>
      <c r="F989" s="21"/>
      <c r="G989" s="20" t="s">
        <v>256</v>
      </c>
      <c r="H989" s="27" t="str">
        <f t="shared" si="41"/>
        <v>JS207</v>
      </c>
      <c r="I989" s="25" t="str">
        <f t="shared" si="42"/>
        <v>Non-M</v>
      </c>
      <c r="J989" s="25"/>
      <c r="K989" s="26">
        <v>3543</v>
      </c>
      <c r="L989" s="42" t="str">
        <f>IF(COUNTIF($E$3:E989,E989)=1,K989,"")</f>
        <v/>
      </c>
    </row>
    <row r="990" spans="1:12">
      <c r="A990" s="18" t="s">
        <v>1278</v>
      </c>
      <c r="B990" s="19" t="s">
        <v>13</v>
      </c>
      <c r="C990" s="19" t="s">
        <v>245</v>
      </c>
      <c r="D990" s="19"/>
      <c r="E990" s="19" t="s">
        <v>1274</v>
      </c>
      <c r="F990" s="21"/>
      <c r="G990" s="20" t="s">
        <v>258</v>
      </c>
      <c r="H990" s="27" t="str">
        <f t="shared" si="41"/>
        <v>DC107</v>
      </c>
      <c r="I990" s="25" t="str">
        <f t="shared" si="42"/>
        <v>Non-M</v>
      </c>
      <c r="J990" s="25"/>
      <c r="K990" s="26">
        <v>3543</v>
      </c>
      <c r="L990" s="42" t="str">
        <f>IF(COUNTIF($E$3:E990,E990)=1,K990,"")</f>
        <v/>
      </c>
    </row>
    <row r="991" spans="1:12">
      <c r="A991" s="18" t="s">
        <v>1279</v>
      </c>
      <c r="B991" s="19" t="s">
        <v>13</v>
      </c>
      <c r="C991" s="19" t="s">
        <v>245</v>
      </c>
      <c r="D991" s="19"/>
      <c r="E991" s="19" t="s">
        <v>1280</v>
      </c>
      <c r="F991" s="21"/>
      <c r="G991" s="20" t="s">
        <v>253</v>
      </c>
      <c r="H991" s="27" t="str">
        <f t="shared" si="41"/>
        <v>WB208</v>
      </c>
      <c r="I991" s="25" t="str">
        <f t="shared" si="42"/>
        <v>Non-M</v>
      </c>
      <c r="J991" s="25"/>
      <c r="K991" s="26">
        <v>2855</v>
      </c>
      <c r="L991" s="42">
        <f>IF(COUNTIF($E$3:E991,E991)=1,K991,"")</f>
        <v>2855</v>
      </c>
    </row>
    <row r="992" spans="1:12">
      <c r="A992" s="18" t="s">
        <v>1281</v>
      </c>
      <c r="B992" s="19" t="s">
        <v>13</v>
      </c>
      <c r="C992" s="19" t="s">
        <v>245</v>
      </c>
      <c r="D992" s="19"/>
      <c r="E992" s="19" t="s">
        <v>1280</v>
      </c>
      <c r="F992" s="21"/>
      <c r="G992" s="20" t="s">
        <v>109</v>
      </c>
      <c r="H992" s="27" t="str">
        <f t="shared" si="41"/>
        <v>DC202</v>
      </c>
      <c r="I992" s="25" t="str">
        <f t="shared" si="42"/>
        <v>Non-M</v>
      </c>
      <c r="J992" s="25"/>
      <c r="K992" s="26">
        <v>2855</v>
      </c>
      <c r="L992" s="42" t="str">
        <f>IF(COUNTIF($E$3:E992,E992)=1,K992,"")</f>
        <v/>
      </c>
    </row>
    <row r="993" spans="1:12">
      <c r="A993" s="18" t="s">
        <v>1282</v>
      </c>
      <c r="B993" s="19" t="s">
        <v>13</v>
      </c>
      <c r="C993" s="19" t="s">
        <v>245</v>
      </c>
      <c r="D993" s="19"/>
      <c r="E993" s="19" t="s">
        <v>1280</v>
      </c>
      <c r="F993" s="21"/>
      <c r="G993" s="20" t="s">
        <v>247</v>
      </c>
      <c r="H993" s="27" t="str">
        <f t="shared" si="41"/>
        <v>PK301</v>
      </c>
      <c r="I993" s="25" t="str">
        <f t="shared" si="42"/>
        <v>M</v>
      </c>
      <c r="J993" s="25"/>
      <c r="K993" s="26">
        <v>2855</v>
      </c>
      <c r="L993" s="42" t="str">
        <f>IF(COUNTIF($E$3:E993,E993)=1,K993,"")</f>
        <v/>
      </c>
    </row>
    <row r="994" spans="1:12">
      <c r="A994" s="18" t="s">
        <v>1283</v>
      </c>
      <c r="B994" s="19" t="s">
        <v>13</v>
      </c>
      <c r="C994" s="19" t="s">
        <v>245</v>
      </c>
      <c r="D994" s="19"/>
      <c r="E994" s="19" t="s">
        <v>1280</v>
      </c>
      <c r="F994" s="21"/>
      <c r="G994" s="20" t="s">
        <v>251</v>
      </c>
      <c r="H994" s="27" t="str">
        <f t="shared" si="41"/>
        <v>WB300</v>
      </c>
      <c r="I994" s="25" t="str">
        <f t="shared" si="42"/>
        <v>M</v>
      </c>
      <c r="J994" s="25"/>
      <c r="K994" s="26">
        <v>2855</v>
      </c>
      <c r="L994" s="42" t="str">
        <f>IF(COUNTIF($E$3:E994,E994)=1,K994,"")</f>
        <v/>
      </c>
    </row>
    <row r="995" spans="1:12">
      <c r="A995" s="18" t="s">
        <v>1284</v>
      </c>
      <c r="B995" s="19" t="s">
        <v>13</v>
      </c>
      <c r="C995" s="19" t="s">
        <v>245</v>
      </c>
      <c r="D995" s="19"/>
      <c r="E995" s="19" t="s">
        <v>1280</v>
      </c>
      <c r="F995" s="21"/>
      <c r="G995" s="20" t="s">
        <v>256</v>
      </c>
      <c r="H995" s="27" t="str">
        <f t="shared" si="41"/>
        <v>JS207</v>
      </c>
      <c r="I995" s="25" t="str">
        <f t="shared" si="42"/>
        <v>Non-M</v>
      </c>
      <c r="J995" s="25"/>
      <c r="K995" s="26">
        <v>2855</v>
      </c>
      <c r="L995" s="42" t="str">
        <f>IF(COUNTIF($E$3:E995,E995)=1,K995,"")</f>
        <v/>
      </c>
    </row>
    <row r="996" spans="1:12">
      <c r="A996" s="18" t="s">
        <v>1285</v>
      </c>
      <c r="B996" s="69" t="s">
        <v>13</v>
      </c>
      <c r="C996" s="69" t="s">
        <v>245</v>
      </c>
      <c r="D996" s="19"/>
      <c r="E996" s="69" t="s">
        <v>1280</v>
      </c>
      <c r="F996" s="71"/>
      <c r="G996" s="70" t="s">
        <v>258</v>
      </c>
      <c r="H996" s="76" t="str">
        <f t="shared" si="41"/>
        <v>DC107</v>
      </c>
      <c r="I996" s="72" t="str">
        <f t="shared" si="42"/>
        <v>Non-M</v>
      </c>
      <c r="J996" s="72"/>
      <c r="K996" s="73">
        <v>2855</v>
      </c>
      <c r="L996" s="74" t="str">
        <f>IF(COUNTIF($E$3:E996,E996)=1,K996,"")</f>
        <v/>
      </c>
    </row>
    <row r="997" spans="1:12">
      <c r="A997" s="18" t="s">
        <v>1286</v>
      </c>
      <c r="B997" s="19" t="s">
        <v>32</v>
      </c>
      <c r="C997" s="20" t="s">
        <v>1287</v>
      </c>
      <c r="D997" s="20" t="s">
        <v>1288</v>
      </c>
      <c r="E997" s="19" t="s">
        <v>1289</v>
      </c>
      <c r="F997" s="21"/>
      <c r="G997" s="20" t="s">
        <v>938</v>
      </c>
      <c r="H997" s="27" t="str">
        <f t="shared" si="41"/>
        <v>CL500</v>
      </c>
      <c r="I997" s="25" t="str">
        <f t="shared" si="42"/>
        <v>Non-M</v>
      </c>
      <c r="J997" s="25"/>
      <c r="K997" s="26">
        <v>200</v>
      </c>
      <c r="L997" s="42">
        <f>IF(COUNTIF($E$3:E997,E997)=1,K997,"")</f>
        <v>200</v>
      </c>
    </row>
    <row r="998" spans="1:12">
      <c r="A998" s="18" t="s">
        <v>1290</v>
      </c>
      <c r="B998" s="19" t="s">
        <v>32</v>
      </c>
      <c r="C998" s="20" t="s">
        <v>1287</v>
      </c>
      <c r="D998" s="20" t="s">
        <v>1288</v>
      </c>
      <c r="E998" s="19" t="s">
        <v>1289</v>
      </c>
      <c r="F998" s="21"/>
      <c r="G998" s="20" t="s">
        <v>1291</v>
      </c>
      <c r="H998" s="27" t="str">
        <f t="shared" si="41"/>
        <v>ZP101</v>
      </c>
      <c r="I998" s="25" t="str">
        <f t="shared" si="42"/>
        <v>M</v>
      </c>
      <c r="J998" s="25"/>
      <c r="K998" s="26">
        <v>200</v>
      </c>
      <c r="L998" s="42" t="str">
        <f>IF(COUNTIF($E$3:E998,E998)=1,K998,"")</f>
        <v/>
      </c>
    </row>
    <row r="999" spans="1:12">
      <c r="A999" s="18" t="s">
        <v>1292</v>
      </c>
      <c r="B999" s="19" t="s">
        <v>32</v>
      </c>
      <c r="C999" s="20" t="s">
        <v>1287</v>
      </c>
      <c r="D999" s="20" t="s">
        <v>1288</v>
      </c>
      <c r="E999" s="19" t="s">
        <v>1289</v>
      </c>
      <c r="F999" s="21"/>
      <c r="G999" s="20" t="s">
        <v>1293</v>
      </c>
      <c r="H999" s="27" t="str">
        <f t="shared" si="41"/>
        <v>PK214</v>
      </c>
      <c r="I999" s="25" t="str">
        <f t="shared" si="42"/>
        <v>M</v>
      </c>
      <c r="J999" s="25"/>
      <c r="K999" s="26">
        <v>200</v>
      </c>
      <c r="L999" s="42" t="str">
        <f>IF(COUNTIF($E$3:E999,E999)=1,K999,"")</f>
        <v/>
      </c>
    </row>
    <row r="1000" spans="1:12">
      <c r="A1000" s="18" t="s">
        <v>1294</v>
      </c>
      <c r="B1000" s="19" t="s">
        <v>32</v>
      </c>
      <c r="C1000" s="20" t="s">
        <v>1287</v>
      </c>
      <c r="D1000" s="20" t="s">
        <v>1288</v>
      </c>
      <c r="E1000" s="19" t="s">
        <v>1289</v>
      </c>
      <c r="F1000" s="21"/>
      <c r="G1000" s="19" t="s">
        <v>1295</v>
      </c>
      <c r="H1000" s="25" t="str">
        <f t="shared" si="41"/>
        <v>PB206</v>
      </c>
      <c r="I1000" s="25" t="str">
        <f t="shared" si="42"/>
        <v>M</v>
      </c>
      <c r="J1000" s="25"/>
      <c r="K1000" s="26">
        <v>200</v>
      </c>
      <c r="L1000" s="42" t="str">
        <f>IF(COUNTIF($E$3:E1000,E1000)=1,K1000,"")</f>
        <v/>
      </c>
    </row>
    <row r="1001" spans="1:12">
      <c r="A1001" s="18" t="s">
        <v>1296</v>
      </c>
      <c r="B1001" s="19" t="s">
        <v>32</v>
      </c>
      <c r="C1001" s="20" t="s">
        <v>1287</v>
      </c>
      <c r="D1001" s="20" t="s">
        <v>1288</v>
      </c>
      <c r="E1001" s="19" t="s">
        <v>1289</v>
      </c>
      <c r="F1001" s="21"/>
      <c r="G1001" s="19" t="s">
        <v>1297</v>
      </c>
      <c r="H1001" s="25" t="str">
        <f t="shared" si="41"/>
        <v>JS111</v>
      </c>
      <c r="I1001" s="25" t="str">
        <f t="shared" si="42"/>
        <v>Non-M</v>
      </c>
      <c r="J1001" s="25"/>
      <c r="K1001" s="26">
        <v>200</v>
      </c>
      <c r="L1001" s="42" t="str">
        <f>IF(COUNTIF($E$3:E1001,E1001)=1,K1001,"")</f>
        <v/>
      </c>
    </row>
    <row r="1002" spans="1:12">
      <c r="A1002" s="18" t="s">
        <v>1298</v>
      </c>
      <c r="B1002" s="19" t="s">
        <v>32</v>
      </c>
      <c r="C1002" s="20" t="s">
        <v>1287</v>
      </c>
      <c r="D1002" s="20" t="s">
        <v>1288</v>
      </c>
      <c r="E1002" s="19" t="s">
        <v>1289</v>
      </c>
      <c r="F1002" s="21"/>
      <c r="G1002" s="19" t="s">
        <v>22</v>
      </c>
      <c r="H1002" s="25" t="str">
        <f t="shared" si="41"/>
        <v>HM309</v>
      </c>
      <c r="I1002" s="25" t="str">
        <f t="shared" si="42"/>
        <v>Non-M</v>
      </c>
      <c r="J1002" s="25"/>
      <c r="K1002" s="26">
        <v>200</v>
      </c>
      <c r="L1002" s="42" t="str">
        <f>IF(COUNTIF($E$3:E1002,E1002)=1,K1002,"")</f>
        <v/>
      </c>
    </row>
    <row r="1003" spans="1:12">
      <c r="A1003" s="18" t="s">
        <v>1299</v>
      </c>
      <c r="B1003" s="19" t="s">
        <v>32</v>
      </c>
      <c r="C1003" s="20" t="s">
        <v>1287</v>
      </c>
      <c r="D1003" s="20" t="s">
        <v>1288</v>
      </c>
      <c r="E1003" s="19" t="s">
        <v>1289</v>
      </c>
      <c r="F1003" s="21"/>
      <c r="G1003" s="19" t="s">
        <v>249</v>
      </c>
      <c r="H1003" s="25" t="str">
        <f t="shared" si="41"/>
        <v>HM402</v>
      </c>
      <c r="I1003" s="25" t="str">
        <f t="shared" si="42"/>
        <v>Non-M</v>
      </c>
      <c r="J1003" s="25"/>
      <c r="K1003" s="26">
        <v>200</v>
      </c>
      <c r="L1003" s="42" t="str">
        <f>IF(COUNTIF($E$3:E1003,E1003)=1,K1003,"")</f>
        <v/>
      </c>
    </row>
    <row r="1004" spans="1:12">
      <c r="A1004" s="18" t="s">
        <v>1300</v>
      </c>
      <c r="B1004" s="19" t="s">
        <v>32</v>
      </c>
      <c r="C1004" s="20" t="s">
        <v>1287</v>
      </c>
      <c r="D1004" s="20" t="s">
        <v>1288</v>
      </c>
      <c r="E1004" s="19" t="s">
        <v>1289</v>
      </c>
      <c r="F1004" s="21"/>
      <c r="G1004" s="19" t="s">
        <v>24</v>
      </c>
      <c r="H1004" s="25" t="str">
        <f t="shared" si="41"/>
        <v>PK207</v>
      </c>
      <c r="I1004" s="25" t="str">
        <f t="shared" si="42"/>
        <v>Non-M</v>
      </c>
      <c r="J1004" s="25"/>
      <c r="K1004" s="26">
        <v>200</v>
      </c>
      <c r="L1004" s="42" t="str">
        <f>IF(COUNTIF($E$3:E1004,E1004)=1,K1004,"")</f>
        <v/>
      </c>
    </row>
    <row r="1005" spans="1:12">
      <c r="A1005" s="18" t="s">
        <v>1301</v>
      </c>
      <c r="B1005" s="19" t="s">
        <v>32</v>
      </c>
      <c r="C1005" s="20" t="s">
        <v>1287</v>
      </c>
      <c r="D1005" s="20" t="s">
        <v>1288</v>
      </c>
      <c r="E1005" s="19" t="s">
        <v>1289</v>
      </c>
      <c r="F1005" s="21"/>
      <c r="G1005" s="19" t="s">
        <v>1302</v>
      </c>
      <c r="H1005" s="25" t="str">
        <f t="shared" si="41"/>
        <v>ZP301</v>
      </c>
      <c r="I1005" s="25" t="str">
        <f t="shared" si="42"/>
        <v>M</v>
      </c>
      <c r="J1005" s="25"/>
      <c r="K1005" s="26">
        <v>200</v>
      </c>
      <c r="L1005" s="42" t="str">
        <f>IF(COUNTIF($E$3:E1005,E1005)=1,K1005,"")</f>
        <v/>
      </c>
    </row>
    <row r="1006" spans="1:12">
      <c r="A1006" s="18" t="s">
        <v>1303</v>
      </c>
      <c r="B1006" s="19" t="s">
        <v>32</v>
      </c>
      <c r="C1006" s="20" t="s">
        <v>1287</v>
      </c>
      <c r="D1006" s="20" t="s">
        <v>1288</v>
      </c>
      <c r="E1006" s="19" t="s">
        <v>1289</v>
      </c>
      <c r="F1006" s="21"/>
      <c r="G1006" s="19" t="s">
        <v>1304</v>
      </c>
      <c r="H1006" s="25" t="str">
        <f t="shared" si="41"/>
        <v>TH406</v>
      </c>
      <c r="I1006" s="25" t="str">
        <f t="shared" si="42"/>
        <v>M</v>
      </c>
      <c r="J1006" s="25"/>
      <c r="K1006" s="26">
        <v>200</v>
      </c>
      <c r="L1006" s="42" t="str">
        <f>IF(COUNTIF($E$3:E1006,E1006)=1,K1006,"")</f>
        <v/>
      </c>
    </row>
    <row r="1007" spans="1:12">
      <c r="A1007" s="18" t="s">
        <v>1305</v>
      </c>
      <c r="B1007" s="19" t="s">
        <v>32</v>
      </c>
      <c r="C1007" s="20" t="s">
        <v>1287</v>
      </c>
      <c r="D1007" s="20" t="s">
        <v>1288</v>
      </c>
      <c r="E1007" s="19" t="s">
        <v>1289</v>
      </c>
      <c r="F1007" s="21"/>
      <c r="G1007" s="19" t="s">
        <v>16</v>
      </c>
      <c r="H1007" s="25" t="str">
        <f t="shared" si="41"/>
        <v>ZP200</v>
      </c>
      <c r="I1007" s="25" t="str">
        <f t="shared" si="42"/>
        <v>Non-M</v>
      </c>
      <c r="J1007" s="25"/>
      <c r="K1007" s="26">
        <v>200</v>
      </c>
      <c r="L1007" s="42" t="str">
        <f>IF(COUNTIF($E$3:E1007,E1007)=1,K1007,"")</f>
        <v/>
      </c>
    </row>
    <row r="1008" spans="1:12">
      <c r="A1008" s="18" t="s">
        <v>1306</v>
      </c>
      <c r="B1008" s="19" t="s">
        <v>13</v>
      </c>
      <c r="C1008" s="29" t="s">
        <v>1307</v>
      </c>
      <c r="D1008" s="29"/>
      <c r="E1008" s="30" t="s">
        <v>1308</v>
      </c>
      <c r="F1008" s="31"/>
      <c r="G1008" s="20" t="s">
        <v>253</v>
      </c>
      <c r="H1008" s="27" t="str">
        <f t="shared" si="41"/>
        <v>WB208</v>
      </c>
      <c r="I1008" s="25" t="str">
        <f t="shared" si="42"/>
        <v>Non-M</v>
      </c>
      <c r="J1008" s="25"/>
      <c r="K1008" s="26">
        <v>23000</v>
      </c>
      <c r="L1008" s="42">
        <f>IF(COUNTIF($E$3:E1008,E1008)=1,K1008,"")</f>
        <v>23000</v>
      </c>
    </row>
    <row r="1009" spans="1:12">
      <c r="A1009" s="18" t="s">
        <v>1309</v>
      </c>
      <c r="B1009" s="19" t="s">
        <v>13</v>
      </c>
      <c r="C1009" s="29" t="s">
        <v>1307</v>
      </c>
      <c r="D1009" s="29"/>
      <c r="E1009" s="30" t="s">
        <v>1308</v>
      </c>
      <c r="F1009" s="31"/>
      <c r="G1009" s="20" t="s">
        <v>304</v>
      </c>
      <c r="H1009" s="27" t="str">
        <f t="shared" si="41"/>
        <v>JS200</v>
      </c>
      <c r="I1009" s="25" t="str">
        <f t="shared" si="42"/>
        <v>M</v>
      </c>
      <c r="J1009" s="25"/>
      <c r="K1009" s="26">
        <v>23000</v>
      </c>
      <c r="L1009" s="42" t="str">
        <f>IF(COUNTIF($E$3:E1009,E1009)=1,K1009,"")</f>
        <v/>
      </c>
    </row>
    <row r="1010" spans="1:12">
      <c r="A1010" s="18" t="s">
        <v>1310</v>
      </c>
      <c r="B1010" s="19" t="s">
        <v>13</v>
      </c>
      <c r="C1010" s="29" t="s">
        <v>1307</v>
      </c>
      <c r="D1010" s="29"/>
      <c r="E1010" s="30" t="s">
        <v>1308</v>
      </c>
      <c r="F1010" s="31"/>
      <c r="G1010" s="20" t="s">
        <v>1311</v>
      </c>
      <c r="H1010" s="27" t="str">
        <f t="shared" si="41"/>
        <v>JS302</v>
      </c>
      <c r="I1010" s="25" t="str">
        <f t="shared" si="42"/>
        <v>M</v>
      </c>
      <c r="J1010" s="25"/>
      <c r="K1010" s="26">
        <v>23000</v>
      </c>
      <c r="L1010" s="42" t="str">
        <f>IF(COUNTIF($E$3:E1010,E1010)=1,K1010,"")</f>
        <v/>
      </c>
    </row>
    <row r="1011" spans="1:12">
      <c r="A1011" s="18" t="s">
        <v>1312</v>
      </c>
      <c r="B1011" s="19" t="s">
        <v>13</v>
      </c>
      <c r="C1011" s="29" t="s">
        <v>1307</v>
      </c>
      <c r="D1011" s="29"/>
      <c r="E1011" s="30" t="s">
        <v>1308</v>
      </c>
      <c r="F1011" s="31"/>
      <c r="G1011" s="20" t="s">
        <v>111</v>
      </c>
      <c r="H1011" s="27" t="str">
        <f t="shared" si="41"/>
        <v>DC300</v>
      </c>
      <c r="I1011" s="25" t="str">
        <f t="shared" si="42"/>
        <v>Non-M</v>
      </c>
      <c r="J1011" s="25"/>
      <c r="K1011" s="26">
        <v>23000</v>
      </c>
      <c r="L1011" s="42" t="str">
        <f>IF(COUNTIF($E$3:E1011,E1011)=1,K1011,"")</f>
        <v/>
      </c>
    </row>
    <row r="1012" spans="1:12">
      <c r="A1012" s="18" t="s">
        <v>1313</v>
      </c>
      <c r="B1012" s="19" t="s">
        <v>13</v>
      </c>
      <c r="C1012" s="29" t="s">
        <v>1307</v>
      </c>
      <c r="D1012" s="29"/>
      <c r="E1012" s="30" t="s">
        <v>1308</v>
      </c>
      <c r="F1012" s="31"/>
      <c r="G1012" s="20" t="s">
        <v>109</v>
      </c>
      <c r="H1012" s="27" t="str">
        <f t="shared" si="41"/>
        <v>DC202</v>
      </c>
      <c r="I1012" s="25" t="str">
        <f t="shared" si="42"/>
        <v>Non-M</v>
      </c>
      <c r="J1012" s="25"/>
      <c r="K1012" s="26">
        <v>23000</v>
      </c>
      <c r="L1012" s="42" t="str">
        <f>IF(COUNTIF($E$3:E1012,E1012)=1,K1012,"")</f>
        <v/>
      </c>
    </row>
    <row r="1013" spans="1:12">
      <c r="A1013" s="18" t="s">
        <v>1314</v>
      </c>
      <c r="B1013" s="19" t="s">
        <v>13</v>
      </c>
      <c r="C1013" s="19" t="s">
        <v>443</v>
      </c>
      <c r="D1013" s="19"/>
      <c r="E1013" s="19" t="s">
        <v>1315</v>
      </c>
      <c r="F1013" s="21"/>
      <c r="G1013" s="20" t="s">
        <v>1316</v>
      </c>
      <c r="H1013" s="27" t="str">
        <f t="shared" si="41"/>
        <v>HM800</v>
      </c>
      <c r="I1013" s="25" t="str">
        <f t="shared" si="42"/>
        <v>M</v>
      </c>
      <c r="J1013" s="25"/>
      <c r="K1013" s="26">
        <v>9450</v>
      </c>
      <c r="L1013" s="42">
        <f>IF(COUNTIF($E$3:E1013,E1013)=1,K1013,"")</f>
        <v>9450</v>
      </c>
    </row>
    <row r="1014" spans="1:12">
      <c r="A1014" s="18" t="s">
        <v>1317</v>
      </c>
      <c r="B1014" s="19" t="s">
        <v>13</v>
      </c>
      <c r="C1014" s="19" t="s">
        <v>443</v>
      </c>
      <c r="D1014" s="19"/>
      <c r="E1014" s="19" t="s">
        <v>1315</v>
      </c>
      <c r="F1014" s="21"/>
      <c r="G1014" s="20" t="s">
        <v>1318</v>
      </c>
      <c r="H1014" s="27" t="str">
        <f t="shared" si="41"/>
        <v>WB406</v>
      </c>
      <c r="I1014" s="25" t="str">
        <f t="shared" si="42"/>
        <v>Non-M</v>
      </c>
      <c r="J1014" s="25"/>
      <c r="K1014" s="26">
        <v>9450</v>
      </c>
      <c r="L1014" s="42" t="str">
        <f>IF(COUNTIF($E$3:E1014,E1014)=1,K1014,"")</f>
        <v/>
      </c>
    </row>
    <row r="1015" spans="1:12">
      <c r="A1015" s="18" t="s">
        <v>1319</v>
      </c>
      <c r="B1015" s="19" t="s">
        <v>13</v>
      </c>
      <c r="C1015" s="19" t="s">
        <v>443</v>
      </c>
      <c r="D1015" s="19"/>
      <c r="E1015" s="19" t="s">
        <v>1315</v>
      </c>
      <c r="F1015" s="21"/>
      <c r="G1015" s="20" t="s">
        <v>150</v>
      </c>
      <c r="H1015" s="27" t="str">
        <f t="shared" si="41"/>
        <v>DC200</v>
      </c>
      <c r="I1015" s="25" t="str">
        <f t="shared" si="42"/>
        <v>Non-M</v>
      </c>
      <c r="J1015" s="25"/>
      <c r="K1015" s="26">
        <v>9450</v>
      </c>
      <c r="L1015" s="42" t="str">
        <f>IF(COUNTIF($E$3:E1015,E1015)=1,K1015,"")</f>
        <v/>
      </c>
    </row>
    <row r="1016" spans="1:12">
      <c r="A1016" s="18" t="s">
        <v>1320</v>
      </c>
      <c r="B1016" s="19" t="s">
        <v>13</v>
      </c>
      <c r="C1016" s="19" t="s">
        <v>443</v>
      </c>
      <c r="D1016" s="19"/>
      <c r="E1016" s="19" t="s">
        <v>1315</v>
      </c>
      <c r="F1016" s="21"/>
      <c r="G1016" s="20" t="s">
        <v>455</v>
      </c>
      <c r="H1016" s="27" t="str">
        <f t="shared" si="41"/>
        <v>DC100</v>
      </c>
      <c r="I1016" s="25" t="str">
        <f t="shared" si="42"/>
        <v>Non-M</v>
      </c>
      <c r="J1016" s="25"/>
      <c r="K1016" s="26">
        <v>9450</v>
      </c>
      <c r="L1016" s="42" t="str">
        <f>IF(COUNTIF($E$3:E1016,E1016)=1,K1016,"")</f>
        <v/>
      </c>
    </row>
    <row r="1017" spans="1:12">
      <c r="A1017" s="18" t="s">
        <v>1321</v>
      </c>
      <c r="B1017" s="19" t="s">
        <v>13</v>
      </c>
      <c r="C1017" s="19" t="s">
        <v>443</v>
      </c>
      <c r="D1017" s="19"/>
      <c r="E1017" s="19" t="s">
        <v>1315</v>
      </c>
      <c r="F1017" s="21"/>
      <c r="G1017" s="20" t="s">
        <v>114</v>
      </c>
      <c r="H1017" s="27" t="str">
        <f t="shared" si="41"/>
        <v>PK201</v>
      </c>
      <c r="I1017" s="25" t="str">
        <f t="shared" si="42"/>
        <v>Non-M</v>
      </c>
      <c r="J1017" s="25"/>
      <c r="K1017" s="26">
        <v>9450</v>
      </c>
      <c r="L1017" s="42" t="str">
        <f>IF(COUNTIF($E$3:E1017,E1017)=1,K1017,"")</f>
        <v/>
      </c>
    </row>
    <row r="1018" spans="1:12">
      <c r="A1018" s="18" t="s">
        <v>1322</v>
      </c>
      <c r="B1018" s="19" t="s">
        <v>32</v>
      </c>
      <c r="C1018" s="19" t="s">
        <v>443</v>
      </c>
      <c r="D1018" s="19"/>
      <c r="E1018" s="19" t="s">
        <v>1315</v>
      </c>
      <c r="F1018" s="21"/>
      <c r="G1018" s="20" t="s">
        <v>1316</v>
      </c>
      <c r="H1018" s="25" t="str">
        <f>IF(RIGHT(G1018,1)="M", LEFT(G1018,LEN(G1018)-1), G1018)</f>
        <v>HM800</v>
      </c>
      <c r="I1018" s="25" t="str">
        <f>IF(RIGHT(G1018,1)="M","M","Non-M")</f>
        <v>M</v>
      </c>
      <c r="J1018" s="32"/>
      <c r="K1018" s="26">
        <v>7929</v>
      </c>
    </row>
    <row r="1019" spans="1:12">
      <c r="A1019" s="18" t="s">
        <v>1323</v>
      </c>
      <c r="B1019" s="19" t="s">
        <v>32</v>
      </c>
      <c r="C1019" s="19" t="s">
        <v>443</v>
      </c>
      <c r="D1019" s="19"/>
      <c r="E1019" s="19" t="s">
        <v>1315</v>
      </c>
      <c r="F1019" s="21"/>
      <c r="G1019" s="20" t="s">
        <v>1318</v>
      </c>
      <c r="H1019" s="25" t="str">
        <f>IF(RIGHT(G1019,1)="M", LEFT(G1019,LEN(G1019)-1), G1019)</f>
        <v>WB406</v>
      </c>
      <c r="I1019" s="25" t="str">
        <f>IF(RIGHT(G1019,1)="M","M","Non-M")</f>
        <v>Non-M</v>
      </c>
      <c r="J1019" s="32"/>
      <c r="K1019" s="26">
        <v>7929</v>
      </c>
    </row>
    <row r="1020" spans="1:12">
      <c r="A1020" s="18" t="s">
        <v>1324</v>
      </c>
      <c r="B1020" s="19" t="s">
        <v>32</v>
      </c>
      <c r="C1020" s="19" t="s">
        <v>443</v>
      </c>
      <c r="D1020" s="19"/>
      <c r="E1020" s="19" t="s">
        <v>1315</v>
      </c>
      <c r="F1020" s="21"/>
      <c r="G1020" s="20" t="s">
        <v>150</v>
      </c>
      <c r="H1020" s="25" t="str">
        <f>IF(RIGHT(G1020,1)="M", LEFT(G1020,LEN(G1020)-1), G1020)</f>
        <v>DC200</v>
      </c>
      <c r="I1020" s="25" t="str">
        <f>IF(RIGHT(G1020,1)="M","M","Non-M")</f>
        <v>Non-M</v>
      </c>
      <c r="J1020" s="32"/>
      <c r="K1020" s="26">
        <v>7929</v>
      </c>
    </row>
    <row r="1021" spans="1:12">
      <c r="A1021" s="18" t="s">
        <v>1325</v>
      </c>
      <c r="B1021" s="19" t="s">
        <v>32</v>
      </c>
      <c r="C1021" s="19" t="s">
        <v>443</v>
      </c>
      <c r="D1021" s="19"/>
      <c r="E1021" s="19" t="s">
        <v>1315</v>
      </c>
      <c r="F1021" s="21"/>
      <c r="G1021" s="20" t="s">
        <v>455</v>
      </c>
      <c r="H1021" s="25" t="str">
        <f>IF(RIGHT(G1021,1)="M", LEFT(G1021,LEN(G1021)-1), G1021)</f>
        <v>DC100</v>
      </c>
      <c r="I1021" s="25" t="str">
        <f>IF(RIGHT(G1021,1)="M","M","Non-M")</f>
        <v>Non-M</v>
      </c>
      <c r="J1021" s="32"/>
      <c r="K1021" s="26">
        <v>7929</v>
      </c>
    </row>
    <row r="1022" spans="1:12">
      <c r="A1022" s="18" t="s">
        <v>1326</v>
      </c>
      <c r="B1022" s="19" t="s">
        <v>32</v>
      </c>
      <c r="C1022" s="19" t="s">
        <v>443</v>
      </c>
      <c r="D1022" s="19"/>
      <c r="E1022" s="19" t="s">
        <v>1315</v>
      </c>
      <c r="F1022" s="21"/>
      <c r="G1022" s="20" t="s">
        <v>114</v>
      </c>
      <c r="H1022" s="25" t="str">
        <f>IF(RIGHT(G1022,1)="M", LEFT(G1022,LEN(G1022)-1), G1022)</f>
        <v>PK201</v>
      </c>
      <c r="I1022" s="25" t="str">
        <f>IF(RIGHT(G1022,1)="M","M","Non-M")</f>
        <v>Non-M</v>
      </c>
      <c r="J1022" s="32"/>
      <c r="K1022" s="26">
        <v>7929</v>
      </c>
    </row>
    <row r="1023" spans="1:12">
      <c r="A1023" s="18" t="s">
        <v>1327</v>
      </c>
      <c r="B1023" s="19" t="s">
        <v>13</v>
      </c>
      <c r="C1023" s="19" t="s">
        <v>443</v>
      </c>
      <c r="D1023" s="19"/>
      <c r="E1023" s="19" t="s">
        <v>1328</v>
      </c>
      <c r="F1023" s="21"/>
      <c r="G1023" s="20" t="s">
        <v>170</v>
      </c>
      <c r="H1023" s="27" t="str">
        <f t="shared" si="41"/>
        <v>WB406</v>
      </c>
      <c r="I1023" s="25" t="str">
        <f t="shared" si="42"/>
        <v>M</v>
      </c>
      <c r="J1023" s="25"/>
      <c r="K1023" s="48">
        <v>26930</v>
      </c>
      <c r="L1023" s="42">
        <f>IF(COUNTIF($E$3:E1023,E1023)=1,K1023,"")</f>
        <v>26930</v>
      </c>
    </row>
    <row r="1024" spans="1:12">
      <c r="A1024" s="18" t="s">
        <v>1329</v>
      </c>
      <c r="B1024" s="19" t="s">
        <v>13</v>
      </c>
      <c r="C1024" s="19" t="s">
        <v>443</v>
      </c>
      <c r="D1024" s="19"/>
      <c r="E1024" s="19" t="s">
        <v>1328</v>
      </c>
      <c r="F1024" s="21"/>
      <c r="G1024" s="20" t="s">
        <v>455</v>
      </c>
      <c r="H1024" s="27" t="str">
        <f t="shared" si="41"/>
        <v>DC100</v>
      </c>
      <c r="I1024" s="25" t="str">
        <f t="shared" si="42"/>
        <v>Non-M</v>
      </c>
      <c r="J1024" s="25"/>
      <c r="K1024" s="48">
        <v>26930</v>
      </c>
      <c r="L1024" s="42" t="str">
        <f>IF(COUNTIF($E$3:E1024,E1024)=1,K1024,"")</f>
        <v/>
      </c>
    </row>
    <row r="1025" spans="1:12">
      <c r="A1025" s="18" t="s">
        <v>1330</v>
      </c>
      <c r="B1025" s="19" t="s">
        <v>13</v>
      </c>
      <c r="C1025" s="19" t="s">
        <v>443</v>
      </c>
      <c r="D1025" s="19"/>
      <c r="E1025" s="19" t="s">
        <v>1328</v>
      </c>
      <c r="F1025" s="21"/>
      <c r="G1025" s="20" t="s">
        <v>111</v>
      </c>
      <c r="H1025" s="27" t="str">
        <f t="shared" si="41"/>
        <v>DC300</v>
      </c>
      <c r="I1025" s="25" t="str">
        <f t="shared" si="42"/>
        <v>Non-M</v>
      </c>
      <c r="J1025" s="25"/>
      <c r="K1025" s="48">
        <v>26930</v>
      </c>
      <c r="L1025" s="42" t="str">
        <f>IF(COUNTIF($E$3:E1025,E1025)=1,K1025,"")</f>
        <v/>
      </c>
    </row>
    <row r="1026" spans="1:12">
      <c r="A1026" s="18" t="s">
        <v>1331</v>
      </c>
      <c r="B1026" s="19" t="s">
        <v>13</v>
      </c>
      <c r="C1026" s="19" t="s">
        <v>443</v>
      </c>
      <c r="D1026" s="19"/>
      <c r="E1026" s="19" t="s">
        <v>1328</v>
      </c>
      <c r="F1026" s="21"/>
      <c r="G1026" s="20" t="s">
        <v>150</v>
      </c>
      <c r="H1026" s="27" t="str">
        <f t="shared" si="41"/>
        <v>DC200</v>
      </c>
      <c r="I1026" s="25" t="str">
        <f t="shared" si="42"/>
        <v>Non-M</v>
      </c>
      <c r="J1026" s="25"/>
      <c r="K1026" s="48">
        <v>26930</v>
      </c>
      <c r="L1026" s="42" t="str">
        <f>IF(COUNTIF($E$3:E1026,E1026)=1,K1026,"")</f>
        <v/>
      </c>
    </row>
    <row r="1027" spans="1:12">
      <c r="A1027" s="18" t="s">
        <v>1332</v>
      </c>
      <c r="B1027" s="19" t="s">
        <v>13</v>
      </c>
      <c r="C1027" s="19" t="s">
        <v>443</v>
      </c>
      <c r="D1027" s="19"/>
      <c r="E1027" s="19" t="s">
        <v>1328</v>
      </c>
      <c r="F1027" s="21"/>
      <c r="G1027" s="20" t="s">
        <v>191</v>
      </c>
      <c r="H1027" s="27" t="str">
        <f t="shared" si="41"/>
        <v>DC400</v>
      </c>
      <c r="I1027" s="25" t="str">
        <f t="shared" si="42"/>
        <v>Non-M</v>
      </c>
      <c r="J1027" s="25"/>
      <c r="K1027" s="48">
        <v>26930</v>
      </c>
      <c r="L1027" s="42" t="str">
        <f>IF(COUNTIF($E$3:E1027,E1027)=1,K1027,"")</f>
        <v/>
      </c>
    </row>
    <row r="1028" spans="1:12">
      <c r="A1028" s="18" t="s">
        <v>1333</v>
      </c>
      <c r="B1028" s="19" t="s">
        <v>13</v>
      </c>
      <c r="C1028" s="19" t="s">
        <v>443</v>
      </c>
      <c r="D1028" s="19"/>
      <c r="E1028" s="19" t="s">
        <v>1328</v>
      </c>
      <c r="F1028" s="21"/>
      <c r="G1028" s="20" t="s">
        <v>114</v>
      </c>
      <c r="H1028" s="27" t="str">
        <f t="shared" si="41"/>
        <v>PK201</v>
      </c>
      <c r="I1028" s="25" t="str">
        <f t="shared" si="42"/>
        <v>Non-M</v>
      </c>
      <c r="J1028" s="25"/>
      <c r="K1028" s="48">
        <v>26930</v>
      </c>
      <c r="L1028" s="42" t="str">
        <f>IF(COUNTIF($E$3:E1028,E1028)=1,K1028,"")</f>
        <v/>
      </c>
    </row>
    <row r="1029" spans="1:12">
      <c r="A1029" s="18" t="s">
        <v>1334</v>
      </c>
      <c r="B1029" s="19" t="s">
        <v>13</v>
      </c>
      <c r="C1029" s="19" t="s">
        <v>443</v>
      </c>
      <c r="D1029" s="19"/>
      <c r="E1029" s="19" t="s">
        <v>1328</v>
      </c>
      <c r="F1029" s="21"/>
      <c r="G1029" s="20" t="s">
        <v>299</v>
      </c>
      <c r="H1029" s="27" t="str">
        <f t="shared" si="41"/>
        <v>PB204</v>
      </c>
      <c r="I1029" s="25" t="str">
        <f t="shared" si="42"/>
        <v>M</v>
      </c>
      <c r="J1029" s="25"/>
      <c r="K1029" s="48">
        <v>26930</v>
      </c>
      <c r="L1029" s="42" t="str">
        <f>IF(COUNTIF($E$3:E1029,E1029)=1,K1029,"")</f>
        <v/>
      </c>
    </row>
    <row r="1030" spans="1:12">
      <c r="A1030" s="18" t="s">
        <v>1335</v>
      </c>
      <c r="B1030" s="19" t="s">
        <v>13</v>
      </c>
      <c r="C1030" s="19" t="s">
        <v>443</v>
      </c>
      <c r="D1030" s="19"/>
      <c r="E1030" s="19" t="s">
        <v>1328</v>
      </c>
      <c r="F1030" s="21"/>
      <c r="G1030" s="20" t="s">
        <v>805</v>
      </c>
      <c r="H1030" s="27" t="str">
        <f t="shared" si="41"/>
        <v>HM508</v>
      </c>
      <c r="I1030" s="25" t="str">
        <f t="shared" si="42"/>
        <v>M</v>
      </c>
      <c r="J1030" s="25"/>
      <c r="K1030" s="48">
        <v>26930</v>
      </c>
      <c r="L1030" s="42" t="str">
        <f>IF(COUNTIF($E$3:E1030,E1030)=1,K1030,"")</f>
        <v/>
      </c>
    </row>
    <row r="1031" spans="1:12">
      <c r="A1031" s="18" t="s">
        <v>1336</v>
      </c>
      <c r="B1031" s="19" t="s">
        <v>13</v>
      </c>
      <c r="C1031" s="19" t="s">
        <v>443</v>
      </c>
      <c r="D1031" s="19"/>
      <c r="E1031" s="19" t="s">
        <v>1328</v>
      </c>
      <c r="F1031" s="21"/>
      <c r="G1031" s="19" t="s">
        <v>1337</v>
      </c>
      <c r="H1031" s="25" t="str">
        <f t="shared" si="41"/>
        <v>PK111</v>
      </c>
      <c r="I1031" s="25" t="str">
        <f t="shared" si="42"/>
        <v>Non-M</v>
      </c>
      <c r="J1031" s="25"/>
      <c r="K1031" s="48">
        <v>26930</v>
      </c>
      <c r="L1031" s="42" t="str">
        <f>IF(COUNTIF($E$3:E1031,E1031)=1,K1031,"")</f>
        <v/>
      </c>
    </row>
    <row r="1032" spans="1:12">
      <c r="A1032" s="18" t="s">
        <v>1338</v>
      </c>
      <c r="B1032" s="19" t="s">
        <v>13</v>
      </c>
      <c r="C1032" s="19" t="s">
        <v>443</v>
      </c>
      <c r="D1032" s="19"/>
      <c r="E1032" s="19" t="s">
        <v>1328</v>
      </c>
      <c r="F1032" s="21"/>
      <c r="G1032" s="19" t="s">
        <v>778</v>
      </c>
      <c r="H1032" s="25" t="str">
        <f t="shared" si="41"/>
        <v>HM802</v>
      </c>
      <c r="I1032" s="25" t="str">
        <f t="shared" si="42"/>
        <v>M</v>
      </c>
      <c r="J1032" s="25"/>
      <c r="K1032" s="48">
        <v>26930</v>
      </c>
      <c r="L1032" s="42" t="str">
        <f>IF(COUNTIF($E$3:E1032,E1032)=1,K1032,"")</f>
        <v/>
      </c>
    </row>
    <row r="1033" spans="1:12">
      <c r="A1033" s="18" t="s">
        <v>1339</v>
      </c>
      <c r="B1033" s="19" t="s">
        <v>13</v>
      </c>
      <c r="C1033" s="19" t="s">
        <v>443</v>
      </c>
      <c r="D1033" s="19"/>
      <c r="E1033" s="19" t="s">
        <v>1340</v>
      </c>
      <c r="F1033" s="21"/>
      <c r="G1033" s="20" t="s">
        <v>1341</v>
      </c>
      <c r="H1033" s="27" t="str">
        <f t="shared" si="41"/>
        <v>HD601</v>
      </c>
      <c r="I1033" s="25" t="str">
        <f t="shared" si="42"/>
        <v>Non-M</v>
      </c>
      <c r="J1033" s="25"/>
      <c r="K1033" s="26">
        <v>52630</v>
      </c>
      <c r="L1033" s="42">
        <f>IF(COUNTIF($E$3:E1033,E1033)=1,K1033,"")</f>
        <v>52630</v>
      </c>
    </row>
    <row r="1034" spans="1:12">
      <c r="A1034" s="18" t="s">
        <v>1342</v>
      </c>
      <c r="B1034" s="19" t="s">
        <v>13</v>
      </c>
      <c r="C1034" s="19" t="s">
        <v>443</v>
      </c>
      <c r="D1034" s="19"/>
      <c r="E1034" s="19" t="s">
        <v>1340</v>
      </c>
      <c r="F1034" s="21"/>
      <c r="G1034" s="20" t="s">
        <v>800</v>
      </c>
      <c r="H1034" s="27" t="str">
        <f t="shared" si="41"/>
        <v>HD104</v>
      </c>
      <c r="I1034" s="25" t="str">
        <f t="shared" si="42"/>
        <v>Non-M</v>
      </c>
      <c r="J1034" s="25"/>
      <c r="K1034" s="26">
        <v>52630</v>
      </c>
      <c r="L1034" s="42" t="str">
        <f>IF(COUNTIF($E$3:E1034,E1034)=1,K1034,"")</f>
        <v/>
      </c>
    </row>
    <row r="1035" spans="1:12">
      <c r="A1035" s="18" t="s">
        <v>1343</v>
      </c>
      <c r="B1035" s="19" t="s">
        <v>13</v>
      </c>
      <c r="C1035" s="19" t="s">
        <v>443</v>
      </c>
      <c r="D1035" s="19"/>
      <c r="E1035" s="19" t="s">
        <v>1340</v>
      </c>
      <c r="F1035" s="21"/>
      <c r="G1035" s="20" t="s">
        <v>199</v>
      </c>
      <c r="H1035" s="27" t="str">
        <f t="shared" si="41"/>
        <v>ZP106</v>
      </c>
      <c r="I1035" s="25" t="str">
        <f t="shared" si="42"/>
        <v>M</v>
      </c>
      <c r="J1035" s="25"/>
      <c r="K1035" s="26">
        <v>52630</v>
      </c>
      <c r="L1035" s="42" t="str">
        <f>IF(COUNTIF($E$3:E1035,E1035)=1,K1035,"")</f>
        <v/>
      </c>
    </row>
    <row r="1036" spans="1:12">
      <c r="A1036" s="18" t="s">
        <v>1344</v>
      </c>
      <c r="B1036" s="19" t="s">
        <v>13</v>
      </c>
      <c r="C1036" s="19" t="s">
        <v>443</v>
      </c>
      <c r="D1036" s="19"/>
      <c r="E1036" s="19" t="s">
        <v>1340</v>
      </c>
      <c r="F1036" s="21"/>
      <c r="G1036" s="20" t="s">
        <v>276</v>
      </c>
      <c r="H1036" s="27" t="str">
        <f t="shared" si="41"/>
        <v>ZP200</v>
      </c>
      <c r="I1036" s="25" t="str">
        <f t="shared" si="42"/>
        <v>M</v>
      </c>
      <c r="J1036" s="25"/>
      <c r="K1036" s="26">
        <v>52630</v>
      </c>
      <c r="L1036" s="42" t="str">
        <f>IF(COUNTIF($E$3:E1036,E1036)=1,K1036,"")</f>
        <v/>
      </c>
    </row>
    <row r="1037" spans="1:12">
      <c r="A1037" s="18" t="s">
        <v>1345</v>
      </c>
      <c r="B1037" s="19" t="s">
        <v>13</v>
      </c>
      <c r="C1037" s="19" t="s">
        <v>443</v>
      </c>
      <c r="D1037" s="19"/>
      <c r="E1037" s="19" t="s">
        <v>1340</v>
      </c>
      <c r="F1037" s="21"/>
      <c r="G1037" s="20" t="s">
        <v>803</v>
      </c>
      <c r="H1037" s="27" t="str">
        <f t="shared" si="41"/>
        <v>PK602</v>
      </c>
      <c r="I1037" s="25" t="str">
        <f t="shared" si="42"/>
        <v>Non-M</v>
      </c>
      <c r="J1037" s="25"/>
      <c r="K1037" s="26">
        <v>52630</v>
      </c>
      <c r="L1037" s="42" t="str">
        <f>IF(COUNTIF($E$3:E1037,E1037)=1,K1037,"")</f>
        <v/>
      </c>
    </row>
    <row r="1038" spans="1:12">
      <c r="A1038" s="18" t="s">
        <v>1346</v>
      </c>
      <c r="B1038" s="19" t="s">
        <v>13</v>
      </c>
      <c r="C1038" s="19" t="s">
        <v>443</v>
      </c>
      <c r="D1038" s="19"/>
      <c r="E1038" s="19" t="s">
        <v>1340</v>
      </c>
      <c r="F1038" s="21"/>
      <c r="G1038" s="20" t="s">
        <v>145</v>
      </c>
      <c r="H1038" s="27" t="str">
        <f t="shared" si="41"/>
        <v>PB201</v>
      </c>
      <c r="I1038" s="25" t="str">
        <f t="shared" si="42"/>
        <v>M</v>
      </c>
      <c r="J1038" s="25"/>
      <c r="K1038" s="26">
        <v>52630</v>
      </c>
      <c r="L1038" s="42" t="str">
        <f>IF(COUNTIF($E$3:E1038,E1038)=1,K1038,"")</f>
        <v/>
      </c>
    </row>
    <row r="1039" spans="1:12">
      <c r="A1039" s="18" t="s">
        <v>1347</v>
      </c>
      <c r="B1039" s="19" t="s">
        <v>13</v>
      </c>
      <c r="C1039" s="19" t="s">
        <v>443</v>
      </c>
      <c r="D1039" s="19"/>
      <c r="E1039" s="19" t="s">
        <v>1340</v>
      </c>
      <c r="F1039" s="21"/>
      <c r="G1039" s="20" t="s">
        <v>767</v>
      </c>
      <c r="H1039" s="27" t="str">
        <f t="shared" si="41"/>
        <v>HM315</v>
      </c>
      <c r="I1039" s="25" t="str">
        <f t="shared" si="42"/>
        <v>M</v>
      </c>
      <c r="J1039" s="25"/>
      <c r="K1039" s="26">
        <v>52630</v>
      </c>
      <c r="L1039" s="42" t="str">
        <f>IF(COUNTIF($E$3:E1039,E1039)=1,K1039,"")</f>
        <v/>
      </c>
    </row>
    <row r="1040" spans="1:12">
      <c r="A1040" s="18" t="s">
        <v>1348</v>
      </c>
      <c r="B1040" s="19" t="s">
        <v>13</v>
      </c>
      <c r="C1040" s="19" t="s">
        <v>443</v>
      </c>
      <c r="D1040" s="19"/>
      <c r="E1040" s="19" t="s">
        <v>1340</v>
      </c>
      <c r="F1040" s="21"/>
      <c r="G1040" s="20" t="s">
        <v>150</v>
      </c>
      <c r="H1040" s="27" t="str">
        <f t="shared" si="41"/>
        <v>DC200</v>
      </c>
      <c r="I1040" s="25" t="str">
        <f t="shared" si="42"/>
        <v>Non-M</v>
      </c>
      <c r="J1040" s="25"/>
      <c r="K1040" s="26">
        <v>52630</v>
      </c>
      <c r="L1040" s="42" t="str">
        <f>IF(COUNTIF($E$3:E1040,E1040)=1,K1040,"")</f>
        <v/>
      </c>
    </row>
    <row r="1041" spans="1:12">
      <c r="A1041" s="18" t="s">
        <v>1349</v>
      </c>
      <c r="B1041" s="19" t="s">
        <v>32</v>
      </c>
      <c r="C1041" s="19" t="s">
        <v>443</v>
      </c>
      <c r="D1041" s="19"/>
      <c r="E1041" s="19" t="s">
        <v>1340</v>
      </c>
      <c r="F1041" s="21"/>
      <c r="G1041" s="20" t="s">
        <v>1341</v>
      </c>
      <c r="H1041" s="27" t="str">
        <f t="shared" ref="H1041:H1048" si="43">IF(RIGHT(G1041,1)="M", LEFT(G1041,LEN(G1041)-1), G1041)</f>
        <v>HD601</v>
      </c>
      <c r="I1041" s="25" t="str">
        <f t="shared" ref="I1041:I1042" si="44">IF(RIGHT(G1041,1)="M","M","Non-M")</f>
        <v>Non-M</v>
      </c>
      <c r="J1041" s="32"/>
      <c r="K1041" s="26">
        <v>84109</v>
      </c>
      <c r="L1041" s="42" t="str">
        <f>IF(COUNTIF($E$3:E1041,E1041)=1,K1041,"")</f>
        <v/>
      </c>
    </row>
    <row r="1042" spans="1:12">
      <c r="A1042" s="18" t="s">
        <v>1350</v>
      </c>
      <c r="B1042" s="19" t="s">
        <v>32</v>
      </c>
      <c r="C1042" s="19" t="s">
        <v>443</v>
      </c>
      <c r="D1042" s="19"/>
      <c r="E1042" s="19" t="s">
        <v>1340</v>
      </c>
      <c r="F1042" s="21"/>
      <c r="G1042" s="20" t="s">
        <v>800</v>
      </c>
      <c r="H1042" s="27" t="str">
        <f t="shared" si="43"/>
        <v>HD104</v>
      </c>
      <c r="I1042" s="25" t="str">
        <f t="shared" si="44"/>
        <v>Non-M</v>
      </c>
      <c r="J1042" s="32"/>
      <c r="K1042" s="26">
        <v>84109</v>
      </c>
      <c r="L1042" s="42" t="str">
        <f>IF(COUNTIF($E$3:E1042,E1042)=1,K1042,"")</f>
        <v/>
      </c>
    </row>
    <row r="1043" spans="1:12">
      <c r="A1043" s="18" t="s">
        <v>1351</v>
      </c>
      <c r="B1043" s="19" t="s">
        <v>32</v>
      </c>
      <c r="C1043" s="19" t="s">
        <v>443</v>
      </c>
      <c r="D1043" s="19"/>
      <c r="E1043" s="19" t="s">
        <v>1340</v>
      </c>
      <c r="F1043" s="21"/>
      <c r="G1043" s="20" t="s">
        <v>199</v>
      </c>
      <c r="H1043" s="27" t="str">
        <f t="shared" si="43"/>
        <v>ZP106</v>
      </c>
      <c r="I1043" s="25" t="str">
        <f t="shared" ref="I1043:I1044" si="45">IF(RIGHT(G1043,1)="M","M","Non-M")</f>
        <v>M</v>
      </c>
      <c r="J1043" s="32"/>
      <c r="K1043" s="26">
        <v>84109</v>
      </c>
      <c r="L1043" s="42" t="str">
        <f>IF(COUNTIF($E$3:E1043,E1043)=1,K1043,"")</f>
        <v/>
      </c>
    </row>
    <row r="1044" spans="1:12">
      <c r="A1044" s="18" t="s">
        <v>1352</v>
      </c>
      <c r="B1044" s="19" t="s">
        <v>32</v>
      </c>
      <c r="C1044" s="19" t="s">
        <v>443</v>
      </c>
      <c r="D1044" s="19"/>
      <c r="E1044" s="19" t="s">
        <v>1340</v>
      </c>
      <c r="F1044" s="21"/>
      <c r="G1044" s="20" t="s">
        <v>276</v>
      </c>
      <c r="H1044" s="27" t="str">
        <f t="shared" si="43"/>
        <v>ZP200</v>
      </c>
      <c r="I1044" s="25" t="str">
        <f t="shared" si="45"/>
        <v>M</v>
      </c>
      <c r="J1044" s="32"/>
      <c r="K1044" s="26">
        <v>84109</v>
      </c>
      <c r="L1044" s="42" t="str">
        <f>IF(COUNTIF($E$3:E1044,E1044)=1,K1044,"")</f>
        <v/>
      </c>
    </row>
    <row r="1045" spans="1:12">
      <c r="A1045" s="18" t="s">
        <v>1353</v>
      </c>
      <c r="B1045" s="19" t="s">
        <v>32</v>
      </c>
      <c r="C1045" s="19" t="s">
        <v>443</v>
      </c>
      <c r="D1045" s="19"/>
      <c r="E1045" s="19" t="s">
        <v>1340</v>
      </c>
      <c r="F1045" s="21"/>
      <c r="G1045" s="20" t="s">
        <v>803</v>
      </c>
      <c r="H1045" s="27" t="str">
        <f t="shared" si="43"/>
        <v>PK602</v>
      </c>
      <c r="I1045" s="25" t="str">
        <f t="shared" ref="I1045:I1046" si="46">IF(RIGHT(G1045,1)="M","M","Non-M")</f>
        <v>Non-M</v>
      </c>
      <c r="J1045" s="32"/>
      <c r="K1045" s="26">
        <v>84109</v>
      </c>
      <c r="L1045" s="42" t="str">
        <f>IF(COUNTIF($E$3:E1045,E1045)=1,K1045,"")</f>
        <v/>
      </c>
    </row>
    <row r="1046" spans="1:12">
      <c r="A1046" s="18" t="s">
        <v>1354</v>
      </c>
      <c r="B1046" s="19" t="s">
        <v>32</v>
      </c>
      <c r="C1046" s="19" t="s">
        <v>443</v>
      </c>
      <c r="D1046" s="19"/>
      <c r="E1046" s="19" t="s">
        <v>1340</v>
      </c>
      <c r="F1046" s="21"/>
      <c r="G1046" s="20" t="s">
        <v>145</v>
      </c>
      <c r="H1046" s="27" t="str">
        <f t="shared" si="43"/>
        <v>PB201</v>
      </c>
      <c r="I1046" s="25" t="str">
        <f t="shared" si="46"/>
        <v>M</v>
      </c>
      <c r="J1046" s="32"/>
      <c r="K1046" s="26">
        <v>84109</v>
      </c>
      <c r="L1046" s="42" t="str">
        <f>IF(COUNTIF($E$3:E1046,E1046)=1,K1046,"")</f>
        <v/>
      </c>
    </row>
    <row r="1047" spans="1:12">
      <c r="A1047" s="18" t="s">
        <v>1355</v>
      </c>
      <c r="B1047" s="19" t="s">
        <v>32</v>
      </c>
      <c r="C1047" s="19" t="s">
        <v>443</v>
      </c>
      <c r="D1047" s="19"/>
      <c r="E1047" s="19" t="s">
        <v>1340</v>
      </c>
      <c r="F1047" s="21"/>
      <c r="G1047" s="20" t="s">
        <v>767</v>
      </c>
      <c r="H1047" s="27" t="str">
        <f t="shared" si="43"/>
        <v>HM315</v>
      </c>
      <c r="I1047" s="25" t="str">
        <f>IF(RIGHT(G1047,1)="M","M","Non-M")</f>
        <v>M</v>
      </c>
      <c r="J1047" s="32"/>
      <c r="K1047" s="26">
        <v>84109</v>
      </c>
      <c r="L1047" s="42" t="str">
        <f>IF(COUNTIF($E$3:E1047,E1047)=1,K1047,"")</f>
        <v/>
      </c>
    </row>
    <row r="1048" spans="1:12">
      <c r="A1048" s="18" t="s">
        <v>1356</v>
      </c>
      <c r="B1048" s="19" t="s">
        <v>32</v>
      </c>
      <c r="C1048" s="19" t="s">
        <v>443</v>
      </c>
      <c r="D1048" s="19"/>
      <c r="E1048" s="19" t="s">
        <v>1340</v>
      </c>
      <c r="F1048" s="21"/>
      <c r="G1048" s="20" t="s">
        <v>150</v>
      </c>
      <c r="H1048" s="27" t="str">
        <f t="shared" si="43"/>
        <v>DC200</v>
      </c>
      <c r="I1048" s="25" t="str">
        <f>IF(RIGHT(G1048,1)="M","M","Non-M")</f>
        <v>Non-M</v>
      </c>
      <c r="J1048" s="32"/>
      <c r="K1048" s="26">
        <v>84109</v>
      </c>
      <c r="L1048" s="42" t="str">
        <f>IF(COUNTIF($E$3:E1048,E1048)=1,K1048,"")</f>
        <v/>
      </c>
    </row>
    <row r="1049" spans="1:12">
      <c r="A1049" s="18" t="s">
        <v>1357</v>
      </c>
      <c r="B1049" s="19" t="s">
        <v>13</v>
      </c>
      <c r="C1049" s="19" t="s">
        <v>443</v>
      </c>
      <c r="D1049" s="19"/>
      <c r="E1049" s="19" t="s">
        <v>1358</v>
      </c>
      <c r="F1049" s="21"/>
      <c r="G1049" s="20" t="s">
        <v>95</v>
      </c>
      <c r="H1049" s="27" t="str">
        <f t="shared" si="41"/>
        <v>PK100</v>
      </c>
      <c r="I1049" s="25" t="str">
        <f t="shared" si="42"/>
        <v>M</v>
      </c>
      <c r="J1049" s="25"/>
      <c r="K1049" s="26">
        <v>1530</v>
      </c>
      <c r="L1049" s="42">
        <f>IF(COUNTIF($E$3:E1049,E1049)=1,K1049,"")</f>
        <v>1530</v>
      </c>
    </row>
    <row r="1050" spans="1:12">
      <c r="A1050" s="18" t="s">
        <v>1359</v>
      </c>
      <c r="B1050" s="19" t="s">
        <v>13</v>
      </c>
      <c r="C1050" s="19" t="s">
        <v>443</v>
      </c>
      <c r="D1050" s="19"/>
      <c r="E1050" s="19" t="s">
        <v>1358</v>
      </c>
      <c r="F1050" s="21"/>
      <c r="G1050" s="20" t="s">
        <v>1360</v>
      </c>
      <c r="H1050" s="27" t="str">
        <f t="shared" si="41"/>
        <v>PB112</v>
      </c>
      <c r="I1050" s="25" t="str">
        <f t="shared" si="42"/>
        <v>M</v>
      </c>
      <c r="J1050" s="25"/>
      <c r="K1050" s="26">
        <v>1530</v>
      </c>
      <c r="L1050" s="42" t="str">
        <f>IF(COUNTIF($E$3:E1050,E1050)=1,K1050,"")</f>
        <v/>
      </c>
    </row>
    <row r="1051" spans="1:12">
      <c r="A1051" s="18" t="s">
        <v>1361</v>
      </c>
      <c r="B1051" s="19" t="s">
        <v>13</v>
      </c>
      <c r="C1051" s="19" t="s">
        <v>443</v>
      </c>
      <c r="D1051" s="19"/>
      <c r="E1051" s="19" t="s">
        <v>1358</v>
      </c>
      <c r="F1051" s="21"/>
      <c r="G1051" s="20" t="s">
        <v>1362</v>
      </c>
      <c r="H1051" s="27" t="str">
        <f t="shared" si="41"/>
        <v>CL410</v>
      </c>
      <c r="I1051" s="25" t="str">
        <f t="shared" si="42"/>
        <v>M</v>
      </c>
      <c r="J1051" s="25"/>
      <c r="K1051" s="26">
        <v>1530</v>
      </c>
      <c r="L1051" s="42" t="str">
        <f>IF(COUNTIF($E$3:E1051,E1051)=1,K1051,"")</f>
        <v/>
      </c>
    </row>
    <row r="1052" spans="1:12">
      <c r="A1052" s="18" t="s">
        <v>1363</v>
      </c>
      <c r="B1052" s="19" t="s">
        <v>13</v>
      </c>
      <c r="C1052" s="19" t="s">
        <v>443</v>
      </c>
      <c r="D1052" s="19"/>
      <c r="E1052" s="19" t="s">
        <v>1358</v>
      </c>
      <c r="F1052" s="21"/>
      <c r="G1052" s="20" t="s">
        <v>623</v>
      </c>
      <c r="H1052" s="27" t="str">
        <f t="shared" si="41"/>
        <v>PU401</v>
      </c>
      <c r="I1052" s="25" t="str">
        <f t="shared" si="42"/>
        <v>M</v>
      </c>
      <c r="J1052" s="25"/>
      <c r="K1052" s="26">
        <v>1530</v>
      </c>
      <c r="L1052" s="42" t="str">
        <f>IF(COUNTIF($E$3:E1052,E1052)=1,K1052,"")</f>
        <v/>
      </c>
    </row>
    <row r="1053" spans="1:12">
      <c r="A1053" s="18" t="s">
        <v>1364</v>
      </c>
      <c r="B1053" s="19" t="s">
        <v>13</v>
      </c>
      <c r="C1053" s="19" t="s">
        <v>443</v>
      </c>
      <c r="D1053" s="19"/>
      <c r="E1053" s="19" t="s">
        <v>1358</v>
      </c>
      <c r="F1053" s="21"/>
      <c r="G1053" s="20" t="s">
        <v>767</v>
      </c>
      <c r="H1053" s="27" t="str">
        <f t="shared" si="41"/>
        <v>HM315</v>
      </c>
      <c r="I1053" s="25" t="str">
        <f t="shared" si="42"/>
        <v>M</v>
      </c>
      <c r="J1053" s="25"/>
      <c r="K1053" s="26">
        <v>1530</v>
      </c>
      <c r="L1053" s="42" t="str">
        <f>IF(COUNTIF($E$3:E1053,E1053)=1,K1053,"")</f>
        <v/>
      </c>
    </row>
    <row r="1054" spans="1:12">
      <c r="A1054" s="18" t="s">
        <v>1365</v>
      </c>
      <c r="B1054" s="19" t="s">
        <v>13</v>
      </c>
      <c r="C1054" s="19" t="s">
        <v>443</v>
      </c>
      <c r="D1054" s="19"/>
      <c r="E1054" s="19" t="s">
        <v>1358</v>
      </c>
      <c r="F1054" s="21"/>
      <c r="G1054" s="19" t="s">
        <v>1366</v>
      </c>
      <c r="H1054" s="25" t="str">
        <f t="shared" si="41"/>
        <v>HM314</v>
      </c>
      <c r="I1054" s="25" t="str">
        <f t="shared" si="42"/>
        <v>M</v>
      </c>
      <c r="J1054" s="25"/>
      <c r="K1054" s="26">
        <v>1530</v>
      </c>
      <c r="L1054" s="42" t="str">
        <f>IF(COUNTIF($E$3:E1054,E1054)=1,K1054,"")</f>
        <v/>
      </c>
    </row>
    <row r="1055" spans="1:12">
      <c r="A1055" s="18" t="s">
        <v>1367</v>
      </c>
      <c r="B1055" s="19" t="s">
        <v>32</v>
      </c>
      <c r="C1055" s="19" t="s">
        <v>443</v>
      </c>
      <c r="D1055" s="19"/>
      <c r="E1055" s="19" t="s">
        <v>1358</v>
      </c>
      <c r="F1055" s="21"/>
      <c r="G1055" s="20" t="s">
        <v>95</v>
      </c>
      <c r="H1055" s="27" t="str">
        <f t="shared" ref="H1055:H1060" si="47">IF(RIGHT(G1055,1)="M", LEFT(G1055,LEN(G1055)-1), G1055)</f>
        <v>PK100</v>
      </c>
      <c r="I1055" s="25" t="str">
        <f t="shared" ref="I1055:I1060" si="48">IF(RIGHT(G1055,1)="M","M","Non-M")</f>
        <v>M</v>
      </c>
      <c r="J1055" s="32"/>
      <c r="K1055" s="26">
        <v>4943</v>
      </c>
      <c r="L1055" s="42" t="str">
        <f>IF(COUNTIF($E$3:E1055,E1055)=1,K1055,"")</f>
        <v/>
      </c>
    </row>
    <row r="1056" spans="1:12">
      <c r="A1056" s="18" t="s">
        <v>1368</v>
      </c>
      <c r="B1056" s="19" t="s">
        <v>32</v>
      </c>
      <c r="C1056" s="19" t="s">
        <v>443</v>
      </c>
      <c r="D1056" s="19"/>
      <c r="E1056" s="19" t="s">
        <v>1358</v>
      </c>
      <c r="F1056" s="21"/>
      <c r="G1056" s="20" t="s">
        <v>1360</v>
      </c>
      <c r="H1056" s="27" t="str">
        <f t="shared" si="47"/>
        <v>PB112</v>
      </c>
      <c r="I1056" s="25" t="str">
        <f t="shared" si="48"/>
        <v>M</v>
      </c>
      <c r="J1056" s="32"/>
      <c r="K1056" s="26">
        <v>4943</v>
      </c>
      <c r="L1056" s="42" t="str">
        <f>IF(COUNTIF($E$3:E1056,E1056)=1,K1056,"")</f>
        <v/>
      </c>
    </row>
    <row r="1057" spans="1:12">
      <c r="A1057" s="18" t="s">
        <v>1369</v>
      </c>
      <c r="B1057" s="19" t="s">
        <v>32</v>
      </c>
      <c r="C1057" s="19" t="s">
        <v>443</v>
      </c>
      <c r="D1057" s="19"/>
      <c r="E1057" s="19" t="s">
        <v>1358</v>
      </c>
      <c r="F1057" s="21"/>
      <c r="G1057" s="20" t="s">
        <v>1362</v>
      </c>
      <c r="H1057" s="27" t="str">
        <f t="shared" si="47"/>
        <v>CL410</v>
      </c>
      <c r="I1057" s="25" t="str">
        <f t="shared" si="48"/>
        <v>M</v>
      </c>
      <c r="J1057" s="32"/>
      <c r="K1057" s="26">
        <v>4943</v>
      </c>
      <c r="L1057" s="42" t="str">
        <f>IF(COUNTIF($E$3:E1057,E1057)=1,K1057,"")</f>
        <v/>
      </c>
    </row>
    <row r="1058" spans="1:12">
      <c r="A1058" s="18" t="s">
        <v>1370</v>
      </c>
      <c r="B1058" s="19" t="s">
        <v>32</v>
      </c>
      <c r="C1058" s="19" t="s">
        <v>443</v>
      </c>
      <c r="D1058" s="19"/>
      <c r="E1058" s="19" t="s">
        <v>1358</v>
      </c>
      <c r="F1058" s="21"/>
      <c r="G1058" s="20" t="s">
        <v>623</v>
      </c>
      <c r="H1058" s="27" t="str">
        <f t="shared" si="47"/>
        <v>PU401</v>
      </c>
      <c r="I1058" s="25" t="str">
        <f t="shared" si="48"/>
        <v>M</v>
      </c>
      <c r="J1058" s="32"/>
      <c r="K1058" s="26">
        <v>4943</v>
      </c>
      <c r="L1058" s="42" t="str">
        <f>IF(COUNTIF($E$3:E1058,E1058)=1,K1058,"")</f>
        <v/>
      </c>
    </row>
    <row r="1059" spans="1:12">
      <c r="A1059" s="18" t="s">
        <v>1371</v>
      </c>
      <c r="B1059" s="19" t="s">
        <v>32</v>
      </c>
      <c r="C1059" s="19" t="s">
        <v>443</v>
      </c>
      <c r="D1059" s="19"/>
      <c r="E1059" s="19" t="s">
        <v>1358</v>
      </c>
      <c r="F1059" s="21"/>
      <c r="G1059" s="20" t="s">
        <v>767</v>
      </c>
      <c r="H1059" s="27" t="str">
        <f t="shared" si="47"/>
        <v>HM315</v>
      </c>
      <c r="I1059" s="25" t="str">
        <f t="shared" si="48"/>
        <v>M</v>
      </c>
      <c r="J1059" s="32"/>
      <c r="K1059" s="26">
        <v>4943</v>
      </c>
      <c r="L1059" s="42" t="str">
        <f>IF(COUNTIF($E$3:E1059,E1059)=1,K1059,"")</f>
        <v/>
      </c>
    </row>
    <row r="1060" spans="1:12">
      <c r="A1060" s="18" t="s">
        <v>1372</v>
      </c>
      <c r="B1060" s="19" t="s">
        <v>32</v>
      </c>
      <c r="C1060" s="19" t="s">
        <v>443</v>
      </c>
      <c r="D1060" s="19"/>
      <c r="E1060" s="19" t="s">
        <v>1358</v>
      </c>
      <c r="F1060" s="21"/>
      <c r="G1060" s="19" t="s">
        <v>1366</v>
      </c>
      <c r="H1060" s="25" t="str">
        <f t="shared" si="47"/>
        <v>HM314</v>
      </c>
      <c r="I1060" s="25" t="str">
        <f t="shared" si="48"/>
        <v>M</v>
      </c>
      <c r="J1060" s="32"/>
      <c r="K1060" s="26">
        <v>4943</v>
      </c>
      <c r="L1060" s="42" t="str">
        <f>IF(COUNTIF($E$3:E1060,E1060)=1,K1060,"")</f>
        <v/>
      </c>
    </row>
    <row r="1061" spans="1:12">
      <c r="A1061" s="18" t="s">
        <v>1373</v>
      </c>
      <c r="B1061" s="19" t="s">
        <v>13</v>
      </c>
      <c r="C1061" s="19" t="s">
        <v>443</v>
      </c>
      <c r="D1061" s="19"/>
      <c r="E1061" s="19" t="s">
        <v>1374</v>
      </c>
      <c r="F1061" s="21"/>
      <c r="G1061" s="20" t="s">
        <v>1222</v>
      </c>
      <c r="H1061" s="27" t="str">
        <f t="shared" si="41"/>
        <v>CU103</v>
      </c>
      <c r="I1061" s="25" t="str">
        <f t="shared" si="42"/>
        <v>M</v>
      </c>
      <c r="J1061" s="25"/>
      <c r="K1061" s="26">
        <v>20</v>
      </c>
      <c r="L1061" s="42">
        <f>IF(COUNTIF($E$3:E1061,E1061)=1,K1061,"")</f>
        <v>20</v>
      </c>
    </row>
    <row r="1062" spans="1:12">
      <c r="A1062" s="18" t="s">
        <v>1375</v>
      </c>
      <c r="B1062" s="19" t="s">
        <v>13</v>
      </c>
      <c r="C1062" s="19" t="s">
        <v>443</v>
      </c>
      <c r="D1062" s="19"/>
      <c r="E1062" s="19" t="s">
        <v>1374</v>
      </c>
      <c r="F1062" s="21"/>
      <c r="G1062" s="20" t="s">
        <v>368</v>
      </c>
      <c r="H1062" s="27" t="str">
        <f t="shared" si="41"/>
        <v>NK510</v>
      </c>
      <c r="I1062" s="25" t="str">
        <f t="shared" si="42"/>
        <v>Non-M</v>
      </c>
      <c r="J1062" s="25"/>
      <c r="K1062" s="26">
        <v>20</v>
      </c>
      <c r="L1062" s="42" t="str">
        <f>IF(COUNTIF($E$3:E1062,E1062)=1,K1062,"")</f>
        <v/>
      </c>
    </row>
    <row r="1063" spans="1:12">
      <c r="A1063" s="18" t="s">
        <v>1376</v>
      </c>
      <c r="B1063" s="19" t="s">
        <v>13</v>
      </c>
      <c r="C1063" s="19" t="s">
        <v>443</v>
      </c>
      <c r="D1063" s="19"/>
      <c r="E1063" s="19" t="s">
        <v>1374</v>
      </c>
      <c r="F1063" s="21"/>
      <c r="G1063" s="20" t="s">
        <v>623</v>
      </c>
      <c r="H1063" s="27" t="str">
        <f t="shared" si="41"/>
        <v>PU401</v>
      </c>
      <c r="I1063" s="25" t="str">
        <f t="shared" si="42"/>
        <v>M</v>
      </c>
      <c r="J1063" s="25"/>
      <c r="K1063" s="26">
        <v>20</v>
      </c>
      <c r="L1063" s="42" t="str">
        <f>IF(COUNTIF($E$3:E1063,E1063)=1,K1063,"")</f>
        <v/>
      </c>
    </row>
    <row r="1064" spans="1:12">
      <c r="A1064" s="18" t="s">
        <v>1377</v>
      </c>
      <c r="B1064" s="19" t="s">
        <v>13</v>
      </c>
      <c r="C1064" s="19" t="s">
        <v>443</v>
      </c>
      <c r="D1064" s="19"/>
      <c r="E1064" s="19" t="s">
        <v>1374</v>
      </c>
      <c r="F1064" s="21"/>
      <c r="G1064" s="20" t="s">
        <v>86</v>
      </c>
      <c r="H1064" s="27" t="str">
        <f t="shared" si="41"/>
        <v>HM500</v>
      </c>
      <c r="I1064" s="25" t="str">
        <f t="shared" si="42"/>
        <v>Non-M</v>
      </c>
      <c r="J1064" s="25"/>
      <c r="K1064" s="26">
        <v>20</v>
      </c>
      <c r="L1064" s="42" t="str">
        <f>IF(COUNTIF($E$3:E1064,E1064)=1,K1064,"")</f>
        <v/>
      </c>
    </row>
    <row r="1065" spans="1:12">
      <c r="A1065" s="18" t="s">
        <v>1378</v>
      </c>
      <c r="B1065" s="19" t="s">
        <v>13</v>
      </c>
      <c r="C1065" s="19" t="s">
        <v>443</v>
      </c>
      <c r="D1065" s="19"/>
      <c r="E1065" s="19" t="s">
        <v>1379</v>
      </c>
      <c r="F1065" s="21"/>
      <c r="G1065" s="20" t="s">
        <v>1222</v>
      </c>
      <c r="H1065" s="27" t="str">
        <f t="shared" si="41"/>
        <v>CU103</v>
      </c>
      <c r="I1065" s="25" t="str">
        <f t="shared" si="42"/>
        <v>M</v>
      </c>
      <c r="J1065" s="25"/>
      <c r="K1065" s="26">
        <v>243</v>
      </c>
      <c r="L1065" s="42">
        <f>IF(COUNTIF($E$3:E1065,E1065)=1,K1065,"")</f>
        <v>243</v>
      </c>
    </row>
    <row r="1066" spans="1:12">
      <c r="A1066" s="18" t="s">
        <v>1380</v>
      </c>
      <c r="B1066" s="19" t="s">
        <v>13</v>
      </c>
      <c r="C1066" s="19" t="s">
        <v>443</v>
      </c>
      <c r="D1066" s="19"/>
      <c r="E1066" s="19" t="s">
        <v>1379</v>
      </c>
      <c r="F1066" s="21"/>
      <c r="G1066" s="20" t="s">
        <v>368</v>
      </c>
      <c r="H1066" s="27" t="str">
        <f t="shared" si="41"/>
        <v>NK510</v>
      </c>
      <c r="I1066" s="25" t="str">
        <f t="shared" si="42"/>
        <v>Non-M</v>
      </c>
      <c r="J1066" s="25"/>
      <c r="K1066" s="26">
        <v>243</v>
      </c>
      <c r="L1066" s="42" t="str">
        <f>IF(COUNTIF($E$3:E1066,E1066)=1,K1066,"")</f>
        <v/>
      </c>
    </row>
    <row r="1067" spans="1:12">
      <c r="A1067" s="18" t="s">
        <v>1381</v>
      </c>
      <c r="B1067" s="19" t="s">
        <v>13</v>
      </c>
      <c r="C1067" s="19" t="s">
        <v>443</v>
      </c>
      <c r="D1067" s="19"/>
      <c r="E1067" s="19" t="s">
        <v>1379</v>
      </c>
      <c r="F1067" s="21"/>
      <c r="G1067" s="20" t="s">
        <v>623</v>
      </c>
      <c r="H1067" s="27" t="str">
        <f t="shared" si="41"/>
        <v>PU401</v>
      </c>
      <c r="I1067" s="25" t="str">
        <f t="shared" si="42"/>
        <v>M</v>
      </c>
      <c r="J1067" s="25"/>
      <c r="K1067" s="26">
        <v>243</v>
      </c>
      <c r="L1067" s="42" t="str">
        <f>IF(COUNTIF($E$3:E1067,E1067)=1,K1067,"")</f>
        <v/>
      </c>
    </row>
    <row r="1068" spans="1:12">
      <c r="A1068" s="18" t="s">
        <v>1382</v>
      </c>
      <c r="B1068" s="19" t="s">
        <v>13</v>
      </c>
      <c r="C1068" s="19" t="s">
        <v>443</v>
      </c>
      <c r="D1068" s="19"/>
      <c r="E1068" s="19" t="s">
        <v>1379</v>
      </c>
      <c r="F1068" s="21"/>
      <c r="G1068" s="20" t="s">
        <v>86</v>
      </c>
      <c r="H1068" s="27" t="str">
        <f t="shared" si="41"/>
        <v>HM500</v>
      </c>
      <c r="I1068" s="25" t="str">
        <f t="shared" si="42"/>
        <v>Non-M</v>
      </c>
      <c r="J1068" s="25"/>
      <c r="K1068" s="26">
        <v>243</v>
      </c>
      <c r="L1068" s="42" t="str">
        <f>IF(COUNTIF($E$3:E1068,E1068)=1,K1068,"")</f>
        <v/>
      </c>
    </row>
    <row r="1069" spans="1:12">
      <c r="A1069" s="18" t="s">
        <v>1383</v>
      </c>
      <c r="B1069" s="19" t="s">
        <v>13</v>
      </c>
      <c r="C1069" s="19" t="s">
        <v>443</v>
      </c>
      <c r="D1069" s="19"/>
      <c r="E1069" s="19" t="s">
        <v>1384</v>
      </c>
      <c r="F1069" s="21"/>
      <c r="G1069" s="20" t="s">
        <v>370</v>
      </c>
      <c r="H1069" s="27" t="str">
        <f t="shared" ref="H1069:H1145" si="49">IF(RIGHT(G1069,1)="M", LEFT(G1069,LEN(G1069)-1), G1069)</f>
        <v>PK208</v>
      </c>
      <c r="I1069" s="25" t="str">
        <f t="shared" ref="I1069:I1145" si="50">IF(RIGHT(G1069,1)="M","M","Non-M")</f>
        <v>Non-M</v>
      </c>
      <c r="J1069" s="25"/>
      <c r="K1069" s="26">
        <v>33427</v>
      </c>
      <c r="L1069" s="42">
        <f>IF(COUNTIF($E$3:E1069,E1069)=1,K1069,"")</f>
        <v>33427</v>
      </c>
    </row>
    <row r="1070" spans="1:12">
      <c r="A1070" s="18" t="s">
        <v>1385</v>
      </c>
      <c r="B1070" s="19" t="s">
        <v>13</v>
      </c>
      <c r="C1070" s="19" t="s">
        <v>443</v>
      </c>
      <c r="D1070" s="19"/>
      <c r="E1070" s="19" t="s">
        <v>1384</v>
      </c>
      <c r="F1070" s="21"/>
      <c r="G1070" s="20" t="s">
        <v>1386</v>
      </c>
      <c r="H1070" s="27" t="str">
        <f t="shared" si="49"/>
        <v>CL409</v>
      </c>
      <c r="I1070" s="25" t="str">
        <f t="shared" si="50"/>
        <v>M</v>
      </c>
      <c r="J1070" s="25"/>
      <c r="K1070" s="26">
        <v>33427</v>
      </c>
      <c r="L1070" s="42" t="str">
        <f>IF(COUNTIF($E$3:E1070,E1070)=1,K1070,"")</f>
        <v/>
      </c>
    </row>
    <row r="1071" spans="1:12">
      <c r="A1071" s="18" t="s">
        <v>1387</v>
      </c>
      <c r="B1071" s="19" t="s">
        <v>13</v>
      </c>
      <c r="C1071" s="19" t="s">
        <v>443</v>
      </c>
      <c r="D1071" s="19"/>
      <c r="E1071" s="19" t="s">
        <v>1384</v>
      </c>
      <c r="F1071" s="21"/>
      <c r="G1071" s="20" t="s">
        <v>147</v>
      </c>
      <c r="H1071" s="27" t="str">
        <f t="shared" si="49"/>
        <v>HM420</v>
      </c>
      <c r="I1071" s="25" t="str">
        <f t="shared" si="50"/>
        <v>M</v>
      </c>
      <c r="J1071" s="25"/>
      <c r="K1071" s="26">
        <v>33427</v>
      </c>
      <c r="L1071" s="42" t="str">
        <f>IF(COUNTIF($E$3:E1071,E1071)=1,K1071,"")</f>
        <v/>
      </c>
    </row>
    <row r="1072" spans="1:12">
      <c r="A1072" s="18" t="s">
        <v>1388</v>
      </c>
      <c r="B1072" s="19" t="s">
        <v>13</v>
      </c>
      <c r="C1072" s="19" t="s">
        <v>443</v>
      </c>
      <c r="D1072" s="19"/>
      <c r="E1072" s="19" t="s">
        <v>1384</v>
      </c>
      <c r="F1072" s="21"/>
      <c r="G1072" s="20" t="s">
        <v>1389</v>
      </c>
      <c r="H1072" s="27" t="str">
        <f t="shared" si="49"/>
        <v>HM422</v>
      </c>
      <c r="I1072" s="25" t="str">
        <f t="shared" si="50"/>
        <v>M</v>
      </c>
      <c r="J1072" s="25"/>
      <c r="K1072" s="26">
        <v>33427</v>
      </c>
      <c r="L1072" s="42" t="str">
        <f>IF(COUNTIF($E$3:E1072,E1072)=1,K1072,"")</f>
        <v/>
      </c>
    </row>
    <row r="1073" spans="1:12">
      <c r="A1073" s="18" t="s">
        <v>1390</v>
      </c>
      <c r="B1073" s="19" t="s">
        <v>32</v>
      </c>
      <c r="C1073" s="19" t="s">
        <v>443</v>
      </c>
      <c r="D1073" s="19"/>
      <c r="E1073" s="19" t="s">
        <v>1384</v>
      </c>
      <c r="F1073" s="21"/>
      <c r="G1073" s="20" t="s">
        <v>370</v>
      </c>
      <c r="H1073" s="27" t="str">
        <f t="shared" ref="H1073:H1086" si="51">IF(RIGHT(G1073,1)="M", LEFT(G1073,LEN(G1073)-1), G1073)</f>
        <v>PK208</v>
      </c>
      <c r="I1073" s="25" t="str">
        <f t="shared" ref="I1073:I1076" si="52">IF(RIGHT(G1073,1)="M","M","Non-M")</f>
        <v>Non-M</v>
      </c>
      <c r="J1073" s="32"/>
      <c r="K1073" s="26">
        <v>1357</v>
      </c>
      <c r="L1073" s="42" t="str">
        <f>IF(COUNTIF($E$3:E1073,E1073)=1,K1073,"")</f>
        <v/>
      </c>
    </row>
    <row r="1074" spans="1:12">
      <c r="A1074" s="18" t="s">
        <v>1391</v>
      </c>
      <c r="B1074" s="19" t="s">
        <v>32</v>
      </c>
      <c r="C1074" s="19" t="s">
        <v>443</v>
      </c>
      <c r="D1074" s="19"/>
      <c r="E1074" s="19" t="s">
        <v>1384</v>
      </c>
      <c r="F1074" s="21"/>
      <c r="G1074" s="20" t="s">
        <v>1386</v>
      </c>
      <c r="H1074" s="27" t="str">
        <f t="shared" si="51"/>
        <v>CL409</v>
      </c>
      <c r="I1074" s="25" t="str">
        <f t="shared" si="52"/>
        <v>M</v>
      </c>
      <c r="J1074" s="32"/>
      <c r="K1074" s="26">
        <v>1357</v>
      </c>
      <c r="L1074" s="42" t="str">
        <f>IF(COUNTIF($E$3:E1074,E1074)=1,K1074,"")</f>
        <v/>
      </c>
    </row>
    <row r="1075" spans="1:12">
      <c r="A1075" s="18" t="s">
        <v>1392</v>
      </c>
      <c r="B1075" s="19" t="s">
        <v>32</v>
      </c>
      <c r="C1075" s="19" t="s">
        <v>443</v>
      </c>
      <c r="D1075" s="19"/>
      <c r="E1075" s="19" t="s">
        <v>1384</v>
      </c>
      <c r="F1075" s="21"/>
      <c r="G1075" s="20" t="s">
        <v>147</v>
      </c>
      <c r="H1075" s="27" t="str">
        <f t="shared" si="51"/>
        <v>HM420</v>
      </c>
      <c r="I1075" s="25" t="str">
        <f t="shared" si="52"/>
        <v>M</v>
      </c>
      <c r="J1075" s="32"/>
      <c r="K1075" s="26">
        <v>1357</v>
      </c>
      <c r="L1075" s="42" t="str">
        <f>IF(COUNTIF($E$3:E1075,E1075)=1,K1075,"")</f>
        <v/>
      </c>
    </row>
    <row r="1076" spans="1:12">
      <c r="A1076" s="18" t="s">
        <v>1393</v>
      </c>
      <c r="B1076" s="19" t="s">
        <v>32</v>
      </c>
      <c r="C1076" s="19" t="s">
        <v>443</v>
      </c>
      <c r="D1076" s="19"/>
      <c r="E1076" s="19" t="s">
        <v>1384</v>
      </c>
      <c r="F1076" s="21"/>
      <c r="G1076" s="20" t="s">
        <v>1389</v>
      </c>
      <c r="H1076" s="27" t="str">
        <f t="shared" si="51"/>
        <v>HM422</v>
      </c>
      <c r="I1076" s="25" t="str">
        <f t="shared" si="52"/>
        <v>M</v>
      </c>
      <c r="J1076" s="32"/>
      <c r="K1076" s="26">
        <v>1357</v>
      </c>
      <c r="L1076" s="42" t="str">
        <f>IF(COUNTIF($E$3:E1076,E1076)=1,K1076,"")</f>
        <v/>
      </c>
    </row>
    <row r="1077" spans="1:12">
      <c r="A1077" s="18" t="s">
        <v>1394</v>
      </c>
      <c r="B1077" s="19" t="s">
        <v>13</v>
      </c>
      <c r="C1077" s="19" t="s">
        <v>443</v>
      </c>
      <c r="D1077" s="19"/>
      <c r="E1077" s="19" t="s">
        <v>1395</v>
      </c>
      <c r="F1077" s="21"/>
      <c r="G1077" s="20" t="s">
        <v>91</v>
      </c>
      <c r="H1077" s="27" t="str">
        <f t="shared" si="51"/>
        <v>CL413</v>
      </c>
      <c r="I1077" s="25" t="str">
        <f t="shared" ref="I1077:I1086" si="53">IF(RIGHT(G1077,1)="M","M","Non-M")</f>
        <v>M</v>
      </c>
      <c r="J1077" s="32"/>
      <c r="K1077" s="26">
        <v>16815</v>
      </c>
      <c r="L1077" s="42">
        <f>IF(COUNTIF($E$3:E1077,E1077)=1,K1077,"")</f>
        <v>16815</v>
      </c>
    </row>
    <row r="1078" spans="1:12">
      <c r="A1078" s="18" t="s">
        <v>1396</v>
      </c>
      <c r="B1078" s="19" t="s">
        <v>13</v>
      </c>
      <c r="C1078" s="19" t="s">
        <v>443</v>
      </c>
      <c r="D1078" s="19"/>
      <c r="E1078" s="19" t="s">
        <v>1395</v>
      </c>
      <c r="F1078" s="21"/>
      <c r="G1078" s="20" t="s">
        <v>685</v>
      </c>
      <c r="H1078" s="27" t="str">
        <f t="shared" si="51"/>
        <v>PK208</v>
      </c>
      <c r="I1078" s="25" t="str">
        <f t="shared" si="53"/>
        <v>M</v>
      </c>
      <c r="J1078" s="32"/>
      <c r="K1078" s="26">
        <v>16815</v>
      </c>
      <c r="L1078" s="42" t="str">
        <f>IF(COUNTIF($E$3:E1078,E1078)=1,K1078,"")</f>
        <v/>
      </c>
    </row>
    <row r="1079" spans="1:12">
      <c r="A1079" s="18" t="s">
        <v>1397</v>
      </c>
      <c r="B1079" s="19" t="s">
        <v>13</v>
      </c>
      <c r="C1079" s="19" t="s">
        <v>443</v>
      </c>
      <c r="D1079" s="19"/>
      <c r="E1079" s="19" t="s">
        <v>1395</v>
      </c>
      <c r="F1079" s="21"/>
      <c r="G1079" s="20" t="s">
        <v>147</v>
      </c>
      <c r="H1079" s="27" t="str">
        <f t="shared" si="51"/>
        <v>HM420</v>
      </c>
      <c r="I1079" s="25" t="str">
        <f t="shared" si="53"/>
        <v>M</v>
      </c>
      <c r="J1079" s="32"/>
      <c r="K1079" s="26">
        <v>16815</v>
      </c>
      <c r="L1079" s="42" t="str">
        <f>IF(COUNTIF($E$3:E1079,E1079)=1,K1079,"")</f>
        <v/>
      </c>
    </row>
    <row r="1080" spans="1:12">
      <c r="A1080" s="18" t="s">
        <v>1398</v>
      </c>
      <c r="B1080" s="19" t="s">
        <v>13</v>
      </c>
      <c r="C1080" s="19" t="s">
        <v>443</v>
      </c>
      <c r="D1080" s="19"/>
      <c r="E1080" s="19" t="s">
        <v>1395</v>
      </c>
      <c r="F1080" s="21"/>
      <c r="G1080" s="20" t="s">
        <v>505</v>
      </c>
      <c r="H1080" s="27" t="str">
        <f t="shared" si="51"/>
        <v>HM509</v>
      </c>
      <c r="I1080" s="25" t="str">
        <f t="shared" si="53"/>
        <v>M</v>
      </c>
      <c r="J1080" s="32"/>
      <c r="K1080" s="26">
        <v>16815</v>
      </c>
      <c r="L1080" s="42" t="str">
        <f>IF(COUNTIF($E$3:E1080,E1080)=1,K1080,"")</f>
        <v/>
      </c>
    </row>
    <row r="1081" spans="1:12">
      <c r="A1081" s="18" t="s">
        <v>1399</v>
      </c>
      <c r="B1081" s="19" t="s">
        <v>13</v>
      </c>
      <c r="C1081" s="19" t="s">
        <v>443</v>
      </c>
      <c r="D1081" s="19"/>
      <c r="E1081" s="19" t="s">
        <v>1395</v>
      </c>
      <c r="F1081" s="21"/>
      <c r="G1081" s="20" t="s">
        <v>1400</v>
      </c>
      <c r="H1081" s="27" t="str">
        <f t="shared" si="51"/>
        <v>WB407</v>
      </c>
      <c r="I1081" s="25" t="str">
        <f t="shared" si="53"/>
        <v>M</v>
      </c>
      <c r="J1081" s="32"/>
      <c r="K1081" s="26">
        <v>16815</v>
      </c>
      <c r="L1081" s="42" t="str">
        <f>IF(COUNTIF($E$3:E1081,E1081)=1,K1081,"")</f>
        <v/>
      </c>
    </row>
    <row r="1082" spans="1:12">
      <c r="A1082" s="18" t="s">
        <v>1401</v>
      </c>
      <c r="B1082" s="19" t="s">
        <v>13</v>
      </c>
      <c r="C1082" s="19" t="s">
        <v>443</v>
      </c>
      <c r="D1082" s="19"/>
      <c r="E1082" s="19" t="s">
        <v>1395</v>
      </c>
      <c r="F1082" s="21"/>
      <c r="G1082" s="20" t="s">
        <v>455</v>
      </c>
      <c r="H1082" s="27" t="str">
        <f t="shared" si="51"/>
        <v>DC100</v>
      </c>
      <c r="I1082" s="25" t="str">
        <f t="shared" si="53"/>
        <v>Non-M</v>
      </c>
      <c r="J1082" s="32"/>
      <c r="K1082" s="26">
        <v>16815</v>
      </c>
      <c r="L1082" s="42" t="str">
        <f>IF(COUNTIF($E$3:E1082,E1082)=1,K1082,"")</f>
        <v/>
      </c>
    </row>
    <row r="1083" spans="1:12">
      <c r="A1083" s="18" t="s">
        <v>1402</v>
      </c>
      <c r="B1083" s="19" t="s">
        <v>13</v>
      </c>
      <c r="C1083" s="19" t="s">
        <v>443</v>
      </c>
      <c r="D1083" s="19"/>
      <c r="E1083" s="19" t="s">
        <v>1395</v>
      </c>
      <c r="F1083" s="21"/>
      <c r="G1083" s="19" t="s">
        <v>111</v>
      </c>
      <c r="H1083" s="25" t="str">
        <f t="shared" si="51"/>
        <v>DC300</v>
      </c>
      <c r="I1083" s="25" t="str">
        <f t="shared" si="53"/>
        <v>Non-M</v>
      </c>
      <c r="J1083" s="32"/>
      <c r="K1083" s="26">
        <v>16815</v>
      </c>
      <c r="L1083" s="42" t="str">
        <f>IF(COUNTIF($E$3:E1083,E1083)=1,K1083,"")</f>
        <v/>
      </c>
    </row>
    <row r="1084" spans="1:12">
      <c r="A1084" s="18" t="s">
        <v>1403</v>
      </c>
      <c r="B1084" s="19" t="s">
        <v>13</v>
      </c>
      <c r="C1084" s="19" t="s">
        <v>443</v>
      </c>
      <c r="D1084" s="19"/>
      <c r="E1084" s="19" t="s">
        <v>1395</v>
      </c>
      <c r="F1084" s="21"/>
      <c r="G1084" s="19" t="s">
        <v>150</v>
      </c>
      <c r="H1084" s="25" t="str">
        <f t="shared" si="51"/>
        <v>DC200</v>
      </c>
      <c r="I1084" s="25" t="str">
        <f t="shared" si="53"/>
        <v>Non-M</v>
      </c>
      <c r="J1084" s="32"/>
      <c r="K1084" s="26">
        <v>16815</v>
      </c>
      <c r="L1084" s="42" t="str">
        <f>IF(COUNTIF($E$3:E1084,E1084)=1,K1084,"")</f>
        <v/>
      </c>
    </row>
    <row r="1085" spans="1:12">
      <c r="A1085" s="18" t="s">
        <v>1404</v>
      </c>
      <c r="B1085" s="19" t="s">
        <v>13</v>
      </c>
      <c r="C1085" s="19" t="s">
        <v>443</v>
      </c>
      <c r="D1085" s="19"/>
      <c r="E1085" s="19" t="s">
        <v>1395</v>
      </c>
      <c r="F1085" s="21"/>
      <c r="G1085" s="19" t="s">
        <v>191</v>
      </c>
      <c r="H1085" s="25" t="str">
        <f t="shared" si="51"/>
        <v>DC400</v>
      </c>
      <c r="I1085" s="25" t="str">
        <f t="shared" si="53"/>
        <v>Non-M</v>
      </c>
      <c r="J1085" s="32"/>
      <c r="K1085" s="26">
        <v>16815</v>
      </c>
      <c r="L1085" s="42" t="str">
        <f>IF(COUNTIF($E$3:E1085,E1085)=1,K1085,"")</f>
        <v/>
      </c>
    </row>
    <row r="1086" spans="1:12">
      <c r="A1086" s="18" t="s">
        <v>1405</v>
      </c>
      <c r="B1086" s="19" t="s">
        <v>13</v>
      </c>
      <c r="C1086" s="19" t="s">
        <v>443</v>
      </c>
      <c r="D1086" s="19"/>
      <c r="E1086" s="19" t="s">
        <v>1395</v>
      </c>
      <c r="F1086" s="21"/>
      <c r="G1086" s="19" t="s">
        <v>280</v>
      </c>
      <c r="H1086" s="25" t="str">
        <f t="shared" si="51"/>
        <v>PK200</v>
      </c>
      <c r="I1086" s="25" t="str">
        <f t="shared" si="53"/>
        <v>M</v>
      </c>
      <c r="J1086" s="32"/>
      <c r="K1086" s="26">
        <v>16815</v>
      </c>
      <c r="L1086" s="42" t="str">
        <f>IF(COUNTIF($E$3:E1086,E1086)=1,K1086,"")</f>
        <v/>
      </c>
    </row>
    <row r="1087" spans="1:12">
      <c r="A1087" s="18" t="s">
        <v>1406</v>
      </c>
      <c r="B1087" s="19" t="s">
        <v>32</v>
      </c>
      <c r="C1087" s="19" t="s">
        <v>443</v>
      </c>
      <c r="D1087" s="19"/>
      <c r="E1087" s="19" t="s">
        <v>1395</v>
      </c>
      <c r="F1087" s="21"/>
      <c r="G1087" s="20" t="s">
        <v>91</v>
      </c>
      <c r="H1087" s="27" t="str">
        <f t="shared" si="49"/>
        <v>CL413</v>
      </c>
      <c r="I1087" s="25" t="str">
        <f t="shared" si="50"/>
        <v>M</v>
      </c>
      <c r="J1087" s="25"/>
      <c r="K1087" s="26">
        <v>18104</v>
      </c>
      <c r="L1087" s="42" t="str">
        <f>IF(COUNTIF($E$3:E1087,E1087)=1,K1087,"")</f>
        <v/>
      </c>
    </row>
    <row r="1088" spans="1:12">
      <c r="A1088" s="18" t="s">
        <v>1407</v>
      </c>
      <c r="B1088" s="19" t="s">
        <v>32</v>
      </c>
      <c r="C1088" s="19" t="s">
        <v>443</v>
      </c>
      <c r="D1088" s="19"/>
      <c r="E1088" s="19" t="s">
        <v>1395</v>
      </c>
      <c r="F1088" s="21"/>
      <c r="G1088" s="20" t="s">
        <v>685</v>
      </c>
      <c r="H1088" s="27" t="str">
        <f t="shared" si="49"/>
        <v>PK208</v>
      </c>
      <c r="I1088" s="25" t="str">
        <f t="shared" si="50"/>
        <v>M</v>
      </c>
      <c r="J1088" s="25"/>
      <c r="K1088" s="26">
        <v>18104</v>
      </c>
      <c r="L1088" s="42" t="str">
        <f>IF(COUNTIF($E$3:E1088,E1088)=1,K1088,"")</f>
        <v/>
      </c>
    </row>
    <row r="1089" spans="1:12">
      <c r="A1089" s="18" t="s">
        <v>1408</v>
      </c>
      <c r="B1089" s="19" t="s">
        <v>32</v>
      </c>
      <c r="C1089" s="19" t="s">
        <v>443</v>
      </c>
      <c r="D1089" s="19"/>
      <c r="E1089" s="19" t="s">
        <v>1395</v>
      </c>
      <c r="F1089" s="21"/>
      <c r="G1089" s="20" t="s">
        <v>147</v>
      </c>
      <c r="H1089" s="27" t="str">
        <f t="shared" si="49"/>
        <v>HM420</v>
      </c>
      <c r="I1089" s="25" t="str">
        <f t="shared" si="50"/>
        <v>M</v>
      </c>
      <c r="J1089" s="25"/>
      <c r="K1089" s="26">
        <v>18104</v>
      </c>
      <c r="L1089" s="42" t="str">
        <f>IF(COUNTIF($E$3:E1089,E1089)=1,K1089,"")</f>
        <v/>
      </c>
    </row>
    <row r="1090" spans="1:12">
      <c r="A1090" s="18" t="s">
        <v>1409</v>
      </c>
      <c r="B1090" s="19" t="s">
        <v>32</v>
      </c>
      <c r="C1090" s="19" t="s">
        <v>443</v>
      </c>
      <c r="D1090" s="19"/>
      <c r="E1090" s="19" t="s">
        <v>1395</v>
      </c>
      <c r="F1090" s="21"/>
      <c r="G1090" s="20" t="s">
        <v>505</v>
      </c>
      <c r="H1090" s="27" t="str">
        <f t="shared" si="49"/>
        <v>HM509</v>
      </c>
      <c r="I1090" s="25" t="str">
        <f t="shared" si="50"/>
        <v>M</v>
      </c>
      <c r="J1090" s="25"/>
      <c r="K1090" s="26">
        <v>18104</v>
      </c>
      <c r="L1090" s="42" t="str">
        <f>IF(COUNTIF($E$3:E1090,E1090)=1,K1090,"")</f>
        <v/>
      </c>
    </row>
    <row r="1091" spans="1:12">
      <c r="A1091" s="18" t="s">
        <v>1410</v>
      </c>
      <c r="B1091" s="19" t="s">
        <v>32</v>
      </c>
      <c r="C1091" s="19" t="s">
        <v>443</v>
      </c>
      <c r="D1091" s="19"/>
      <c r="E1091" s="19" t="s">
        <v>1395</v>
      </c>
      <c r="F1091" s="21"/>
      <c r="G1091" s="20" t="s">
        <v>1400</v>
      </c>
      <c r="H1091" s="27" t="str">
        <f t="shared" si="49"/>
        <v>WB407</v>
      </c>
      <c r="I1091" s="25" t="str">
        <f t="shared" si="50"/>
        <v>M</v>
      </c>
      <c r="J1091" s="25"/>
      <c r="K1091" s="26">
        <v>18104</v>
      </c>
      <c r="L1091" s="42" t="str">
        <f>IF(COUNTIF($E$3:E1091,E1091)=1,K1091,"")</f>
        <v/>
      </c>
    </row>
    <row r="1092" spans="1:12">
      <c r="A1092" s="18" t="s">
        <v>1411</v>
      </c>
      <c r="B1092" s="19" t="s">
        <v>32</v>
      </c>
      <c r="C1092" s="19" t="s">
        <v>443</v>
      </c>
      <c r="D1092" s="19"/>
      <c r="E1092" s="19" t="s">
        <v>1395</v>
      </c>
      <c r="F1092" s="21"/>
      <c r="G1092" s="20" t="s">
        <v>455</v>
      </c>
      <c r="H1092" s="27" t="str">
        <f t="shared" si="49"/>
        <v>DC100</v>
      </c>
      <c r="I1092" s="25" t="str">
        <f t="shared" si="50"/>
        <v>Non-M</v>
      </c>
      <c r="J1092" s="25"/>
      <c r="K1092" s="26">
        <v>18104</v>
      </c>
      <c r="L1092" s="42" t="str">
        <f>IF(COUNTIF($E$3:E1092,E1092)=1,K1092,"")</f>
        <v/>
      </c>
    </row>
    <row r="1093" spans="1:12">
      <c r="A1093" s="18" t="s">
        <v>1412</v>
      </c>
      <c r="B1093" s="19" t="s">
        <v>32</v>
      </c>
      <c r="C1093" s="19" t="s">
        <v>443</v>
      </c>
      <c r="D1093" s="19"/>
      <c r="E1093" s="19" t="s">
        <v>1395</v>
      </c>
      <c r="F1093" s="21"/>
      <c r="G1093" s="19" t="s">
        <v>111</v>
      </c>
      <c r="H1093" s="25" t="str">
        <f t="shared" si="49"/>
        <v>DC300</v>
      </c>
      <c r="I1093" s="25" t="str">
        <f t="shared" si="50"/>
        <v>Non-M</v>
      </c>
      <c r="J1093" s="25"/>
      <c r="K1093" s="26">
        <v>18104</v>
      </c>
      <c r="L1093" s="42" t="str">
        <f>IF(COUNTIF($E$3:E1093,E1093)=1,K1093,"")</f>
        <v/>
      </c>
    </row>
    <row r="1094" spans="1:12">
      <c r="A1094" s="18" t="s">
        <v>1413</v>
      </c>
      <c r="B1094" s="19" t="s">
        <v>32</v>
      </c>
      <c r="C1094" s="19" t="s">
        <v>443</v>
      </c>
      <c r="D1094" s="19"/>
      <c r="E1094" s="19" t="s">
        <v>1395</v>
      </c>
      <c r="F1094" s="21"/>
      <c r="G1094" s="19" t="s">
        <v>150</v>
      </c>
      <c r="H1094" s="25" t="str">
        <f t="shared" si="49"/>
        <v>DC200</v>
      </c>
      <c r="I1094" s="25" t="str">
        <f t="shared" si="50"/>
        <v>Non-M</v>
      </c>
      <c r="J1094" s="25"/>
      <c r="K1094" s="26">
        <v>18104</v>
      </c>
      <c r="L1094" s="42" t="str">
        <f>IF(COUNTIF($E$3:E1094,E1094)=1,K1094,"")</f>
        <v/>
      </c>
    </row>
    <row r="1095" spans="1:12">
      <c r="A1095" s="18" t="s">
        <v>1414</v>
      </c>
      <c r="B1095" s="19" t="s">
        <v>32</v>
      </c>
      <c r="C1095" s="19" t="s">
        <v>443</v>
      </c>
      <c r="D1095" s="19"/>
      <c r="E1095" s="19" t="s">
        <v>1395</v>
      </c>
      <c r="F1095" s="21"/>
      <c r="G1095" s="19" t="s">
        <v>191</v>
      </c>
      <c r="H1095" s="25" t="str">
        <f t="shared" si="49"/>
        <v>DC400</v>
      </c>
      <c r="I1095" s="25" t="str">
        <f t="shared" si="50"/>
        <v>Non-M</v>
      </c>
      <c r="J1095" s="25"/>
      <c r="K1095" s="26">
        <v>18104</v>
      </c>
      <c r="L1095" s="42" t="str">
        <f>IF(COUNTIF($E$3:E1095,E1095)=1,K1095,"")</f>
        <v/>
      </c>
    </row>
    <row r="1096" spans="1:12">
      <c r="A1096" s="18" t="s">
        <v>1415</v>
      </c>
      <c r="B1096" s="69" t="s">
        <v>32</v>
      </c>
      <c r="C1096" s="69" t="s">
        <v>443</v>
      </c>
      <c r="D1096" s="19"/>
      <c r="E1096" s="69" t="s">
        <v>1395</v>
      </c>
      <c r="F1096" s="71"/>
      <c r="G1096" s="69" t="s">
        <v>280</v>
      </c>
      <c r="H1096" s="72" t="str">
        <f t="shared" si="49"/>
        <v>PK200</v>
      </c>
      <c r="I1096" s="72" t="str">
        <f t="shared" si="50"/>
        <v>M</v>
      </c>
      <c r="J1096" s="72"/>
      <c r="K1096" s="73">
        <v>18104</v>
      </c>
      <c r="L1096" s="74" t="str">
        <f>IF(COUNTIF($E$3:E1096,E1096)=1,K1096,"")</f>
        <v/>
      </c>
    </row>
    <row r="1097" spans="1:12">
      <c r="A1097" s="18" t="s">
        <v>1416</v>
      </c>
      <c r="B1097" s="19" t="s">
        <v>13</v>
      </c>
      <c r="C1097" s="19" t="s">
        <v>443</v>
      </c>
      <c r="D1097" s="19"/>
      <c r="E1097" s="19" t="s">
        <v>1417</v>
      </c>
      <c r="F1097" s="21"/>
      <c r="G1097" s="20" t="s">
        <v>794</v>
      </c>
      <c r="H1097" s="27" t="str">
        <f t="shared" si="49"/>
        <v>CL410</v>
      </c>
      <c r="I1097" s="25" t="str">
        <f t="shared" si="50"/>
        <v>Non-M</v>
      </c>
      <c r="J1097" s="25"/>
      <c r="K1097" s="26">
        <v>1003</v>
      </c>
      <c r="L1097" s="42">
        <f>IF(COUNTIF($E$3:E1097,E1097)=1,K1097,"")</f>
        <v>1003</v>
      </c>
    </row>
    <row r="1098" spans="1:12">
      <c r="A1098" s="18" t="s">
        <v>1418</v>
      </c>
      <c r="B1098" s="19" t="s">
        <v>13</v>
      </c>
      <c r="C1098" s="19" t="s">
        <v>443</v>
      </c>
      <c r="D1098" s="19"/>
      <c r="E1098" s="19" t="s">
        <v>1417</v>
      </c>
      <c r="F1098" s="21"/>
      <c r="G1098" s="20" t="s">
        <v>625</v>
      </c>
      <c r="H1098" s="27" t="str">
        <f t="shared" si="49"/>
        <v>LP100</v>
      </c>
      <c r="I1098" s="25" t="str">
        <f t="shared" si="50"/>
        <v>Non-M</v>
      </c>
      <c r="J1098" s="25"/>
      <c r="K1098" s="26">
        <v>1003</v>
      </c>
      <c r="L1098" s="42" t="str">
        <f>IF(COUNTIF($E$3:E1098,E1098)=1,K1098,"")</f>
        <v/>
      </c>
    </row>
    <row r="1099" spans="1:12">
      <c r="A1099" s="18" t="s">
        <v>1419</v>
      </c>
      <c r="B1099" s="19" t="s">
        <v>13</v>
      </c>
      <c r="C1099" s="19" t="s">
        <v>443</v>
      </c>
      <c r="D1099" s="19"/>
      <c r="E1099" s="19" t="s">
        <v>1417</v>
      </c>
      <c r="F1099" s="21"/>
      <c r="G1099" s="20" t="s">
        <v>1420</v>
      </c>
      <c r="H1099" s="27" t="str">
        <f t="shared" si="49"/>
        <v>HM114</v>
      </c>
      <c r="I1099" s="25" t="str">
        <f t="shared" si="50"/>
        <v>Non-M</v>
      </c>
      <c r="J1099" s="25"/>
      <c r="K1099" s="26">
        <v>1003</v>
      </c>
      <c r="L1099" s="42" t="str">
        <f>IF(COUNTIF($E$3:E1099,E1099)=1,K1099,"")</f>
        <v/>
      </c>
    </row>
    <row r="1100" spans="1:12">
      <c r="A1100" s="18" t="s">
        <v>1421</v>
      </c>
      <c r="B1100" s="19" t="s">
        <v>13</v>
      </c>
      <c r="C1100" s="19" t="s">
        <v>443</v>
      </c>
      <c r="D1100" s="19"/>
      <c r="E1100" s="19" t="s">
        <v>1417</v>
      </c>
      <c r="F1100" s="21"/>
      <c r="G1100" s="20" t="s">
        <v>1422</v>
      </c>
      <c r="H1100" s="27" t="str">
        <f t="shared" si="49"/>
        <v>PK105</v>
      </c>
      <c r="I1100" s="25" t="str">
        <f t="shared" si="50"/>
        <v>M</v>
      </c>
      <c r="J1100" s="25"/>
      <c r="K1100" s="26">
        <v>1003</v>
      </c>
      <c r="L1100" s="42" t="str">
        <f>IF(COUNTIF($E$3:E1100,E1100)=1,K1100,"")</f>
        <v/>
      </c>
    </row>
    <row r="1101" spans="1:12">
      <c r="A1101" s="18" t="s">
        <v>1423</v>
      </c>
      <c r="B1101" s="19" t="s">
        <v>13</v>
      </c>
      <c r="C1101" s="19" t="s">
        <v>443</v>
      </c>
      <c r="D1101" s="19"/>
      <c r="E1101" s="19" t="s">
        <v>1424</v>
      </c>
      <c r="F1101" s="21"/>
      <c r="G1101" s="19" t="s">
        <v>86</v>
      </c>
      <c r="H1101" s="25" t="str">
        <f t="shared" si="49"/>
        <v>HM500</v>
      </c>
      <c r="I1101" s="25" t="str">
        <f t="shared" si="50"/>
        <v>Non-M</v>
      </c>
      <c r="J1101" s="25"/>
      <c r="K1101" s="26" t="s">
        <v>445</v>
      </c>
      <c r="L1101" s="42" t="str">
        <f>IF(COUNTIF($E$3:E1101,E1101)=1,K1101,"")</f>
        <v>-</v>
      </c>
    </row>
    <row r="1102" spans="1:12">
      <c r="A1102" s="18" t="s">
        <v>1425</v>
      </c>
      <c r="B1102" s="19" t="s">
        <v>13</v>
      </c>
      <c r="C1102" s="19" t="s">
        <v>443</v>
      </c>
      <c r="D1102" s="19"/>
      <c r="E1102" s="19" t="s">
        <v>1424</v>
      </c>
      <c r="F1102" s="21"/>
      <c r="G1102" s="19" t="s">
        <v>530</v>
      </c>
      <c r="H1102" s="25" t="str">
        <f t="shared" si="49"/>
        <v>WB306</v>
      </c>
      <c r="I1102" s="25" t="str">
        <f t="shared" si="50"/>
        <v>Non-M</v>
      </c>
      <c r="J1102" s="25"/>
      <c r="K1102" s="26" t="s">
        <v>445</v>
      </c>
      <c r="L1102" s="42" t="str">
        <f>IF(COUNTIF($E$3:E1102,E1102)=1,K1102,"")</f>
        <v/>
      </c>
    </row>
    <row r="1103" spans="1:12">
      <c r="A1103" s="18" t="s">
        <v>1426</v>
      </c>
      <c r="B1103" s="19" t="s">
        <v>13</v>
      </c>
      <c r="C1103" s="19" t="s">
        <v>443</v>
      </c>
      <c r="D1103" s="19"/>
      <c r="E1103" s="19" t="s">
        <v>1427</v>
      </c>
      <c r="F1103" s="21"/>
      <c r="G1103" s="19" t="s">
        <v>856</v>
      </c>
      <c r="H1103" s="25" t="str">
        <f t="shared" ref="H1103:H1109" si="54">IF(RIGHT(G1103,1)="M", LEFT(G1103,LEN(G1103)-1), G1103)</f>
        <v>WB202</v>
      </c>
      <c r="I1103" s="25" t="str">
        <f t="shared" ref="I1103:I1109" si="55">IF(RIGHT(G1103,1)="M","M","Non-M")</f>
        <v>M</v>
      </c>
      <c r="J1103" s="59"/>
      <c r="K1103" s="48">
        <v>8088</v>
      </c>
      <c r="L1103" s="42">
        <f>IF(COUNTIF($E$3:E1103,E1103)=1,K1103,"")</f>
        <v>8088</v>
      </c>
    </row>
    <row r="1104" spans="1:12">
      <c r="A1104" s="18" t="s">
        <v>1428</v>
      </c>
      <c r="B1104" s="19" t="s">
        <v>13</v>
      </c>
      <c r="C1104" s="19" t="s">
        <v>443</v>
      </c>
      <c r="D1104" s="19"/>
      <c r="E1104" s="19" t="s">
        <v>1427</v>
      </c>
      <c r="F1104" s="21"/>
      <c r="G1104" s="19" t="s">
        <v>280</v>
      </c>
      <c r="H1104" s="25" t="str">
        <f t="shared" si="54"/>
        <v>PK200</v>
      </c>
      <c r="I1104" s="25" t="str">
        <f t="shared" si="55"/>
        <v>M</v>
      </c>
      <c r="J1104" s="59"/>
      <c r="K1104" s="48">
        <v>8088</v>
      </c>
      <c r="L1104" s="42" t="str">
        <f>IF(COUNTIF($E$3:E1104,E1104)=1,K1104,"")</f>
        <v/>
      </c>
    </row>
    <row r="1105" spans="1:12">
      <c r="A1105" s="18" t="s">
        <v>1429</v>
      </c>
      <c r="B1105" s="19" t="s">
        <v>13</v>
      </c>
      <c r="C1105" s="19" t="s">
        <v>443</v>
      </c>
      <c r="D1105" s="19"/>
      <c r="E1105" s="19" t="s">
        <v>1427</v>
      </c>
      <c r="F1105" s="21"/>
      <c r="G1105" s="19" t="s">
        <v>299</v>
      </c>
      <c r="H1105" s="25" t="str">
        <f t="shared" si="54"/>
        <v>PB204</v>
      </c>
      <c r="I1105" s="25" t="str">
        <f t="shared" si="55"/>
        <v>M</v>
      </c>
      <c r="J1105" s="59"/>
      <c r="K1105" s="48">
        <v>8088</v>
      </c>
      <c r="L1105" s="42" t="str">
        <f>IF(COUNTIF($E$3:E1105,E1105)=1,K1105,"")</f>
        <v/>
      </c>
    </row>
    <row r="1106" spans="1:12">
      <c r="A1106" s="18" t="s">
        <v>1430</v>
      </c>
      <c r="B1106" s="19" t="s">
        <v>13</v>
      </c>
      <c r="C1106" s="19" t="s">
        <v>443</v>
      </c>
      <c r="D1106" s="19"/>
      <c r="E1106" s="19" t="s">
        <v>1427</v>
      </c>
      <c r="F1106" s="21"/>
      <c r="G1106" s="19" t="s">
        <v>455</v>
      </c>
      <c r="H1106" s="25" t="str">
        <f t="shared" si="54"/>
        <v>DC100</v>
      </c>
      <c r="I1106" s="25" t="str">
        <f t="shared" si="55"/>
        <v>Non-M</v>
      </c>
      <c r="J1106" s="59"/>
      <c r="K1106" s="48">
        <v>8088</v>
      </c>
      <c r="L1106" s="42" t="str">
        <f>IF(COUNTIF($E$3:E1106,E1106)=1,K1106,"")</f>
        <v/>
      </c>
    </row>
    <row r="1107" spans="1:12">
      <c r="A1107" s="18" t="s">
        <v>1431</v>
      </c>
      <c r="B1107" s="19" t="s">
        <v>13</v>
      </c>
      <c r="C1107" s="19" t="s">
        <v>443</v>
      </c>
      <c r="D1107" s="19"/>
      <c r="E1107" s="19" t="s">
        <v>1427</v>
      </c>
      <c r="F1107" s="21"/>
      <c r="G1107" s="19" t="s">
        <v>122</v>
      </c>
      <c r="H1107" s="25" t="str">
        <f t="shared" si="54"/>
        <v>HM300</v>
      </c>
      <c r="I1107" s="25" t="str">
        <f t="shared" si="55"/>
        <v>M</v>
      </c>
      <c r="J1107" s="59"/>
      <c r="K1107" s="48">
        <v>8088</v>
      </c>
      <c r="L1107" s="42" t="str">
        <f>IF(COUNTIF($E$3:E1107,E1107)=1,K1107,"")</f>
        <v/>
      </c>
    </row>
    <row r="1108" spans="1:12">
      <c r="A1108" s="18" t="s">
        <v>1432</v>
      </c>
      <c r="B1108" s="19" t="s">
        <v>13</v>
      </c>
      <c r="C1108" s="19" t="s">
        <v>443</v>
      </c>
      <c r="D1108" s="19"/>
      <c r="E1108" s="19" t="s">
        <v>1427</v>
      </c>
      <c r="F1108" s="21"/>
      <c r="G1108" s="19" t="s">
        <v>191</v>
      </c>
      <c r="H1108" s="25" t="str">
        <f t="shared" si="54"/>
        <v>DC400</v>
      </c>
      <c r="I1108" s="25" t="str">
        <f t="shared" si="55"/>
        <v>Non-M</v>
      </c>
      <c r="J1108" s="59"/>
      <c r="K1108" s="48">
        <v>8088</v>
      </c>
      <c r="L1108" s="42" t="str">
        <f>IF(COUNTIF($E$3:E1108,E1108)=1,K1108,"")</f>
        <v/>
      </c>
    </row>
    <row r="1109" spans="1:12">
      <c r="A1109" s="18" t="s">
        <v>1433</v>
      </c>
      <c r="B1109" s="19" t="s">
        <v>13</v>
      </c>
      <c r="C1109" s="19" t="s">
        <v>443</v>
      </c>
      <c r="D1109" s="19"/>
      <c r="E1109" s="19" t="s">
        <v>1427</v>
      </c>
      <c r="F1109" s="21"/>
      <c r="G1109" s="19" t="s">
        <v>1434</v>
      </c>
      <c r="H1109" s="25" t="str">
        <f t="shared" si="54"/>
        <v>JS105</v>
      </c>
      <c r="I1109" s="25" t="str">
        <f t="shared" si="55"/>
        <v>M</v>
      </c>
      <c r="J1109" s="59"/>
      <c r="K1109" s="48">
        <v>8088</v>
      </c>
      <c r="L1109" s="42" t="str">
        <f>IF(COUNTIF($E$3:E1109,E1109)=1,K1109,"")</f>
        <v/>
      </c>
    </row>
    <row r="1110" spans="1:12">
      <c r="A1110" s="18" t="s">
        <v>1435</v>
      </c>
      <c r="B1110" s="19" t="s">
        <v>32</v>
      </c>
      <c r="C1110" s="19" t="s">
        <v>443</v>
      </c>
      <c r="D1110" s="19"/>
      <c r="E1110" s="19" t="s">
        <v>1427</v>
      </c>
      <c r="F1110" s="21"/>
      <c r="G1110" s="19" t="s">
        <v>856</v>
      </c>
      <c r="H1110" s="25" t="str">
        <f t="shared" si="49"/>
        <v>WB202</v>
      </c>
      <c r="I1110" s="25" t="str">
        <f t="shared" si="50"/>
        <v>M</v>
      </c>
      <c r="J1110" s="25"/>
      <c r="K1110" s="48">
        <v>25576</v>
      </c>
      <c r="L1110" s="42" t="str">
        <f>IF(COUNTIF($E$3:E1110,E1110)=1,K1110,"")</f>
        <v/>
      </c>
    </row>
    <row r="1111" spans="1:12">
      <c r="A1111" s="18" t="s">
        <v>1436</v>
      </c>
      <c r="B1111" s="19" t="s">
        <v>32</v>
      </c>
      <c r="C1111" s="19" t="s">
        <v>443</v>
      </c>
      <c r="D1111" s="19"/>
      <c r="E1111" s="19" t="s">
        <v>1427</v>
      </c>
      <c r="F1111" s="21"/>
      <c r="G1111" s="19" t="s">
        <v>280</v>
      </c>
      <c r="H1111" s="25" t="str">
        <f t="shared" si="49"/>
        <v>PK200</v>
      </c>
      <c r="I1111" s="25" t="str">
        <f t="shared" si="50"/>
        <v>M</v>
      </c>
      <c r="J1111" s="25"/>
      <c r="K1111" s="48">
        <v>25576</v>
      </c>
      <c r="L1111" s="42" t="str">
        <f>IF(COUNTIF($E$3:E1111,E1111)=1,K1111,"")</f>
        <v/>
      </c>
    </row>
    <row r="1112" spans="1:12">
      <c r="A1112" s="18" t="s">
        <v>1437</v>
      </c>
      <c r="B1112" s="19" t="s">
        <v>32</v>
      </c>
      <c r="C1112" s="19" t="s">
        <v>443</v>
      </c>
      <c r="D1112" s="19"/>
      <c r="E1112" s="19" t="s">
        <v>1427</v>
      </c>
      <c r="F1112" s="21"/>
      <c r="G1112" s="19" t="s">
        <v>299</v>
      </c>
      <c r="H1112" s="25" t="str">
        <f t="shared" si="49"/>
        <v>PB204</v>
      </c>
      <c r="I1112" s="25" t="str">
        <f t="shared" si="50"/>
        <v>M</v>
      </c>
      <c r="J1112" s="25"/>
      <c r="K1112" s="48">
        <v>25576</v>
      </c>
      <c r="L1112" s="42" t="str">
        <f>IF(COUNTIF($E$3:E1112,E1112)=1,K1112,"")</f>
        <v/>
      </c>
    </row>
    <row r="1113" spans="1:12">
      <c r="A1113" s="18" t="s">
        <v>1438</v>
      </c>
      <c r="B1113" s="19" t="s">
        <v>32</v>
      </c>
      <c r="C1113" s="19" t="s">
        <v>443</v>
      </c>
      <c r="D1113" s="19"/>
      <c r="E1113" s="19" t="s">
        <v>1427</v>
      </c>
      <c r="F1113" s="21"/>
      <c r="G1113" s="19" t="s">
        <v>455</v>
      </c>
      <c r="H1113" s="25" t="str">
        <f t="shared" si="49"/>
        <v>DC100</v>
      </c>
      <c r="I1113" s="25" t="str">
        <f t="shared" si="50"/>
        <v>Non-M</v>
      </c>
      <c r="J1113" s="25"/>
      <c r="K1113" s="48">
        <v>25576</v>
      </c>
      <c r="L1113" s="42" t="str">
        <f>IF(COUNTIF($E$3:E1113,E1113)=1,K1113,"")</f>
        <v/>
      </c>
    </row>
    <row r="1114" spans="1:12">
      <c r="A1114" s="18" t="s">
        <v>1439</v>
      </c>
      <c r="B1114" s="19" t="s">
        <v>32</v>
      </c>
      <c r="C1114" s="19" t="s">
        <v>443</v>
      </c>
      <c r="D1114" s="19"/>
      <c r="E1114" s="19" t="s">
        <v>1427</v>
      </c>
      <c r="F1114" s="21"/>
      <c r="G1114" s="19" t="s">
        <v>122</v>
      </c>
      <c r="H1114" s="25" t="str">
        <f t="shared" si="49"/>
        <v>HM300</v>
      </c>
      <c r="I1114" s="25" t="str">
        <f t="shared" si="50"/>
        <v>M</v>
      </c>
      <c r="J1114" s="25"/>
      <c r="K1114" s="48">
        <v>25576</v>
      </c>
      <c r="L1114" s="42" t="str">
        <f>IF(COUNTIF($E$3:E1114,E1114)=1,K1114,"")</f>
        <v/>
      </c>
    </row>
    <row r="1115" spans="1:12">
      <c r="A1115" s="18" t="s">
        <v>1440</v>
      </c>
      <c r="B1115" s="19" t="s">
        <v>32</v>
      </c>
      <c r="C1115" s="19" t="s">
        <v>443</v>
      </c>
      <c r="D1115" s="19"/>
      <c r="E1115" s="19" t="s">
        <v>1427</v>
      </c>
      <c r="F1115" s="21"/>
      <c r="G1115" s="19" t="s">
        <v>191</v>
      </c>
      <c r="H1115" s="25" t="str">
        <f t="shared" si="49"/>
        <v>DC400</v>
      </c>
      <c r="I1115" s="25" t="str">
        <f t="shared" si="50"/>
        <v>Non-M</v>
      </c>
      <c r="J1115" s="25"/>
      <c r="K1115" s="48">
        <v>25576</v>
      </c>
      <c r="L1115" s="42" t="str">
        <f>IF(COUNTIF($E$3:E1115,E1115)=1,K1115,"")</f>
        <v/>
      </c>
    </row>
    <row r="1116" spans="1:12">
      <c r="A1116" s="18" t="s">
        <v>1441</v>
      </c>
      <c r="B1116" s="19" t="s">
        <v>32</v>
      </c>
      <c r="C1116" s="19" t="s">
        <v>443</v>
      </c>
      <c r="D1116" s="19"/>
      <c r="E1116" s="19" t="s">
        <v>1427</v>
      </c>
      <c r="F1116" s="21"/>
      <c r="G1116" s="19" t="s">
        <v>1434</v>
      </c>
      <c r="H1116" s="25" t="str">
        <f t="shared" si="49"/>
        <v>JS105</v>
      </c>
      <c r="I1116" s="25" t="str">
        <f t="shared" si="50"/>
        <v>M</v>
      </c>
      <c r="J1116" s="25"/>
      <c r="K1116" s="48">
        <v>25576</v>
      </c>
      <c r="L1116" s="42" t="str">
        <f>IF(COUNTIF($E$3:E1116,E1116)=1,K1116,"")</f>
        <v/>
      </c>
    </row>
    <row r="1117" spans="1:12">
      <c r="A1117" s="18" t="s">
        <v>1442</v>
      </c>
      <c r="B1117" s="19" t="s">
        <v>13</v>
      </c>
      <c r="C1117" s="19" t="s">
        <v>289</v>
      </c>
      <c r="D1117" s="19"/>
      <c r="E1117" s="19" t="s">
        <v>1443</v>
      </c>
      <c r="F1117" s="21"/>
      <c r="G1117" s="20" t="s">
        <v>621</v>
      </c>
      <c r="H1117" s="27" t="str">
        <f t="shared" si="49"/>
        <v>CL210</v>
      </c>
      <c r="I1117" s="25" t="str">
        <f t="shared" si="50"/>
        <v>M</v>
      </c>
      <c r="J1117" s="25"/>
      <c r="K1117" s="26">
        <v>4256</v>
      </c>
      <c r="L1117" s="42">
        <f>IF(COUNTIF($E$3:E1117,E1117)=1,K1117,"")</f>
        <v>4256</v>
      </c>
    </row>
    <row r="1118" spans="1:12">
      <c r="A1118" s="18" t="s">
        <v>1444</v>
      </c>
      <c r="B1118" s="19" t="s">
        <v>13</v>
      </c>
      <c r="C1118" s="19" t="s">
        <v>289</v>
      </c>
      <c r="D1118" s="19"/>
      <c r="E1118" s="19" t="s">
        <v>1443</v>
      </c>
      <c r="F1118" s="21"/>
      <c r="G1118" s="20" t="s">
        <v>286</v>
      </c>
      <c r="H1118" s="27" t="str">
        <f t="shared" si="49"/>
        <v>LP100</v>
      </c>
      <c r="I1118" s="25" t="str">
        <f t="shared" si="50"/>
        <v>M</v>
      </c>
      <c r="J1118" s="25"/>
      <c r="K1118" s="26">
        <v>4256</v>
      </c>
      <c r="L1118" s="42" t="str">
        <f>IF(COUNTIF($E$3:E1118,E1118)=1,K1118,"")</f>
        <v/>
      </c>
    </row>
    <row r="1119" spans="1:12">
      <c r="A1119" s="18" t="s">
        <v>1445</v>
      </c>
      <c r="B1119" s="19" t="s">
        <v>13</v>
      </c>
      <c r="C1119" s="19" t="s">
        <v>289</v>
      </c>
      <c r="D1119" s="19"/>
      <c r="E1119" s="19" t="s">
        <v>1443</v>
      </c>
      <c r="F1119" s="21"/>
      <c r="G1119" s="20" t="s">
        <v>1446</v>
      </c>
      <c r="H1119" s="27" t="str">
        <f t="shared" si="49"/>
        <v>HM101</v>
      </c>
      <c r="I1119" s="25" t="str">
        <f t="shared" si="50"/>
        <v>Non-M</v>
      </c>
      <c r="J1119" s="25"/>
      <c r="K1119" s="26">
        <v>4256</v>
      </c>
      <c r="L1119" s="42" t="str">
        <f>IF(COUNTIF($E$3:E1119,E1119)=1,K1119,"")</f>
        <v/>
      </c>
    </row>
    <row r="1120" spans="1:12">
      <c r="A1120" s="18" t="s">
        <v>1447</v>
      </c>
      <c r="B1120" s="19" t="s">
        <v>13</v>
      </c>
      <c r="C1120" s="19" t="s">
        <v>289</v>
      </c>
      <c r="D1120" s="19"/>
      <c r="E1120" s="19" t="s">
        <v>1443</v>
      </c>
      <c r="F1120" s="21"/>
      <c r="G1120" s="20" t="s">
        <v>1448</v>
      </c>
      <c r="H1120" s="27" t="str">
        <f t="shared" si="49"/>
        <v>HM206</v>
      </c>
      <c r="I1120" s="25" t="str">
        <f t="shared" si="50"/>
        <v>M</v>
      </c>
      <c r="J1120" s="25"/>
      <c r="K1120" s="26">
        <v>4256</v>
      </c>
      <c r="L1120" s="42" t="str">
        <f>IF(COUNTIF($E$3:E1120,E1120)=1,K1120,"")</f>
        <v/>
      </c>
    </row>
    <row r="1121" spans="1:14">
      <c r="A1121" s="18" t="s">
        <v>1449</v>
      </c>
      <c r="B1121" s="19" t="s">
        <v>13</v>
      </c>
      <c r="C1121" s="19" t="s">
        <v>289</v>
      </c>
      <c r="D1121" s="19"/>
      <c r="E1121" s="19" t="s">
        <v>1443</v>
      </c>
      <c r="F1121" s="21"/>
      <c r="G1121" s="20" t="s">
        <v>24</v>
      </c>
      <c r="H1121" s="27" t="str">
        <f t="shared" si="49"/>
        <v>PK207</v>
      </c>
      <c r="I1121" s="25" t="str">
        <f t="shared" si="50"/>
        <v>Non-M</v>
      </c>
      <c r="J1121" s="25"/>
      <c r="K1121" s="26">
        <v>4256</v>
      </c>
      <c r="L1121" s="42" t="str">
        <f>IF(COUNTIF($E$3:E1121,E1121)=1,K1121,"")</f>
        <v/>
      </c>
      <c r="M1121" s="28"/>
      <c r="N1121" s="28"/>
    </row>
    <row r="1122" spans="1:14">
      <c r="A1122" s="18" t="s">
        <v>1450</v>
      </c>
      <c r="B1122" s="19" t="s">
        <v>13</v>
      </c>
      <c r="C1122" s="19" t="s">
        <v>289</v>
      </c>
      <c r="D1122" s="19"/>
      <c r="E1122" s="19" t="s">
        <v>1443</v>
      </c>
      <c r="F1122" s="21"/>
      <c r="G1122" s="19" t="s">
        <v>1451</v>
      </c>
      <c r="H1122" s="25" t="str">
        <f t="shared" si="49"/>
        <v>PN207</v>
      </c>
      <c r="I1122" s="25" t="str">
        <f t="shared" si="50"/>
        <v>M</v>
      </c>
      <c r="J1122" s="25"/>
      <c r="K1122" s="26">
        <v>4256</v>
      </c>
      <c r="L1122" s="42" t="str">
        <f>IF(COUNTIF($E$3:E1122,E1122)=1,K1122,"")</f>
        <v/>
      </c>
    </row>
    <row r="1123" spans="1:14">
      <c r="A1123" s="18" t="s">
        <v>1452</v>
      </c>
      <c r="B1123" s="19" t="s">
        <v>13</v>
      </c>
      <c r="C1123" s="19" t="s">
        <v>289</v>
      </c>
      <c r="D1123" s="19"/>
      <c r="E1123" s="19" t="s">
        <v>1453</v>
      </c>
      <c r="F1123" s="21"/>
      <c r="G1123" s="20" t="s">
        <v>262</v>
      </c>
      <c r="H1123" s="27" t="str">
        <f t="shared" si="49"/>
        <v>HM503</v>
      </c>
      <c r="I1123" s="25" t="str">
        <f t="shared" si="50"/>
        <v>Non-M</v>
      </c>
      <c r="J1123" s="25"/>
      <c r="K1123" s="26">
        <v>804</v>
      </c>
      <c r="L1123" s="42">
        <f>IF(COUNTIF($E$3:E1123,E1123)=1,K1123,"")</f>
        <v>804</v>
      </c>
    </row>
    <row r="1124" spans="1:14">
      <c r="A1124" s="18" t="s">
        <v>1454</v>
      </c>
      <c r="B1124" s="19" t="s">
        <v>13</v>
      </c>
      <c r="C1124" s="19" t="s">
        <v>289</v>
      </c>
      <c r="D1124" s="19"/>
      <c r="E1124" s="19" t="s">
        <v>1453</v>
      </c>
      <c r="F1124" s="21"/>
      <c r="G1124" s="20" t="s">
        <v>1362</v>
      </c>
      <c r="H1124" s="27" t="str">
        <f t="shared" si="49"/>
        <v>CL410</v>
      </c>
      <c r="I1124" s="25" t="str">
        <f t="shared" si="50"/>
        <v>M</v>
      </c>
      <c r="J1124" s="25"/>
      <c r="K1124" s="26">
        <v>804</v>
      </c>
      <c r="L1124" s="42" t="str">
        <f>IF(COUNTIF($E$3:E1124,E1124)=1,K1124,"")</f>
        <v/>
      </c>
    </row>
    <row r="1125" spans="1:14">
      <c r="A1125" s="18" t="s">
        <v>1455</v>
      </c>
      <c r="B1125" s="19" t="s">
        <v>13</v>
      </c>
      <c r="C1125" s="19" t="s">
        <v>289</v>
      </c>
      <c r="D1125" s="19"/>
      <c r="E1125" s="19" t="s">
        <v>1453</v>
      </c>
      <c r="F1125" s="21"/>
      <c r="G1125" s="20" t="s">
        <v>723</v>
      </c>
      <c r="H1125" s="27" t="str">
        <f t="shared" si="49"/>
        <v>PK200</v>
      </c>
      <c r="I1125" s="25" t="str">
        <f t="shared" si="50"/>
        <v>Non-M</v>
      </c>
      <c r="J1125" s="25"/>
      <c r="K1125" s="26">
        <v>804</v>
      </c>
      <c r="L1125" s="42" t="str">
        <f>IF(COUNTIF($E$3:E1125,E1125)=1,K1125,"")</f>
        <v/>
      </c>
    </row>
    <row r="1126" spans="1:14">
      <c r="A1126" s="18" t="s">
        <v>1456</v>
      </c>
      <c r="B1126" s="19" t="s">
        <v>13</v>
      </c>
      <c r="C1126" s="19" t="s">
        <v>289</v>
      </c>
      <c r="D1126" s="19"/>
      <c r="E1126" s="19" t="s">
        <v>1453</v>
      </c>
      <c r="F1126" s="21"/>
      <c r="G1126" s="20" t="s">
        <v>194</v>
      </c>
      <c r="H1126" s="27" t="str">
        <f t="shared" si="49"/>
        <v>PB204</v>
      </c>
      <c r="I1126" s="25" t="str">
        <f t="shared" si="50"/>
        <v>Non-M</v>
      </c>
      <c r="J1126" s="25"/>
      <c r="K1126" s="26">
        <v>804</v>
      </c>
      <c r="L1126" s="42" t="str">
        <f>IF(COUNTIF($E$3:E1126,E1126)=1,K1126,"")</f>
        <v/>
      </c>
    </row>
    <row r="1127" spans="1:14">
      <c r="A1127" s="18" t="s">
        <v>1457</v>
      </c>
      <c r="B1127" s="19" t="s">
        <v>13</v>
      </c>
      <c r="C1127" s="19" t="s">
        <v>289</v>
      </c>
      <c r="D1127" s="19"/>
      <c r="E1127" s="19" t="s">
        <v>1453</v>
      </c>
      <c r="F1127" s="21"/>
      <c r="G1127" s="19" t="s">
        <v>948</v>
      </c>
      <c r="H1127" s="25" t="str">
        <f t="shared" si="49"/>
        <v>DC101</v>
      </c>
      <c r="I1127" s="25" t="str">
        <f t="shared" si="50"/>
        <v>M</v>
      </c>
      <c r="J1127" s="25"/>
      <c r="K1127" s="26">
        <v>804</v>
      </c>
      <c r="L1127" s="42" t="str">
        <f>IF(COUNTIF($E$3:E1127,E1127)=1,K1127,"")</f>
        <v/>
      </c>
    </row>
    <row r="1128" spans="1:14">
      <c r="A1128" s="18" t="s">
        <v>1458</v>
      </c>
      <c r="B1128" s="19" t="s">
        <v>13</v>
      </c>
      <c r="C1128" s="19" t="s">
        <v>289</v>
      </c>
      <c r="D1128" s="19"/>
      <c r="E1128" s="19" t="s">
        <v>1453</v>
      </c>
      <c r="F1128" s="21"/>
      <c r="G1128" s="19" t="s">
        <v>88</v>
      </c>
      <c r="H1128" s="25" t="str">
        <f t="shared" si="49"/>
        <v>DC400</v>
      </c>
      <c r="I1128" s="25" t="str">
        <f t="shared" si="50"/>
        <v>M</v>
      </c>
      <c r="J1128" s="25"/>
      <c r="K1128" s="26">
        <v>804</v>
      </c>
      <c r="L1128" s="42" t="str">
        <f>IF(COUNTIF($E$3:E1128,E1128)=1,K1128,"")</f>
        <v/>
      </c>
    </row>
    <row r="1129" spans="1:14">
      <c r="A1129" s="18" t="s">
        <v>1459</v>
      </c>
      <c r="B1129" s="19" t="s">
        <v>13</v>
      </c>
      <c r="C1129" s="19" t="s">
        <v>289</v>
      </c>
      <c r="D1129" s="19"/>
      <c r="E1129" s="19" t="s">
        <v>1453</v>
      </c>
      <c r="F1129" s="21"/>
      <c r="G1129" s="19" t="s">
        <v>1460</v>
      </c>
      <c r="H1129" s="25" t="str">
        <f t="shared" si="49"/>
        <v>ZP301</v>
      </c>
      <c r="I1129" s="25" t="str">
        <f t="shared" si="50"/>
        <v>Non-M</v>
      </c>
      <c r="J1129" s="25"/>
      <c r="K1129" s="26">
        <v>804</v>
      </c>
      <c r="L1129" s="42" t="str">
        <f>IF(COUNTIF($E$3:E1129,E1129)=1,K1129,"")</f>
        <v/>
      </c>
    </row>
    <row r="1130" spans="1:14">
      <c r="A1130" s="18" t="s">
        <v>1461</v>
      </c>
      <c r="B1130" s="19" t="s">
        <v>13</v>
      </c>
      <c r="C1130" s="19" t="s">
        <v>289</v>
      </c>
      <c r="D1130" s="19"/>
      <c r="E1130" s="19" t="s">
        <v>1462</v>
      </c>
      <c r="F1130" s="21"/>
      <c r="G1130" s="19" t="s">
        <v>1222</v>
      </c>
      <c r="H1130" s="25" t="str">
        <f t="shared" si="49"/>
        <v>CU103</v>
      </c>
      <c r="I1130" s="25" t="str">
        <f t="shared" si="50"/>
        <v>M</v>
      </c>
      <c r="J1130" s="25"/>
      <c r="K1130" s="26">
        <v>3089</v>
      </c>
      <c r="L1130" s="42">
        <f>IF(COUNTIF($E$3:E1130,E1130)=1,K1130,"")</f>
        <v>3089</v>
      </c>
    </row>
    <row r="1131" spans="1:14">
      <c r="A1131" s="18" t="s">
        <v>1463</v>
      </c>
      <c r="B1131" s="19" t="s">
        <v>13</v>
      </c>
      <c r="C1131" s="19" t="s">
        <v>289</v>
      </c>
      <c r="D1131" s="19"/>
      <c r="E1131" s="19" t="s">
        <v>1462</v>
      </c>
      <c r="F1131" s="21"/>
      <c r="G1131" s="19" t="s">
        <v>831</v>
      </c>
      <c r="H1131" s="25" t="str">
        <f t="shared" si="49"/>
        <v>JS107</v>
      </c>
      <c r="I1131" s="25" t="str">
        <f t="shared" si="50"/>
        <v>Non-M</v>
      </c>
      <c r="J1131" s="25"/>
      <c r="K1131" s="26">
        <v>3089</v>
      </c>
      <c r="L1131" s="42" t="str">
        <f>IF(COUNTIF($E$3:E1131,E1131)=1,K1131,"")</f>
        <v/>
      </c>
    </row>
    <row r="1132" spans="1:14">
      <c r="A1132" s="18" t="s">
        <v>1464</v>
      </c>
      <c r="B1132" s="19" t="s">
        <v>13</v>
      </c>
      <c r="C1132" s="19" t="s">
        <v>289</v>
      </c>
      <c r="D1132" s="19"/>
      <c r="E1132" s="19" t="s">
        <v>1465</v>
      </c>
      <c r="F1132" s="21"/>
      <c r="G1132" s="20" t="s">
        <v>1466</v>
      </c>
      <c r="H1132" s="27" t="str">
        <f t="shared" si="49"/>
        <v>WB209</v>
      </c>
      <c r="I1132" s="25" t="str">
        <f t="shared" si="50"/>
        <v>M</v>
      </c>
      <c r="J1132" s="25"/>
      <c r="K1132" s="26">
        <v>520</v>
      </c>
      <c r="L1132" s="42">
        <f>IF(COUNTIF($E$3:E1132,E1132)=1,K1132,"")</f>
        <v>520</v>
      </c>
    </row>
    <row r="1133" spans="1:14">
      <c r="A1133" s="18" t="s">
        <v>1467</v>
      </c>
      <c r="B1133" s="19" t="s">
        <v>13</v>
      </c>
      <c r="C1133" s="19" t="s">
        <v>289</v>
      </c>
      <c r="D1133" s="19"/>
      <c r="E1133" s="19" t="s">
        <v>1465</v>
      </c>
      <c r="F1133" s="21"/>
      <c r="G1133" s="20" t="s">
        <v>946</v>
      </c>
      <c r="H1133" s="27" t="str">
        <f t="shared" si="49"/>
        <v>WB504</v>
      </c>
      <c r="I1133" s="25" t="str">
        <f t="shared" si="50"/>
        <v>M</v>
      </c>
      <c r="J1133" s="25"/>
      <c r="K1133" s="26">
        <v>520</v>
      </c>
      <c r="L1133" s="42" t="str">
        <f>IF(COUNTIF($E$3:E1133,E1133)=1,K1133,"")</f>
        <v/>
      </c>
    </row>
    <row r="1134" spans="1:14">
      <c r="A1134" s="18" t="s">
        <v>1468</v>
      </c>
      <c r="B1134" s="19" t="s">
        <v>13</v>
      </c>
      <c r="C1134" s="19" t="s">
        <v>289</v>
      </c>
      <c r="D1134" s="19"/>
      <c r="E1134" s="19" t="s">
        <v>1465</v>
      </c>
      <c r="F1134" s="21"/>
      <c r="G1134" s="20" t="s">
        <v>194</v>
      </c>
      <c r="H1134" s="27" t="str">
        <f t="shared" si="49"/>
        <v>PB204</v>
      </c>
      <c r="I1134" s="25" t="str">
        <f t="shared" si="50"/>
        <v>Non-M</v>
      </c>
      <c r="J1134" s="25"/>
      <c r="K1134" s="26">
        <v>520</v>
      </c>
      <c r="L1134" s="42" t="str">
        <f>IF(COUNTIF($E$3:E1134,E1134)=1,K1134,"")</f>
        <v/>
      </c>
    </row>
    <row r="1135" spans="1:14">
      <c r="A1135" s="18" t="s">
        <v>1469</v>
      </c>
      <c r="B1135" s="19" t="s">
        <v>13</v>
      </c>
      <c r="C1135" s="19" t="s">
        <v>289</v>
      </c>
      <c r="D1135" s="19"/>
      <c r="E1135" s="19" t="s">
        <v>1465</v>
      </c>
      <c r="F1135" s="21"/>
      <c r="G1135" s="20" t="s">
        <v>723</v>
      </c>
      <c r="H1135" s="27" t="str">
        <f t="shared" si="49"/>
        <v>PK200</v>
      </c>
      <c r="I1135" s="25" t="str">
        <f t="shared" si="50"/>
        <v>Non-M</v>
      </c>
      <c r="J1135" s="25"/>
      <c r="K1135" s="26">
        <v>520</v>
      </c>
      <c r="L1135" s="42" t="str">
        <f>IF(COUNTIF($E$3:E1135,E1135)=1,K1135,"")</f>
        <v/>
      </c>
    </row>
    <row r="1136" spans="1:14">
      <c r="A1136" s="18" t="s">
        <v>1470</v>
      </c>
      <c r="B1136" s="19" t="s">
        <v>13</v>
      </c>
      <c r="C1136" s="19" t="s">
        <v>289</v>
      </c>
      <c r="D1136" s="19"/>
      <c r="E1136" s="19" t="s">
        <v>1465</v>
      </c>
      <c r="F1136" s="21"/>
      <c r="G1136" s="20" t="s">
        <v>262</v>
      </c>
      <c r="H1136" s="27" t="str">
        <f t="shared" si="49"/>
        <v>HM503</v>
      </c>
      <c r="I1136" s="25" t="str">
        <f t="shared" si="50"/>
        <v>Non-M</v>
      </c>
      <c r="J1136" s="25"/>
      <c r="K1136" s="26">
        <v>520</v>
      </c>
      <c r="L1136" s="42" t="str">
        <f>IF(COUNTIF($E$3:E1136,E1136)=1,K1136,"")</f>
        <v/>
      </c>
    </row>
    <row r="1137" spans="1:12">
      <c r="A1137" s="18" t="s">
        <v>1471</v>
      </c>
      <c r="B1137" s="19" t="s">
        <v>13</v>
      </c>
      <c r="C1137" s="19" t="s">
        <v>289</v>
      </c>
      <c r="D1137" s="19"/>
      <c r="E1137" s="19" t="s">
        <v>1465</v>
      </c>
      <c r="F1137" s="21"/>
      <c r="G1137" s="19" t="s">
        <v>1472</v>
      </c>
      <c r="H1137" s="25" t="str">
        <f t="shared" si="49"/>
        <v>HM309</v>
      </c>
      <c r="I1137" s="25" t="str">
        <f t="shared" si="50"/>
        <v>M</v>
      </c>
      <c r="J1137" s="25"/>
      <c r="K1137" s="26">
        <v>520</v>
      </c>
      <c r="L1137" s="42" t="str">
        <f>IF(COUNTIF($E$3:E1137,E1137)=1,K1137,"")</f>
        <v/>
      </c>
    </row>
    <row r="1138" spans="1:12">
      <c r="A1138" s="18" t="s">
        <v>1473</v>
      </c>
      <c r="B1138" s="19" t="s">
        <v>13</v>
      </c>
      <c r="C1138" s="19" t="s">
        <v>289</v>
      </c>
      <c r="D1138" s="19"/>
      <c r="E1138" s="19" t="s">
        <v>1474</v>
      </c>
      <c r="F1138" s="21"/>
      <c r="G1138" s="19" t="s">
        <v>284</v>
      </c>
      <c r="H1138" s="25" t="str">
        <f t="shared" si="49"/>
        <v>CL413</v>
      </c>
      <c r="I1138" s="25" t="str">
        <f t="shared" si="50"/>
        <v>Non-M</v>
      </c>
      <c r="J1138" s="25"/>
      <c r="K1138" s="26">
        <v>1000</v>
      </c>
      <c r="L1138" s="42">
        <f>IF(COUNTIF($E$3:E1138,E1138)=1,K1138,"")</f>
        <v>1000</v>
      </c>
    </row>
    <row r="1139" spans="1:12">
      <c r="A1139" s="18" t="s">
        <v>1475</v>
      </c>
      <c r="B1139" s="19" t="s">
        <v>13</v>
      </c>
      <c r="C1139" s="19" t="s">
        <v>289</v>
      </c>
      <c r="D1139" s="19"/>
      <c r="E1139" s="19" t="s">
        <v>1474</v>
      </c>
      <c r="F1139" s="21"/>
      <c r="G1139" s="19" t="s">
        <v>1476</v>
      </c>
      <c r="H1139" s="25" t="str">
        <f t="shared" si="49"/>
        <v>ZP204</v>
      </c>
      <c r="I1139" s="25" t="str">
        <f t="shared" si="50"/>
        <v>M</v>
      </c>
      <c r="J1139" s="25"/>
      <c r="K1139" s="26">
        <v>1000</v>
      </c>
      <c r="L1139" s="42" t="str">
        <f>IF(COUNTIF($E$3:E1139,E1139)=1,K1139,"")</f>
        <v/>
      </c>
    </row>
    <row r="1140" spans="1:12">
      <c r="A1140" s="18" t="s">
        <v>1477</v>
      </c>
      <c r="B1140" s="19" t="s">
        <v>13</v>
      </c>
      <c r="C1140" s="19" t="s">
        <v>289</v>
      </c>
      <c r="D1140" s="19"/>
      <c r="E1140" s="19" t="s">
        <v>1474</v>
      </c>
      <c r="F1140" s="21"/>
      <c r="G1140" s="19" t="s">
        <v>63</v>
      </c>
      <c r="H1140" s="25" t="str">
        <f t="shared" si="49"/>
        <v>HM214</v>
      </c>
      <c r="I1140" s="25" t="str">
        <f t="shared" si="50"/>
        <v>Non-M</v>
      </c>
      <c r="J1140" s="25"/>
      <c r="K1140" s="26">
        <v>1000</v>
      </c>
      <c r="L1140" s="42" t="str">
        <f>IF(COUNTIF($E$3:E1140,E1140)=1,K1140,"")</f>
        <v/>
      </c>
    </row>
    <row r="1141" spans="1:12">
      <c r="A1141" s="18" t="s">
        <v>1478</v>
      </c>
      <c r="B1141" s="19" t="s">
        <v>32</v>
      </c>
      <c r="C1141" s="19" t="s">
        <v>289</v>
      </c>
      <c r="D1141" s="19"/>
      <c r="E1141" s="19" t="s">
        <v>1474</v>
      </c>
      <c r="F1141" s="21"/>
      <c r="G1141" s="19" t="s">
        <v>284</v>
      </c>
      <c r="H1141" s="25" t="str">
        <f t="shared" ref="H1141:H1143" si="56">IF(RIGHT(G1141,1)="M", LEFT(G1141,LEN(G1141)-1), G1141)</f>
        <v>CL413</v>
      </c>
      <c r="I1141" s="25" t="str">
        <f t="shared" ref="I1141:I1143" si="57">IF(RIGHT(G1141,1)="M","M","Non-M")</f>
        <v>Non-M</v>
      </c>
      <c r="J1141" s="32"/>
      <c r="K1141" s="26">
        <v>4000</v>
      </c>
      <c r="L1141" s="42" t="str">
        <f>IF(COUNTIF($E$3:E1141,E1141)=1,K1141,"")</f>
        <v/>
      </c>
    </row>
    <row r="1142" spans="1:12">
      <c r="A1142" s="18" t="s">
        <v>1479</v>
      </c>
      <c r="B1142" s="19" t="s">
        <v>32</v>
      </c>
      <c r="C1142" s="19" t="s">
        <v>289</v>
      </c>
      <c r="D1142" s="19"/>
      <c r="E1142" s="19" t="s">
        <v>1474</v>
      </c>
      <c r="F1142" s="21"/>
      <c r="G1142" s="19" t="s">
        <v>1476</v>
      </c>
      <c r="H1142" s="25" t="str">
        <f t="shared" si="56"/>
        <v>ZP204</v>
      </c>
      <c r="I1142" s="25" t="str">
        <f t="shared" si="57"/>
        <v>M</v>
      </c>
      <c r="J1142" s="32"/>
      <c r="K1142" s="26">
        <v>4000</v>
      </c>
      <c r="L1142" s="42" t="str">
        <f>IF(COUNTIF($E$3:E1142,E1142)=1,K1142,"")</f>
        <v/>
      </c>
    </row>
    <row r="1143" spans="1:12">
      <c r="A1143" s="18" t="s">
        <v>1480</v>
      </c>
      <c r="B1143" s="19" t="s">
        <v>32</v>
      </c>
      <c r="C1143" s="19" t="s">
        <v>289</v>
      </c>
      <c r="D1143" s="19"/>
      <c r="E1143" s="19" t="s">
        <v>1474</v>
      </c>
      <c r="F1143" s="21"/>
      <c r="G1143" s="19" t="s">
        <v>63</v>
      </c>
      <c r="H1143" s="25" t="str">
        <f t="shared" si="56"/>
        <v>HM214</v>
      </c>
      <c r="I1143" s="25" t="str">
        <f t="shared" si="57"/>
        <v>Non-M</v>
      </c>
      <c r="J1143" s="32"/>
      <c r="K1143" s="26">
        <v>4000</v>
      </c>
      <c r="L1143" s="42" t="str">
        <f>IF(COUNTIF($E$3:E1143,E1143)=1,K1143,"")</f>
        <v/>
      </c>
    </row>
    <row r="1144" spans="1:12">
      <c r="A1144" s="18" t="s">
        <v>1481</v>
      </c>
      <c r="B1144" s="19" t="s">
        <v>13</v>
      </c>
      <c r="C1144" s="19" t="s">
        <v>289</v>
      </c>
      <c r="D1144" s="19"/>
      <c r="E1144" s="19" t="s">
        <v>1482</v>
      </c>
      <c r="F1144" s="21"/>
      <c r="G1144" s="19" t="s">
        <v>284</v>
      </c>
      <c r="H1144" s="25" t="str">
        <f t="shared" si="49"/>
        <v>CL413</v>
      </c>
      <c r="I1144" s="25" t="str">
        <f t="shared" si="50"/>
        <v>Non-M</v>
      </c>
      <c r="J1144" s="25"/>
      <c r="K1144" s="26">
        <v>3566</v>
      </c>
      <c r="L1144" s="42">
        <f>IF(COUNTIF($E$3:E1144,E1144)=1,K1144,"")</f>
        <v>3566</v>
      </c>
    </row>
    <row r="1145" spans="1:12">
      <c r="A1145" s="18" t="s">
        <v>1483</v>
      </c>
      <c r="B1145" s="19" t="s">
        <v>13</v>
      </c>
      <c r="C1145" s="19" t="s">
        <v>289</v>
      </c>
      <c r="D1145" s="19"/>
      <c r="E1145" s="19" t="s">
        <v>1482</v>
      </c>
      <c r="F1145" s="21"/>
      <c r="G1145" s="19" t="s">
        <v>16</v>
      </c>
      <c r="H1145" s="25" t="str">
        <f t="shared" si="49"/>
        <v>ZP200</v>
      </c>
      <c r="I1145" s="25" t="str">
        <f t="shared" si="50"/>
        <v>Non-M</v>
      </c>
      <c r="J1145" s="25"/>
      <c r="K1145" s="26">
        <v>3566</v>
      </c>
      <c r="L1145" s="42" t="str">
        <f>IF(COUNTIF($E$3:E1145,E1145)=1,K1145,"")</f>
        <v/>
      </c>
    </row>
    <row r="1146" spans="1:12">
      <c r="A1146" s="18" t="s">
        <v>1484</v>
      </c>
      <c r="B1146" s="19" t="s">
        <v>32</v>
      </c>
      <c r="C1146" s="19" t="s">
        <v>289</v>
      </c>
      <c r="D1146" s="19"/>
      <c r="E1146" s="19" t="s">
        <v>1482</v>
      </c>
      <c r="F1146" s="21"/>
      <c r="G1146" s="19" t="s">
        <v>284</v>
      </c>
      <c r="H1146" s="25" t="str">
        <f t="shared" ref="H1146:H1147" si="58">IF(RIGHT(G1146,1)="M", LEFT(G1146,LEN(G1146)-1), G1146)</f>
        <v>CL413</v>
      </c>
      <c r="I1146" s="25" t="str">
        <f t="shared" ref="I1146:I1147" si="59">IF(RIGHT(G1146,1)="M","M","Non-M")</f>
        <v>Non-M</v>
      </c>
      <c r="J1146" s="32"/>
      <c r="K1146" s="26">
        <v>5246</v>
      </c>
      <c r="L1146" s="42" t="str">
        <f>IF(COUNTIF($E$3:E1146,E1146)=1,K1146,"")</f>
        <v/>
      </c>
    </row>
    <row r="1147" spans="1:12">
      <c r="A1147" s="18" t="s">
        <v>1485</v>
      </c>
      <c r="B1147" s="69" t="s">
        <v>32</v>
      </c>
      <c r="C1147" s="69" t="s">
        <v>289</v>
      </c>
      <c r="D1147" s="19"/>
      <c r="E1147" s="69" t="s">
        <v>1482</v>
      </c>
      <c r="F1147" s="71"/>
      <c r="G1147" s="69" t="s">
        <v>16</v>
      </c>
      <c r="H1147" s="72" t="str">
        <f t="shared" si="58"/>
        <v>ZP200</v>
      </c>
      <c r="I1147" s="72" t="str">
        <f t="shared" si="59"/>
        <v>Non-M</v>
      </c>
      <c r="J1147" s="75"/>
      <c r="K1147" s="73">
        <v>5246</v>
      </c>
      <c r="L1147" s="74" t="str">
        <f>IF(COUNTIF($E$3:E1147,E1147)=1,K1147,"")</f>
        <v/>
      </c>
    </row>
    <row r="1148" spans="1:12" ht="15" customHeight="1">
      <c r="A1148" s="18" t="s">
        <v>1486</v>
      </c>
      <c r="B1148" s="19" t="s">
        <v>54</v>
      </c>
      <c r="C1148" s="77" t="s">
        <v>1487</v>
      </c>
      <c r="D1148" s="19" t="s">
        <v>1288</v>
      </c>
      <c r="E1148" s="77" t="s">
        <v>1488</v>
      </c>
      <c r="F1148" s="78" t="e" vm="1">
        <v>#VALUE!</v>
      </c>
      <c r="G1148" s="77" t="s">
        <v>1489</v>
      </c>
      <c r="H1148" s="77" t="str">
        <f t="shared" ref="H1148:H1154" si="60">IF(RIGHT(G1148,1)="M", LEFT(G1148,LEN(G1148)-1), G1148)</f>
        <v>WB504</v>
      </c>
      <c r="I1148" s="77" t="str">
        <f t="shared" ref="I1148:I1154" si="61">IF(RIGHT(G1148,1)="M","M","Non-M")</f>
        <v>Non-M</v>
      </c>
      <c r="J1148" s="77"/>
      <c r="K1148" s="77" t="s">
        <v>445</v>
      </c>
      <c r="L1148" s="64"/>
    </row>
    <row r="1149" spans="1:12" ht="15" customHeight="1">
      <c r="A1149" s="18" t="s">
        <v>1490</v>
      </c>
      <c r="B1149" s="19" t="s">
        <v>54</v>
      </c>
      <c r="C1149" s="19" t="s">
        <v>1487</v>
      </c>
      <c r="D1149" s="19" t="s">
        <v>1288</v>
      </c>
      <c r="E1149" s="19" t="s">
        <v>1488</v>
      </c>
      <c r="F1149" s="21" t="e" vm="2">
        <v>#VALUE!</v>
      </c>
      <c r="G1149" s="19" t="s">
        <v>1491</v>
      </c>
      <c r="H1149" s="19" t="str">
        <f t="shared" si="60"/>
        <v>PB300</v>
      </c>
      <c r="I1149" s="19" t="str">
        <f t="shared" si="61"/>
        <v>Non-M</v>
      </c>
      <c r="J1149" s="19"/>
      <c r="K1149" s="19" t="s">
        <v>445</v>
      </c>
      <c r="L1149" s="64"/>
    </row>
    <row r="1150" spans="1:12" ht="15" customHeight="1">
      <c r="A1150" s="18" t="s">
        <v>1492</v>
      </c>
      <c r="B1150" s="19" t="s">
        <v>54</v>
      </c>
      <c r="C1150" s="19" t="s">
        <v>1487</v>
      </c>
      <c r="D1150" s="19" t="s">
        <v>1288</v>
      </c>
      <c r="E1150" s="19" t="s">
        <v>1488</v>
      </c>
      <c r="F1150" s="21" t="e" vm="3">
        <v>#VALUE!</v>
      </c>
      <c r="G1150" s="19" t="s">
        <v>401</v>
      </c>
      <c r="H1150" s="19" t="str">
        <f>IF(RIGHT(G1150,1)="M", LEFT(G1150,LEN(G1150)-1), G1150)</f>
        <v>PK301</v>
      </c>
      <c r="I1150" s="19" t="str">
        <f>IF(RIGHT(G1150,1)="M","M","Non-M")</f>
        <v>Non-M</v>
      </c>
      <c r="J1150" s="19"/>
      <c r="K1150" s="19" t="s">
        <v>445</v>
      </c>
      <c r="L1150" s="64"/>
    </row>
    <row r="1151" spans="1:12" ht="15" customHeight="1">
      <c r="A1151" s="18" t="s">
        <v>1493</v>
      </c>
      <c r="B1151" s="19" t="s">
        <v>54</v>
      </c>
      <c r="C1151" s="38" t="s">
        <v>1487</v>
      </c>
      <c r="D1151" s="19" t="s">
        <v>1288</v>
      </c>
      <c r="E1151" s="38" t="s">
        <v>1488</v>
      </c>
      <c r="F1151" s="78" t="e" vm="4">
        <v>#VALUE!</v>
      </c>
      <c r="G1151" s="38" t="s">
        <v>883</v>
      </c>
      <c r="H1151" s="38" t="str">
        <f t="shared" si="60"/>
        <v>HM512</v>
      </c>
      <c r="I1151" s="38" t="str">
        <f t="shared" si="61"/>
        <v>Non-M</v>
      </c>
      <c r="J1151" s="38"/>
      <c r="K1151" s="38" t="s">
        <v>445</v>
      </c>
      <c r="L1151" s="64"/>
    </row>
    <row r="1152" spans="1:12" ht="15" customHeight="1">
      <c r="A1152" s="18" t="s">
        <v>1494</v>
      </c>
      <c r="B1152" s="19" t="s">
        <v>54</v>
      </c>
      <c r="C1152" s="19" t="s">
        <v>1487</v>
      </c>
      <c r="D1152" s="19" t="s">
        <v>1288</v>
      </c>
      <c r="E1152" s="19" t="s">
        <v>1495</v>
      </c>
      <c r="F1152" s="21" t="e" vm="5">
        <v>#VALUE!</v>
      </c>
      <c r="G1152" s="19" t="s">
        <v>893</v>
      </c>
      <c r="H1152" s="19" t="str">
        <f>IF(RIGHT(G1152,1)="M", LEFT(G1152,LEN(G1152)-1), G1152)</f>
        <v>PK214</v>
      </c>
      <c r="I1152" s="19" t="str">
        <f>IF(RIGHT(G1152,1)="M","M","Non-M")</f>
        <v>Non-M</v>
      </c>
      <c r="J1152" s="19"/>
      <c r="K1152" s="19" t="s">
        <v>445</v>
      </c>
      <c r="L1152" s="64"/>
    </row>
    <row r="1153" spans="1:12" ht="15" customHeight="1">
      <c r="A1153" s="18" t="s">
        <v>1496</v>
      </c>
      <c r="B1153" s="19" t="s">
        <v>54</v>
      </c>
      <c r="C1153" s="19" t="s">
        <v>1487</v>
      </c>
      <c r="D1153" s="19" t="s">
        <v>1288</v>
      </c>
      <c r="E1153" s="19" t="s">
        <v>1495</v>
      </c>
      <c r="F1153" s="21" t="e" vm="6">
        <v>#VALUE!</v>
      </c>
      <c r="G1153" s="19" t="s">
        <v>191</v>
      </c>
      <c r="H1153" s="19" t="str">
        <f>IF(RIGHT(G1153,1)="M", LEFT(G1153,LEN(G1153)-1), G1153)</f>
        <v>DC400</v>
      </c>
      <c r="I1153" s="19" t="str">
        <f>IF(RIGHT(G1153,1)="M","M","Non-M")</f>
        <v>Non-M</v>
      </c>
      <c r="J1153" s="19"/>
      <c r="K1153" s="19" t="s">
        <v>445</v>
      </c>
      <c r="L1153" s="64"/>
    </row>
    <row r="1154" spans="1:12" s="33" customFormat="1" ht="15" customHeight="1">
      <c r="A1154" s="18" t="s">
        <v>1497</v>
      </c>
      <c r="B1154" s="19" t="s">
        <v>54</v>
      </c>
      <c r="C1154" s="19" t="s">
        <v>1498</v>
      </c>
      <c r="D1154" s="19" t="s">
        <v>1288</v>
      </c>
      <c r="E1154" s="19" t="s">
        <v>1499</v>
      </c>
      <c r="F1154" s="21" t="e" vm="7">
        <v>#VALUE!</v>
      </c>
      <c r="G1154" s="19" t="s">
        <v>76</v>
      </c>
      <c r="H1154" s="19" t="str">
        <f t="shared" si="60"/>
        <v>DC101</v>
      </c>
      <c r="I1154" s="19" t="str">
        <f t="shared" si="61"/>
        <v>Non-M</v>
      </c>
      <c r="J1154" s="19"/>
      <c r="K1154" s="19" t="s">
        <v>445</v>
      </c>
      <c r="L1154" s="42"/>
    </row>
    <row r="1155" spans="1:12" ht="15" customHeight="1">
      <c r="A1155" s="18" t="s">
        <v>1500</v>
      </c>
      <c r="B1155" s="19" t="s">
        <v>54</v>
      </c>
      <c r="C1155" s="19" t="s">
        <v>1498</v>
      </c>
      <c r="D1155" s="19" t="s">
        <v>1288</v>
      </c>
      <c r="E1155" s="19" t="s">
        <v>1499</v>
      </c>
      <c r="F1155" s="21" t="e" vm="8">
        <v>#VALUE!</v>
      </c>
      <c r="G1155" s="19" t="s">
        <v>262</v>
      </c>
      <c r="H1155" s="19" t="str">
        <f t="shared" ref="H1155:H1172" si="62">IF(RIGHT(G1155,1)="M", LEFT(G1155,LEN(G1155)-1), G1155)</f>
        <v>HM503</v>
      </c>
      <c r="I1155" s="19" t="str">
        <f t="shared" ref="I1155:I1172" si="63">IF(RIGHT(G1155,1)="M","M","Non-M")</f>
        <v>Non-M</v>
      </c>
      <c r="J1155" s="19"/>
      <c r="K1155" s="19" t="s">
        <v>445</v>
      </c>
    </row>
    <row r="1156" spans="1:12" ht="15" customHeight="1">
      <c r="A1156" s="18" t="s">
        <v>1501</v>
      </c>
      <c r="B1156" s="19" t="s">
        <v>54</v>
      </c>
      <c r="C1156" s="19" t="s">
        <v>1498</v>
      </c>
      <c r="D1156" s="19" t="s">
        <v>1288</v>
      </c>
      <c r="E1156" s="19" t="s">
        <v>1499</v>
      </c>
      <c r="F1156" s="21" t="e" vm="1">
        <v>#VALUE!</v>
      </c>
      <c r="G1156" s="19" t="s">
        <v>1489</v>
      </c>
      <c r="H1156" s="19" t="str">
        <f t="shared" si="62"/>
        <v>WB504</v>
      </c>
      <c r="I1156" s="19" t="str">
        <f t="shared" si="63"/>
        <v>Non-M</v>
      </c>
      <c r="J1156" s="19"/>
      <c r="K1156" s="19" t="s">
        <v>445</v>
      </c>
      <c r="L1156" s="42" t="str">
        <f>IF(COUNTIF($E$3:E1156,E1156)=1,K1156,"")</f>
        <v/>
      </c>
    </row>
    <row r="1157" spans="1:12" ht="15" customHeight="1">
      <c r="A1157" s="18" t="s">
        <v>1502</v>
      </c>
      <c r="B1157" s="19" t="s">
        <v>54</v>
      </c>
      <c r="C1157" s="19" t="s">
        <v>1498</v>
      </c>
      <c r="D1157" s="19" t="s">
        <v>1288</v>
      </c>
      <c r="E1157" s="19" t="s">
        <v>1499</v>
      </c>
      <c r="F1157" s="21" t="e" vm="2">
        <v>#VALUE!</v>
      </c>
      <c r="G1157" s="19" t="s">
        <v>1491</v>
      </c>
      <c r="H1157" s="19" t="str">
        <f t="shared" si="62"/>
        <v>PB300</v>
      </c>
      <c r="I1157" s="19" t="str">
        <f t="shared" si="63"/>
        <v>Non-M</v>
      </c>
      <c r="J1157" s="19"/>
      <c r="K1157" s="79" t="s">
        <v>445</v>
      </c>
      <c r="L1157" s="42" t="str">
        <f>IF(COUNTIF($E$3:E1157,E1157)=1,K1157,"")</f>
        <v/>
      </c>
    </row>
    <row r="1158" spans="1:12" ht="15" customHeight="1">
      <c r="A1158" s="18" t="s">
        <v>1503</v>
      </c>
      <c r="B1158" s="19" t="s">
        <v>54</v>
      </c>
      <c r="C1158" s="19" t="s">
        <v>1498</v>
      </c>
      <c r="D1158" s="19" t="s">
        <v>1288</v>
      </c>
      <c r="E1158" s="19" t="s">
        <v>1499</v>
      </c>
      <c r="F1158" s="21" t="e" vm="6">
        <v>#VALUE!</v>
      </c>
      <c r="G1158" s="19" t="s">
        <v>191</v>
      </c>
      <c r="H1158" s="19" t="str">
        <f t="shared" si="62"/>
        <v>DC400</v>
      </c>
      <c r="I1158" s="19" t="str">
        <f t="shared" si="63"/>
        <v>Non-M</v>
      </c>
      <c r="J1158" s="19"/>
      <c r="K1158" s="79" t="s">
        <v>445</v>
      </c>
      <c r="L1158" s="42" t="str">
        <f>IF(COUNTIF($E$3:E1158,E1158)=1,K1158,"")</f>
        <v/>
      </c>
    </row>
    <row r="1159" spans="1:12" ht="15" customHeight="1">
      <c r="A1159" s="18" t="s">
        <v>1504</v>
      </c>
      <c r="B1159" s="19" t="s">
        <v>54</v>
      </c>
      <c r="C1159" s="19" t="s">
        <v>1498</v>
      </c>
      <c r="D1159" s="19" t="s">
        <v>1288</v>
      </c>
      <c r="E1159" s="19" t="s">
        <v>1499</v>
      </c>
      <c r="F1159" s="21" t="e" vm="9">
        <v>#VALUE!</v>
      </c>
      <c r="G1159" s="19" t="s">
        <v>1505</v>
      </c>
      <c r="H1159" s="19" t="str">
        <f t="shared" si="62"/>
        <v>PK306</v>
      </c>
      <c r="I1159" s="19" t="str">
        <f t="shared" si="63"/>
        <v>Non-M</v>
      </c>
      <c r="J1159" s="19"/>
      <c r="K1159" s="79" t="s">
        <v>445</v>
      </c>
      <c r="L1159" s="42" t="str">
        <f>IF(COUNTIF($E$3:E1159,E1159)=1,K1159,"")</f>
        <v/>
      </c>
    </row>
    <row r="1160" spans="1:12" ht="15" customHeight="1">
      <c r="A1160" s="18" t="s">
        <v>1506</v>
      </c>
      <c r="B1160" s="19" t="s">
        <v>54</v>
      </c>
      <c r="C1160" s="19" t="s">
        <v>1507</v>
      </c>
      <c r="D1160" s="19" t="s">
        <v>1288</v>
      </c>
      <c r="E1160" s="19" t="s">
        <v>1508</v>
      </c>
      <c r="F1160" s="21" t="e" vm="10">
        <v>#VALUE!</v>
      </c>
      <c r="G1160" s="19" t="s">
        <v>138</v>
      </c>
      <c r="H1160" s="19" t="str">
        <f t="shared" si="62"/>
        <v>HD104</v>
      </c>
      <c r="I1160" s="19" t="str">
        <f t="shared" si="63"/>
        <v>M</v>
      </c>
      <c r="J1160" s="19"/>
      <c r="K1160" s="79" t="s">
        <v>445</v>
      </c>
      <c r="L1160" s="42" t="str">
        <f>IF(COUNTIF($E$3:E1160,E1160)=1,K1160,"")</f>
        <v>-</v>
      </c>
    </row>
    <row r="1161" spans="1:12" ht="15" customHeight="1">
      <c r="A1161" s="18" t="s">
        <v>1509</v>
      </c>
      <c r="B1161" s="19" t="s">
        <v>54</v>
      </c>
      <c r="C1161" s="19" t="s">
        <v>1507</v>
      </c>
      <c r="D1161" s="19" t="s">
        <v>1288</v>
      </c>
      <c r="E1161" s="19" t="s">
        <v>1508</v>
      </c>
      <c r="F1161" s="21" t="e" vm="11">
        <v>#VALUE!</v>
      </c>
      <c r="G1161" s="19" t="s">
        <v>308</v>
      </c>
      <c r="H1161" s="19" t="str">
        <f t="shared" si="62"/>
        <v>HD605</v>
      </c>
      <c r="I1161" s="19" t="str">
        <f t="shared" si="63"/>
        <v>M</v>
      </c>
      <c r="J1161" s="19"/>
      <c r="K1161" s="79" t="s">
        <v>445</v>
      </c>
      <c r="L1161" s="42" t="str">
        <f>IF(COUNTIF($E$3:E1161,E1161)=1,K1161,"")</f>
        <v/>
      </c>
    </row>
    <row r="1162" spans="1:12" ht="15" customHeight="1">
      <c r="A1162" s="18" t="s">
        <v>1510</v>
      </c>
      <c r="B1162" s="19" t="s">
        <v>54</v>
      </c>
      <c r="C1162" s="19" t="s">
        <v>1507</v>
      </c>
      <c r="D1162" s="19" t="s">
        <v>1288</v>
      </c>
      <c r="E1162" s="19" t="s">
        <v>1508</v>
      </c>
      <c r="F1162" s="21" t="e" vm="12">
        <v>#VALUE!</v>
      </c>
      <c r="G1162" s="19" t="s">
        <v>836</v>
      </c>
      <c r="H1162" s="19" t="str">
        <f t="shared" si="62"/>
        <v>HM119</v>
      </c>
      <c r="I1162" s="19" t="str">
        <f t="shared" si="63"/>
        <v>M</v>
      </c>
      <c r="J1162" s="19"/>
      <c r="K1162" s="79" t="s">
        <v>445</v>
      </c>
      <c r="L1162" s="42" t="str">
        <f>IF(COUNTIF($E$3:E1162,E1162)=1,K1162,"")</f>
        <v/>
      </c>
    </row>
    <row r="1163" spans="1:12" ht="15" customHeight="1">
      <c r="A1163" s="18" t="s">
        <v>1511</v>
      </c>
      <c r="B1163" s="19" t="s">
        <v>54</v>
      </c>
      <c r="C1163" s="19" t="s">
        <v>1507</v>
      </c>
      <c r="D1163" s="19" t="s">
        <v>1288</v>
      </c>
      <c r="E1163" s="19" t="s">
        <v>1508</v>
      </c>
      <c r="F1163" s="21" t="e" vm="13">
        <v>#VALUE!</v>
      </c>
      <c r="G1163" s="19" t="s">
        <v>310</v>
      </c>
      <c r="H1163" s="19" t="str">
        <f t="shared" si="62"/>
        <v>PK603</v>
      </c>
      <c r="I1163" s="19" t="str">
        <f t="shared" si="63"/>
        <v>M</v>
      </c>
      <c r="J1163" s="19"/>
      <c r="K1163" s="79" t="s">
        <v>445</v>
      </c>
      <c r="L1163" s="42" t="str">
        <f>IF(COUNTIF($E$3:E1163,E1163)=1,K1163,"")</f>
        <v/>
      </c>
    </row>
    <row r="1164" spans="1:12" ht="15" customHeight="1">
      <c r="A1164" s="18" t="s">
        <v>1512</v>
      </c>
      <c r="B1164" s="19" t="s">
        <v>54</v>
      </c>
      <c r="C1164" s="19" t="s">
        <v>1507</v>
      </c>
      <c r="D1164" s="19" t="s">
        <v>1288</v>
      </c>
      <c r="E1164" s="19" t="s">
        <v>1508</v>
      </c>
      <c r="F1164" s="21" t="e" vm="14">
        <v>#VALUE!</v>
      </c>
      <c r="G1164" s="19" t="s">
        <v>201</v>
      </c>
      <c r="H1164" s="19" t="str">
        <f t="shared" si="62"/>
        <v>ZP207</v>
      </c>
      <c r="I1164" s="19" t="str">
        <f t="shared" si="63"/>
        <v>M</v>
      </c>
      <c r="J1164" s="19"/>
      <c r="K1164" s="79" t="s">
        <v>445</v>
      </c>
      <c r="L1164" s="42" t="str">
        <f>IF(COUNTIF($E$3:E1164,E1164)=1,K1164,"")</f>
        <v/>
      </c>
    </row>
    <row r="1165" spans="1:12" ht="15" customHeight="1">
      <c r="A1165" s="18" t="s">
        <v>1513</v>
      </c>
      <c r="B1165" s="19" t="s">
        <v>54</v>
      </c>
      <c r="C1165" s="79" t="s">
        <v>1514</v>
      </c>
      <c r="D1165" s="19" t="s">
        <v>1288</v>
      </c>
      <c r="E1165" s="79" t="s">
        <v>1515</v>
      </c>
      <c r="F1165" s="80" t="e" vm="15">
        <v>#VALUE!</v>
      </c>
      <c r="G1165" s="79" t="s">
        <v>299</v>
      </c>
      <c r="H1165" s="79" t="str">
        <f t="shared" si="62"/>
        <v>PB204</v>
      </c>
      <c r="I1165" s="79" t="str">
        <f t="shared" si="63"/>
        <v>M</v>
      </c>
      <c r="J1165" s="79"/>
      <c r="K1165" s="79" t="s">
        <v>445</v>
      </c>
      <c r="L1165" s="42" t="str">
        <f>IF(COUNTIF($E$3:E1165,E1165)=1,K1165,"")</f>
        <v>-</v>
      </c>
    </row>
    <row r="1166" spans="1:12" ht="15" customHeight="1">
      <c r="A1166" s="18" t="s">
        <v>1516</v>
      </c>
      <c r="B1166" s="19" t="s">
        <v>54</v>
      </c>
      <c r="C1166" s="79" t="s">
        <v>1514</v>
      </c>
      <c r="D1166" s="19" t="s">
        <v>1288</v>
      </c>
      <c r="E1166" s="79" t="s">
        <v>1515</v>
      </c>
      <c r="F1166" s="80" t="e" vm="16">
        <v>#VALUE!</v>
      </c>
      <c r="G1166" s="79" t="s">
        <v>310</v>
      </c>
      <c r="H1166" s="79" t="str">
        <f t="shared" si="62"/>
        <v>PK603</v>
      </c>
      <c r="I1166" s="79" t="str">
        <f t="shared" si="63"/>
        <v>M</v>
      </c>
      <c r="J1166" s="79"/>
      <c r="K1166" s="79" t="s">
        <v>445</v>
      </c>
      <c r="L1166" s="42" t="str">
        <f>IF(COUNTIF($E$3:E1166,E1166)=1,K1166,"")</f>
        <v/>
      </c>
    </row>
    <row r="1167" spans="1:12" ht="15" customHeight="1">
      <c r="A1167" s="18" t="s">
        <v>1517</v>
      </c>
      <c r="B1167" s="19" t="s">
        <v>54</v>
      </c>
      <c r="C1167" s="79" t="s">
        <v>1514</v>
      </c>
      <c r="D1167" s="19" t="s">
        <v>1288</v>
      </c>
      <c r="E1167" s="79" t="s">
        <v>1515</v>
      </c>
      <c r="F1167" s="80" t="e" vm="7">
        <v>#VALUE!</v>
      </c>
      <c r="G1167" s="79" t="s">
        <v>76</v>
      </c>
      <c r="H1167" s="79" t="str">
        <f t="shared" si="62"/>
        <v>DC101</v>
      </c>
      <c r="I1167" s="79" t="str">
        <f t="shared" si="63"/>
        <v>Non-M</v>
      </c>
      <c r="J1167" s="79"/>
      <c r="K1167" s="79" t="s">
        <v>445</v>
      </c>
      <c r="L1167" s="42" t="str">
        <f>IF(COUNTIF($E$3:E1167,E1167)=1,K1167,"")</f>
        <v/>
      </c>
    </row>
    <row r="1168" spans="1:12" ht="15" customHeight="1">
      <c r="A1168" s="18" t="s">
        <v>1518</v>
      </c>
      <c r="B1168" s="19" t="s">
        <v>54</v>
      </c>
      <c r="C1168" s="79" t="s">
        <v>1514</v>
      </c>
      <c r="D1168" s="19" t="s">
        <v>1288</v>
      </c>
      <c r="E1168" s="79" t="s">
        <v>1515</v>
      </c>
      <c r="F1168" s="80" t="e" vm="6">
        <v>#VALUE!</v>
      </c>
      <c r="G1168" s="79" t="s">
        <v>191</v>
      </c>
      <c r="H1168" s="79" t="str">
        <f t="shared" si="62"/>
        <v>DC400</v>
      </c>
      <c r="I1168" s="79" t="str">
        <f t="shared" si="63"/>
        <v>Non-M</v>
      </c>
      <c r="J1168" s="79"/>
      <c r="K1168" s="79" t="s">
        <v>445</v>
      </c>
      <c r="L1168" s="42" t="str">
        <f>IF(COUNTIF($E$3:E1168,E1168)=1,K1168,"")</f>
        <v/>
      </c>
    </row>
    <row r="1169" spans="1:12" ht="15" customHeight="1">
      <c r="A1169" s="18" t="s">
        <v>1519</v>
      </c>
      <c r="B1169" s="19" t="s">
        <v>54</v>
      </c>
      <c r="C1169" s="19" t="s">
        <v>1487</v>
      </c>
      <c r="D1169" s="19" t="s">
        <v>1288</v>
      </c>
      <c r="E1169" s="19" t="s">
        <v>1488</v>
      </c>
      <c r="F1169" s="21" t="e" vm="7">
        <v>#VALUE!</v>
      </c>
      <c r="G1169" s="19" t="s">
        <v>76</v>
      </c>
      <c r="H1169" s="19" t="str">
        <f>IF(RIGHT(G1169,1)="M", LEFT(G1169,LEN(G1169)-1), G1169)</f>
        <v>DC101</v>
      </c>
      <c r="I1169" s="19" t="str">
        <f>IF(RIGHT(G1169,1)="M","M","Non-M")</f>
        <v>Non-M</v>
      </c>
      <c r="J1169" s="19"/>
      <c r="K1169" s="79" t="s">
        <v>445</v>
      </c>
      <c r="L1169" s="42" t="str">
        <f>IF(COUNTIF($E$3:E1169,E1169)=1,K1169,"")</f>
        <v/>
      </c>
    </row>
    <row r="1170" spans="1:12" ht="15" customHeight="1">
      <c r="A1170" s="18" t="s">
        <v>1520</v>
      </c>
      <c r="B1170" s="19" t="s">
        <v>54</v>
      </c>
      <c r="C1170" s="79" t="s">
        <v>1514</v>
      </c>
      <c r="D1170" s="19" t="s">
        <v>1288</v>
      </c>
      <c r="E1170" s="79" t="s">
        <v>1515</v>
      </c>
      <c r="F1170" s="80" t="e" vm="17">
        <v>#VALUE!</v>
      </c>
      <c r="G1170" s="79" t="s">
        <v>1521</v>
      </c>
      <c r="H1170" s="79" t="str">
        <f t="shared" si="62"/>
        <v>WB203</v>
      </c>
      <c r="I1170" s="79" t="str">
        <f t="shared" si="63"/>
        <v>Non-M</v>
      </c>
      <c r="J1170" s="79"/>
      <c r="K1170" s="79" t="s">
        <v>445</v>
      </c>
      <c r="L1170" s="42" t="str">
        <f>IF(COUNTIF($E$3:E1170,E1170)=1,K1170,"")</f>
        <v/>
      </c>
    </row>
    <row r="1171" spans="1:12" ht="15" customHeight="1">
      <c r="A1171" s="18" t="s">
        <v>1522</v>
      </c>
      <c r="B1171" s="19" t="s">
        <v>54</v>
      </c>
      <c r="C1171" s="79" t="s">
        <v>1514</v>
      </c>
      <c r="D1171" s="19" t="s">
        <v>1288</v>
      </c>
      <c r="E1171" s="79" t="s">
        <v>1515</v>
      </c>
      <c r="F1171" s="80" t="e" vm="18">
        <v>#VALUE!</v>
      </c>
      <c r="G1171" s="79" t="s">
        <v>249</v>
      </c>
      <c r="H1171" s="79" t="str">
        <f t="shared" si="62"/>
        <v>HM402</v>
      </c>
      <c r="I1171" s="79" t="str">
        <f t="shared" si="63"/>
        <v>Non-M</v>
      </c>
      <c r="J1171" s="79"/>
      <c r="K1171" s="79" t="s">
        <v>445</v>
      </c>
      <c r="L1171" s="42" t="str">
        <f>IF(COUNTIF($E$3:E1171,E1171)=1,K1171,"")</f>
        <v/>
      </c>
    </row>
    <row r="1172" spans="1:12" ht="15" customHeight="1">
      <c r="A1172" s="18" t="s">
        <v>1523</v>
      </c>
      <c r="B1172" s="19" t="s">
        <v>54</v>
      </c>
      <c r="C1172" s="79" t="s">
        <v>1514</v>
      </c>
      <c r="D1172" s="19" t="s">
        <v>1288</v>
      </c>
      <c r="E1172" s="79" t="s">
        <v>1515</v>
      </c>
      <c r="F1172" s="80" t="e" vm="19">
        <v>#VALUE!</v>
      </c>
      <c r="G1172" s="79" t="s">
        <v>503</v>
      </c>
      <c r="H1172" s="79" t="str">
        <f t="shared" si="62"/>
        <v>VT805</v>
      </c>
      <c r="I1172" s="79" t="str">
        <f t="shared" si="63"/>
        <v>Non-M</v>
      </c>
      <c r="J1172" s="79"/>
      <c r="K1172" s="79" t="s">
        <v>445</v>
      </c>
      <c r="L1172" s="42" t="str">
        <f>IF(COUNTIF($E$3:E1172,E1172)=1,K1172,"")</f>
        <v/>
      </c>
    </row>
    <row r="1173" spans="1:12" ht="15" customHeight="1">
      <c r="A1173" s="18" t="s">
        <v>1524</v>
      </c>
      <c r="B1173" s="19" t="s">
        <v>54</v>
      </c>
      <c r="C1173" s="19" t="s">
        <v>289</v>
      </c>
      <c r="D1173" s="79" t="s">
        <v>1288</v>
      </c>
      <c r="E1173" s="19" t="s">
        <v>1525</v>
      </c>
      <c r="F1173" s="21" t="e" vm="20">
        <v>#VALUE!</v>
      </c>
      <c r="G1173" s="19" t="s">
        <v>946</v>
      </c>
      <c r="H1173" s="19" t="str">
        <f t="shared" ref="H1173:H1216" si="64">IF(RIGHT(G1173,1)="M", LEFT(G1173,LEN(G1173)-1), G1173)</f>
        <v>WB504</v>
      </c>
      <c r="I1173" s="19" t="str">
        <f t="shared" ref="I1173:I1216" si="65">IF(RIGHT(G1173,1)="M","M","Non-M")</f>
        <v>M</v>
      </c>
      <c r="J1173" s="19"/>
      <c r="K1173" s="79" t="s">
        <v>445</v>
      </c>
      <c r="L1173" s="64" t="str">
        <f>IF(COUNTIF($E$3:E1173,E1173)=1,K1173,"")</f>
        <v>-</v>
      </c>
    </row>
    <row r="1174" spans="1:12" ht="15" customHeight="1">
      <c r="A1174" s="18" t="s">
        <v>1526</v>
      </c>
      <c r="B1174" s="19" t="s">
        <v>54</v>
      </c>
      <c r="C1174" s="19" t="s">
        <v>289</v>
      </c>
      <c r="D1174" s="79" t="s">
        <v>1288</v>
      </c>
      <c r="E1174" s="19" t="s">
        <v>1525</v>
      </c>
      <c r="F1174" s="80" t="e" vm="7">
        <v>#VALUE!</v>
      </c>
      <c r="G1174" s="79" t="s">
        <v>76</v>
      </c>
      <c r="H1174" s="19" t="str">
        <f t="shared" si="64"/>
        <v>DC101</v>
      </c>
      <c r="I1174" s="19" t="str">
        <f t="shared" si="65"/>
        <v>Non-M</v>
      </c>
      <c r="J1174" s="19"/>
      <c r="K1174" s="79" t="s">
        <v>445</v>
      </c>
      <c r="L1174" s="64" t="str">
        <f>IF(COUNTIF($E$3:E1174,E1174)=1,K1174,"")</f>
        <v/>
      </c>
    </row>
    <row r="1175" spans="1:12" ht="15" customHeight="1">
      <c r="A1175" s="18" t="s">
        <v>1527</v>
      </c>
      <c r="B1175" s="19" t="s">
        <v>54</v>
      </c>
      <c r="C1175" s="19" t="s">
        <v>289</v>
      </c>
      <c r="D1175" s="79" t="s">
        <v>1288</v>
      </c>
      <c r="E1175" s="19" t="s">
        <v>1525</v>
      </c>
      <c r="F1175" s="80" t="e" vm="6">
        <v>#VALUE!</v>
      </c>
      <c r="G1175" s="79" t="s">
        <v>191</v>
      </c>
      <c r="H1175" s="19" t="str">
        <f t="shared" si="64"/>
        <v>DC400</v>
      </c>
      <c r="I1175" s="19" t="str">
        <f t="shared" si="65"/>
        <v>Non-M</v>
      </c>
      <c r="J1175" s="19"/>
      <c r="K1175" s="79" t="s">
        <v>445</v>
      </c>
      <c r="L1175" s="64" t="str">
        <f>IF(COUNTIF($E$3:E1175,E1175)=1,K1175,"")</f>
        <v/>
      </c>
    </row>
    <row r="1176" spans="1:12" ht="15" customHeight="1">
      <c r="A1176" s="18" t="s">
        <v>1528</v>
      </c>
      <c r="B1176" s="19" t="s">
        <v>54</v>
      </c>
      <c r="C1176" s="19" t="s">
        <v>289</v>
      </c>
      <c r="D1176" s="79" t="s">
        <v>1288</v>
      </c>
      <c r="E1176" s="19" t="s">
        <v>1525</v>
      </c>
      <c r="F1176" s="21" t="e" vm="21">
        <v>#VALUE!</v>
      </c>
      <c r="G1176" s="19" t="s">
        <v>401</v>
      </c>
      <c r="H1176" s="19" t="str">
        <f t="shared" si="64"/>
        <v>PK301</v>
      </c>
      <c r="I1176" s="19" t="str">
        <f t="shared" si="65"/>
        <v>Non-M</v>
      </c>
      <c r="J1176" s="19"/>
      <c r="K1176" s="79" t="s">
        <v>445</v>
      </c>
      <c r="L1176" s="64" t="str">
        <f>IF(COUNTIF($E$3:E1176,E1176)=1,K1176,"")</f>
        <v/>
      </c>
    </row>
    <row r="1177" spans="1:12" ht="15" customHeight="1">
      <c r="A1177" s="18" t="s">
        <v>1529</v>
      </c>
      <c r="B1177" s="19" t="s">
        <v>54</v>
      </c>
      <c r="C1177" s="19" t="s">
        <v>289</v>
      </c>
      <c r="D1177" s="79" t="s">
        <v>1288</v>
      </c>
      <c r="E1177" s="19" t="s">
        <v>1525</v>
      </c>
      <c r="F1177" s="21" t="e" vm="22">
        <v>#VALUE!</v>
      </c>
      <c r="G1177" s="19" t="s">
        <v>351</v>
      </c>
      <c r="H1177" s="19" t="str">
        <f t="shared" si="64"/>
        <v>PB301</v>
      </c>
      <c r="I1177" s="19" t="str">
        <f t="shared" si="65"/>
        <v>Non-M</v>
      </c>
      <c r="J1177" s="19"/>
      <c r="K1177" s="79" t="s">
        <v>445</v>
      </c>
      <c r="L1177" s="64" t="str">
        <f>IF(COUNTIF($E$3:E1177,E1177)=1,K1177,"")</f>
        <v/>
      </c>
    </row>
    <row r="1178" spans="1:12" ht="15" customHeight="1">
      <c r="A1178" s="18" t="s">
        <v>1530</v>
      </c>
      <c r="B1178" s="19" t="s">
        <v>54</v>
      </c>
      <c r="C1178" s="19" t="s">
        <v>289</v>
      </c>
      <c r="D1178" s="79" t="s">
        <v>1288</v>
      </c>
      <c r="E1178" s="19" t="s">
        <v>1525</v>
      </c>
      <c r="F1178" s="21" t="e" vm="23">
        <v>#VALUE!</v>
      </c>
      <c r="G1178" s="19" t="s">
        <v>109</v>
      </c>
      <c r="H1178" s="19" t="str">
        <f t="shared" si="64"/>
        <v>DC202</v>
      </c>
      <c r="I1178" s="19" t="str">
        <f t="shared" si="65"/>
        <v>Non-M</v>
      </c>
      <c r="J1178" s="19"/>
      <c r="K1178" s="79" t="s">
        <v>445</v>
      </c>
      <c r="L1178" s="64" t="str">
        <f>IF(COUNTIF($E$3:E1178,E1178)=1,K1178,"")</f>
        <v/>
      </c>
    </row>
    <row r="1179" spans="1:12" ht="15" customHeight="1">
      <c r="A1179" s="18" t="s">
        <v>1531</v>
      </c>
      <c r="B1179" s="19" t="s">
        <v>54</v>
      </c>
      <c r="C1179" s="19" t="s">
        <v>289</v>
      </c>
      <c r="D1179" s="79" t="s">
        <v>1288</v>
      </c>
      <c r="E1179" s="19" t="s">
        <v>1525</v>
      </c>
      <c r="F1179" s="21" t="e" vm="24">
        <v>#VALUE!</v>
      </c>
      <c r="G1179" s="19" t="s">
        <v>1434</v>
      </c>
      <c r="H1179" s="19" t="str">
        <f>IF(RIGHT(G1179,1)="M", LEFT(G1179,LEN(G1179)-1), G1179)</f>
        <v>JS105</v>
      </c>
      <c r="I1179" s="19" t="str">
        <f>IF(RIGHT(G1179,1)="M","M","Non-M")</f>
        <v>M</v>
      </c>
      <c r="J1179" s="19" t="s">
        <v>1532</v>
      </c>
      <c r="K1179" s="79" t="s">
        <v>445</v>
      </c>
      <c r="L1179" s="64" t="str">
        <f>IF(COUNTIF($E$3:E1179,E1179)=1,K1179,"")</f>
        <v/>
      </c>
    </row>
    <row r="1180" spans="1:12" ht="15" customHeight="1">
      <c r="A1180" s="18" t="s">
        <v>1533</v>
      </c>
      <c r="B1180" s="19" t="s">
        <v>54</v>
      </c>
      <c r="C1180" s="19" t="s">
        <v>289</v>
      </c>
      <c r="D1180" s="79" t="s">
        <v>1288</v>
      </c>
      <c r="E1180" s="19" t="s">
        <v>1525</v>
      </c>
      <c r="F1180" s="21" t="e" vm="25">
        <v>#VALUE!</v>
      </c>
      <c r="G1180" s="19" t="s">
        <v>135</v>
      </c>
      <c r="H1180" s="19" t="str">
        <f>IF(RIGHT(G1180,1)="M", LEFT(G1180,LEN(G1180)-1), G1180)</f>
        <v>JS124</v>
      </c>
      <c r="I1180" s="19" t="str">
        <f>IF(RIGHT(G1180,1)="M","M","Non-M")</f>
        <v>Non-M</v>
      </c>
      <c r="J1180" s="19"/>
      <c r="K1180" s="79" t="s">
        <v>445</v>
      </c>
      <c r="L1180" s="64" t="str">
        <f>IF(COUNTIF($E$3:E1180,E1180)=1,K1180,"")</f>
        <v/>
      </c>
    </row>
    <row r="1181" spans="1:12" ht="15" customHeight="1">
      <c r="A1181" s="18" t="s">
        <v>1534</v>
      </c>
      <c r="B1181" s="19" t="s">
        <v>54</v>
      </c>
      <c r="C1181" s="19" t="s">
        <v>289</v>
      </c>
      <c r="D1181" s="79" t="s">
        <v>1288</v>
      </c>
      <c r="E1181" s="19" t="s">
        <v>1525</v>
      </c>
      <c r="F1181" s="21" t="e" vm="26">
        <v>#VALUE!</v>
      </c>
      <c r="G1181" s="19" t="s">
        <v>111</v>
      </c>
      <c r="H1181" s="19" t="str">
        <f t="shared" si="64"/>
        <v>DC300</v>
      </c>
      <c r="I1181" s="19" t="str">
        <f t="shared" si="65"/>
        <v>Non-M</v>
      </c>
      <c r="J1181" s="19"/>
      <c r="K1181" s="79" t="s">
        <v>445</v>
      </c>
      <c r="L1181" s="64" t="str">
        <f>IF(COUNTIF($E$3:E1181,E1181)=1,K1181,"")</f>
        <v/>
      </c>
    </row>
    <row r="1182" spans="1:12" ht="15" customHeight="1">
      <c r="A1182" s="18" t="s">
        <v>1535</v>
      </c>
      <c r="B1182" s="19" t="s">
        <v>54</v>
      </c>
      <c r="C1182" s="19" t="s">
        <v>289</v>
      </c>
      <c r="D1182" s="79" t="s">
        <v>1288</v>
      </c>
      <c r="E1182" s="19" t="s">
        <v>1525</v>
      </c>
      <c r="F1182" s="21" t="e" vm="27">
        <v>#VALUE!</v>
      </c>
      <c r="G1182" s="19" t="s">
        <v>262</v>
      </c>
      <c r="H1182" s="19" t="str">
        <f t="shared" si="64"/>
        <v>HM503</v>
      </c>
      <c r="I1182" s="19" t="str">
        <f t="shared" si="65"/>
        <v>Non-M</v>
      </c>
      <c r="J1182" s="19"/>
      <c r="K1182" s="79" t="s">
        <v>445</v>
      </c>
      <c r="L1182" s="64" t="str">
        <f>IF(COUNTIF($E$3:E1182,E1182)=1,K1182,"")</f>
        <v/>
      </c>
    </row>
    <row r="1183" spans="1:12" ht="15" customHeight="1">
      <c r="A1183" s="18" t="s">
        <v>1536</v>
      </c>
      <c r="B1183" s="19" t="s">
        <v>54</v>
      </c>
      <c r="C1183" s="19" t="s">
        <v>1487</v>
      </c>
      <c r="D1183" s="79" t="s">
        <v>1288</v>
      </c>
      <c r="E1183" s="19" t="s">
        <v>1537</v>
      </c>
      <c r="F1183" s="21" t="e" vm="28">
        <v>#VALUE!</v>
      </c>
      <c r="G1183" s="19" t="s">
        <v>26</v>
      </c>
      <c r="H1183" s="19" t="str">
        <f t="shared" si="64"/>
        <v>HD106</v>
      </c>
      <c r="I1183" s="19" t="str">
        <f t="shared" si="65"/>
        <v>Non-M</v>
      </c>
      <c r="J1183" s="20" t="s">
        <v>1538</v>
      </c>
      <c r="K1183" s="79" t="s">
        <v>445</v>
      </c>
      <c r="L1183" s="42" t="str">
        <f>IF(COUNTIF($E$3:E1183,E1183)=1,K1183,"")</f>
        <v>-</v>
      </c>
    </row>
    <row r="1184" spans="1:12" ht="15" customHeight="1">
      <c r="A1184" s="18" t="s">
        <v>1539</v>
      </c>
      <c r="B1184" s="19" t="s">
        <v>54</v>
      </c>
      <c r="C1184" s="19" t="s">
        <v>1487</v>
      </c>
      <c r="D1184" s="79" t="s">
        <v>1288</v>
      </c>
      <c r="E1184" s="19" t="s">
        <v>1537</v>
      </c>
      <c r="F1184" s="21" t="e" vm="29">
        <v>#VALUE!</v>
      </c>
      <c r="G1184" s="19" t="s">
        <v>308</v>
      </c>
      <c r="H1184" s="19" t="str">
        <f t="shared" si="64"/>
        <v>HD605</v>
      </c>
      <c r="I1184" s="19" t="str">
        <f t="shared" si="65"/>
        <v>M</v>
      </c>
      <c r="J1184" s="19" t="s">
        <v>1540</v>
      </c>
      <c r="K1184" s="79" t="s">
        <v>445</v>
      </c>
      <c r="L1184" s="42" t="str">
        <f>IF(COUNTIF($E$3:E1184,E1184)=1,K1184,"")</f>
        <v/>
      </c>
    </row>
    <row r="1185" spans="1:12" ht="15" customHeight="1">
      <c r="A1185" s="18" t="s">
        <v>1541</v>
      </c>
      <c r="B1185" s="19" t="s">
        <v>54</v>
      </c>
      <c r="C1185" s="19" t="s">
        <v>1487</v>
      </c>
      <c r="D1185" s="79" t="s">
        <v>1288</v>
      </c>
      <c r="E1185" s="19" t="s">
        <v>1537</v>
      </c>
      <c r="F1185" s="21" t="e" vm="30">
        <v>#VALUE!</v>
      </c>
      <c r="G1185" s="19" t="s">
        <v>278</v>
      </c>
      <c r="H1185" s="19" t="str">
        <f t="shared" si="64"/>
        <v>ZP106</v>
      </c>
      <c r="I1185" s="19" t="str">
        <f t="shared" si="65"/>
        <v>Non-M</v>
      </c>
      <c r="J1185" s="19"/>
      <c r="K1185" s="79" t="s">
        <v>445</v>
      </c>
      <c r="L1185" s="42" t="str">
        <f>IF(COUNTIF($E$3:E1185,E1185)=1,K1185,"")</f>
        <v/>
      </c>
    </row>
    <row r="1186" spans="1:12" ht="15" customHeight="1">
      <c r="A1186" s="18" t="s">
        <v>1542</v>
      </c>
      <c r="B1186" s="19" t="s">
        <v>54</v>
      </c>
      <c r="C1186" s="19" t="s">
        <v>1487</v>
      </c>
      <c r="D1186" s="79" t="s">
        <v>1288</v>
      </c>
      <c r="E1186" s="19" t="s">
        <v>1537</v>
      </c>
      <c r="F1186" s="21" t="e" vm="31">
        <v>#VALUE!</v>
      </c>
      <c r="G1186" s="19" t="s">
        <v>803</v>
      </c>
      <c r="H1186" s="19" t="str">
        <f t="shared" si="64"/>
        <v>PK602</v>
      </c>
      <c r="I1186" s="19" t="str">
        <f t="shared" si="65"/>
        <v>Non-M</v>
      </c>
      <c r="J1186" s="19"/>
      <c r="K1186" s="79" t="s">
        <v>445</v>
      </c>
      <c r="L1186" s="42" t="str">
        <f>IF(COUNTIF($E$3:E1186,E1186)=1,K1186,"")</f>
        <v/>
      </c>
    </row>
    <row r="1187" spans="1:12" ht="15" customHeight="1">
      <c r="A1187" s="18" t="s">
        <v>1543</v>
      </c>
      <c r="B1187" s="19" t="s">
        <v>54</v>
      </c>
      <c r="C1187" s="19" t="s">
        <v>1487</v>
      </c>
      <c r="D1187" s="79" t="s">
        <v>1288</v>
      </c>
      <c r="E1187" s="19" t="s">
        <v>1537</v>
      </c>
      <c r="F1187" s="21" t="e" vm="32">
        <v>#VALUE!</v>
      </c>
      <c r="G1187" s="19" t="s">
        <v>42</v>
      </c>
      <c r="H1187" s="19" t="str">
        <f t="shared" si="64"/>
        <v>HM203</v>
      </c>
      <c r="I1187" s="19" t="str">
        <f t="shared" si="65"/>
        <v>Non-M</v>
      </c>
      <c r="J1187" s="19"/>
      <c r="K1187" s="79" t="s">
        <v>445</v>
      </c>
      <c r="L1187" s="42" t="str">
        <f>IF(COUNTIF($E$3:E1187,E1187)=1,K1187,"")</f>
        <v/>
      </c>
    </row>
    <row r="1188" spans="1:12" ht="15" customHeight="1">
      <c r="A1188" s="18" t="s">
        <v>1544</v>
      </c>
      <c r="B1188" s="19" t="s">
        <v>54</v>
      </c>
      <c r="C1188" s="19" t="s">
        <v>1487</v>
      </c>
      <c r="D1188" s="79" t="s">
        <v>1288</v>
      </c>
      <c r="E1188" s="19" t="s">
        <v>1537</v>
      </c>
      <c r="F1188" s="21" t="e" vm="33">
        <v>#VALUE!</v>
      </c>
      <c r="G1188" s="19" t="s">
        <v>1545</v>
      </c>
      <c r="H1188" s="19" t="str">
        <f>IF(RIGHT(G1188,1)="M", LEFT(G1188,LEN(G1188)-1), G1188)</f>
        <v>JS405</v>
      </c>
      <c r="I1188" s="19" t="str">
        <f>IF(RIGHT(G1188,1)="M","M","Non-M")</f>
        <v>Non-M</v>
      </c>
      <c r="J1188" s="81"/>
      <c r="K1188" s="79" t="s">
        <v>445</v>
      </c>
      <c r="L1188" s="42" t="str">
        <f>IF(COUNTIF($E$3:E1188,E1188)=1,K1188,"")</f>
        <v/>
      </c>
    </row>
    <row r="1189" spans="1:12" ht="15" customHeight="1">
      <c r="A1189" s="18" t="s">
        <v>1546</v>
      </c>
      <c r="B1189" s="19" t="s">
        <v>54</v>
      </c>
      <c r="C1189" s="19" t="s">
        <v>1487</v>
      </c>
      <c r="D1189" s="79" t="s">
        <v>1288</v>
      </c>
      <c r="E1189" s="19" t="s">
        <v>1537</v>
      </c>
      <c r="F1189" s="21" t="e" vm="34">
        <v>#VALUE!</v>
      </c>
      <c r="G1189" s="19" t="s">
        <v>368</v>
      </c>
      <c r="H1189" s="19" t="str">
        <f>IF(RIGHT(G1189,1)="M", LEFT(G1189,LEN(G1189)-1), G1189)</f>
        <v>NK510</v>
      </c>
      <c r="I1189" s="19" t="str">
        <f>IF(RIGHT(G1189,1)="M","M","Non-M")</f>
        <v>Non-M</v>
      </c>
      <c r="J1189" s="81"/>
      <c r="K1189" s="79" t="s">
        <v>445</v>
      </c>
      <c r="L1189" s="42" t="str">
        <f>IF(COUNTIF($E$3:E1189,E1189)=1,K1189,"")</f>
        <v/>
      </c>
    </row>
    <row r="1190" spans="1:12" ht="15" customHeight="1">
      <c r="A1190" s="18" t="s">
        <v>1547</v>
      </c>
      <c r="B1190" s="19" t="s">
        <v>54</v>
      </c>
      <c r="C1190" s="19" t="s">
        <v>1487</v>
      </c>
      <c r="D1190" s="79" t="s">
        <v>1288</v>
      </c>
      <c r="E1190" s="19" t="s">
        <v>1537</v>
      </c>
      <c r="F1190" s="21" t="e" vm="35">
        <v>#VALUE!</v>
      </c>
      <c r="G1190" s="19" t="s">
        <v>682</v>
      </c>
      <c r="H1190" s="19" t="str">
        <f t="shared" si="64"/>
        <v>HM418</v>
      </c>
      <c r="I1190" s="19" t="str">
        <f t="shared" si="65"/>
        <v>M</v>
      </c>
      <c r="J1190" s="20" t="s">
        <v>1548</v>
      </c>
      <c r="K1190" s="79" t="s">
        <v>445</v>
      </c>
      <c r="L1190" s="42" t="str">
        <f>IF(COUNTIF($E$3:E1190,E1190)=1,K1190,"")</f>
        <v/>
      </c>
    </row>
    <row r="1191" spans="1:12" ht="15" customHeight="1">
      <c r="A1191" s="18" t="s">
        <v>1549</v>
      </c>
      <c r="B1191" s="19" t="s">
        <v>1550</v>
      </c>
      <c r="C1191" s="19" t="s">
        <v>895</v>
      </c>
      <c r="D1191" s="79" t="s">
        <v>1551</v>
      </c>
      <c r="E1191" s="19" t="s">
        <v>1552</v>
      </c>
      <c r="F1191" s="21"/>
      <c r="G1191" s="19" t="s">
        <v>253</v>
      </c>
      <c r="H1191" s="19" t="str">
        <f t="shared" si="64"/>
        <v>WB208</v>
      </c>
      <c r="I1191" s="35" t="str">
        <f t="shared" si="65"/>
        <v>Non-M</v>
      </c>
      <c r="J1191" s="35"/>
      <c r="K1191" s="34" t="s">
        <v>445</v>
      </c>
      <c r="L1191" s="42" t="str">
        <f>IF(COUNTIF($E$3:E1191,E1191)=1,K1191,"")</f>
        <v>-</v>
      </c>
    </row>
    <row r="1192" spans="1:12" ht="15" customHeight="1">
      <c r="A1192" s="18" t="s">
        <v>1553</v>
      </c>
      <c r="B1192" s="19" t="s">
        <v>1550</v>
      </c>
      <c r="C1192" s="19" t="s">
        <v>895</v>
      </c>
      <c r="D1192" s="79" t="s">
        <v>1551</v>
      </c>
      <c r="E1192" s="19" t="s">
        <v>1552</v>
      </c>
      <c r="F1192" s="21"/>
      <c r="G1192" s="19" t="s">
        <v>1554</v>
      </c>
      <c r="H1192" s="19" t="str">
        <f t="shared" si="64"/>
        <v>JS118</v>
      </c>
      <c r="I1192" s="35" t="str">
        <f t="shared" si="65"/>
        <v>Non-M</v>
      </c>
      <c r="J1192" s="35"/>
      <c r="K1192" s="34" t="s">
        <v>445</v>
      </c>
      <c r="L1192" s="42" t="str">
        <f>IF(COUNTIF($E$3:E1192,E1192)=1,K1192,"")</f>
        <v/>
      </c>
    </row>
    <row r="1193" spans="1:12" ht="15" customHeight="1">
      <c r="A1193" s="18" t="s">
        <v>1555</v>
      </c>
      <c r="B1193" s="19" t="s">
        <v>1550</v>
      </c>
      <c r="C1193" s="19" t="s">
        <v>895</v>
      </c>
      <c r="D1193" s="79" t="s">
        <v>1551</v>
      </c>
      <c r="E1193" s="19" t="s">
        <v>1552</v>
      </c>
      <c r="F1193" s="21"/>
      <c r="G1193" s="19" t="s">
        <v>1556</v>
      </c>
      <c r="H1193" s="19" t="str">
        <f t="shared" si="64"/>
        <v>JS205</v>
      </c>
      <c r="I1193" s="35" t="str">
        <f t="shared" si="65"/>
        <v>Non-M</v>
      </c>
      <c r="J1193" s="35"/>
      <c r="K1193" s="34" t="s">
        <v>445</v>
      </c>
      <c r="L1193" s="42" t="str">
        <f>IF(COUNTIF($E$3:E1193,E1193)=1,K1193,"")</f>
        <v/>
      </c>
    </row>
    <row r="1194" spans="1:12" ht="15" customHeight="1">
      <c r="A1194" s="18" t="s">
        <v>1557</v>
      </c>
      <c r="B1194" s="19" t="s">
        <v>1550</v>
      </c>
      <c r="C1194" s="19" t="s">
        <v>895</v>
      </c>
      <c r="D1194" s="79" t="s">
        <v>1551</v>
      </c>
      <c r="E1194" s="19" t="s">
        <v>1552</v>
      </c>
      <c r="F1194" s="21"/>
      <c r="G1194" s="19" t="s">
        <v>86</v>
      </c>
      <c r="H1194" s="19" t="str">
        <f t="shared" si="64"/>
        <v>HM500</v>
      </c>
      <c r="I1194" s="35" t="str">
        <f t="shared" si="65"/>
        <v>Non-M</v>
      </c>
      <c r="J1194" s="35"/>
      <c r="K1194" s="34" t="s">
        <v>445</v>
      </c>
      <c r="L1194" s="42" t="str">
        <f>IF(COUNTIF($E$3:E1194,E1194)=1,K1194,"")</f>
        <v/>
      </c>
    </row>
    <row r="1195" spans="1:12" ht="15" customHeight="1">
      <c r="A1195" s="18" t="s">
        <v>1558</v>
      </c>
      <c r="B1195" s="19" t="s">
        <v>1550</v>
      </c>
      <c r="C1195" s="19" t="s">
        <v>895</v>
      </c>
      <c r="D1195" s="79" t="s">
        <v>1551</v>
      </c>
      <c r="E1195" s="19" t="s">
        <v>1552</v>
      </c>
      <c r="F1195" s="21"/>
      <c r="G1195" s="19" t="s">
        <v>1559</v>
      </c>
      <c r="H1195" s="19" t="str">
        <f t="shared" si="64"/>
        <v>GT206</v>
      </c>
      <c r="I1195" s="35" t="str">
        <f t="shared" si="65"/>
        <v>Non-M</v>
      </c>
      <c r="J1195" s="35"/>
      <c r="K1195" s="34" t="s">
        <v>445</v>
      </c>
      <c r="L1195" s="42" t="str">
        <f>IF(COUNTIF($E$3:E1195,E1195)=1,K1195,"")</f>
        <v/>
      </c>
    </row>
    <row r="1196" spans="1:12" ht="15" customHeight="1">
      <c r="A1196" s="18" t="s">
        <v>1560</v>
      </c>
      <c r="B1196" s="69" t="s">
        <v>1550</v>
      </c>
      <c r="C1196" s="69" t="s">
        <v>895</v>
      </c>
      <c r="D1196" s="79" t="s">
        <v>1551</v>
      </c>
      <c r="E1196" s="69" t="s">
        <v>1552</v>
      </c>
      <c r="F1196" s="71"/>
      <c r="G1196" s="69" t="s">
        <v>249</v>
      </c>
      <c r="H1196" s="69" t="str">
        <f t="shared" si="64"/>
        <v>HM402</v>
      </c>
      <c r="I1196" s="83" t="str">
        <f t="shared" si="65"/>
        <v>Non-M</v>
      </c>
      <c r="J1196" s="83"/>
      <c r="K1196" s="82" t="s">
        <v>445</v>
      </c>
      <c r="L1196" s="74" t="str">
        <f>IF(COUNTIF($E$3:E1196,E1196)=1,K1196,"")</f>
        <v/>
      </c>
    </row>
    <row r="1197" spans="1:12" ht="15" customHeight="1">
      <c r="A1197" s="18" t="s">
        <v>1561</v>
      </c>
      <c r="B1197" s="19" t="s">
        <v>13</v>
      </c>
      <c r="C1197" s="19" t="s">
        <v>14</v>
      </c>
      <c r="D1197" s="79" t="s">
        <v>1288</v>
      </c>
      <c r="E1197" s="19" t="s">
        <v>1562</v>
      </c>
      <c r="F1197" s="21"/>
      <c r="G1197" s="19" t="s">
        <v>111</v>
      </c>
      <c r="H1197" s="19" t="str">
        <f t="shared" si="64"/>
        <v>DC300</v>
      </c>
      <c r="I1197" s="81" t="str">
        <f t="shared" si="65"/>
        <v>Non-M</v>
      </c>
      <c r="J1197" s="81"/>
      <c r="K1197" s="79">
        <v>6699</v>
      </c>
      <c r="L1197" s="64"/>
    </row>
    <row r="1198" spans="1:12" ht="15" customHeight="1">
      <c r="A1198" s="18" t="s">
        <v>1563</v>
      </c>
      <c r="B1198" s="19" t="s">
        <v>13</v>
      </c>
      <c r="C1198" s="19" t="s">
        <v>14</v>
      </c>
      <c r="D1198" s="79" t="s">
        <v>1288</v>
      </c>
      <c r="E1198" s="19" t="s">
        <v>1562</v>
      </c>
      <c r="F1198" s="21"/>
      <c r="G1198" s="19" t="s">
        <v>135</v>
      </c>
      <c r="H1198" s="19" t="str">
        <f>IF(RIGHT(G1198,1)="M", LEFT(G1198,LEN(G1198)-1), G1198)</f>
        <v>JS124</v>
      </c>
      <c r="I1198" s="81" t="str">
        <f>IF(RIGHT(G1198,1)="M","M","Non-M")</f>
        <v>Non-M</v>
      </c>
      <c r="J1198" s="81"/>
      <c r="K1198" s="79">
        <v>6699</v>
      </c>
      <c r="L1198" s="64" t="str">
        <f>IF(COUNTIF($E$3:E1198,E1198)=1,K1198,"")</f>
        <v/>
      </c>
    </row>
    <row r="1199" spans="1:12" ht="15" customHeight="1">
      <c r="A1199" s="18" t="s">
        <v>1564</v>
      </c>
      <c r="B1199" s="19" t="s">
        <v>13</v>
      </c>
      <c r="C1199" s="19" t="s">
        <v>14</v>
      </c>
      <c r="D1199" s="79" t="s">
        <v>1288</v>
      </c>
      <c r="E1199" s="19" t="s">
        <v>1562</v>
      </c>
      <c r="F1199" s="21"/>
      <c r="G1199" s="19" t="s">
        <v>109</v>
      </c>
      <c r="H1199" s="19" t="str">
        <f t="shared" si="64"/>
        <v>DC202</v>
      </c>
      <c r="I1199" s="81" t="str">
        <f t="shared" si="65"/>
        <v>Non-M</v>
      </c>
      <c r="J1199" s="81"/>
      <c r="K1199" s="79">
        <v>6699</v>
      </c>
      <c r="L1199" s="64" t="str">
        <f>IF(COUNTIF($E$3:E1199,E1199)=1,K1199,"")</f>
        <v/>
      </c>
    </row>
    <row r="1200" spans="1:12" ht="15" customHeight="1">
      <c r="A1200" s="18" t="s">
        <v>1565</v>
      </c>
      <c r="B1200" s="19" t="s">
        <v>13</v>
      </c>
      <c r="C1200" s="19" t="s">
        <v>14</v>
      </c>
      <c r="D1200" s="79" t="s">
        <v>1288</v>
      </c>
      <c r="E1200" s="19" t="s">
        <v>1562</v>
      </c>
      <c r="F1200" s="21"/>
      <c r="G1200" s="19" t="s">
        <v>414</v>
      </c>
      <c r="H1200" s="19" t="str">
        <f t="shared" si="64"/>
        <v>WB208</v>
      </c>
      <c r="I1200" s="81" t="str">
        <f t="shared" si="65"/>
        <v>M</v>
      </c>
      <c r="J1200" s="81"/>
      <c r="K1200" s="79">
        <v>6699</v>
      </c>
      <c r="L1200" s="64" t="str">
        <f>IF(COUNTIF($E$3:E1200,E1200)=1,K1200,"")</f>
        <v/>
      </c>
    </row>
    <row r="1201" spans="1:12" ht="15" customHeight="1">
      <c r="A1201" s="18" t="s">
        <v>1566</v>
      </c>
      <c r="B1201" s="19" t="s">
        <v>13</v>
      </c>
      <c r="C1201" s="19" t="s">
        <v>14</v>
      </c>
      <c r="D1201" s="79" t="s">
        <v>1288</v>
      </c>
      <c r="E1201" s="19" t="s">
        <v>1562</v>
      </c>
      <c r="F1201" s="21"/>
      <c r="G1201" s="19" t="s">
        <v>1567</v>
      </c>
      <c r="H1201" s="19" t="str">
        <f t="shared" si="64"/>
        <v>GT211</v>
      </c>
      <c r="I1201" s="81" t="str">
        <f t="shared" si="65"/>
        <v>Non-M</v>
      </c>
      <c r="J1201" s="81"/>
      <c r="K1201" s="79">
        <v>6699</v>
      </c>
      <c r="L1201" s="64" t="str">
        <f>IF(COUNTIF($E$3:E1201,E1201)=1,K1201,"")</f>
        <v/>
      </c>
    </row>
    <row r="1202" spans="1:12" ht="15" customHeight="1">
      <c r="A1202" s="18" t="s">
        <v>1568</v>
      </c>
      <c r="B1202" s="19" t="s">
        <v>13</v>
      </c>
      <c r="C1202" s="19" t="s">
        <v>14</v>
      </c>
      <c r="D1202" s="79" t="s">
        <v>1288</v>
      </c>
      <c r="E1202" s="19" t="s">
        <v>1562</v>
      </c>
      <c r="F1202" s="21"/>
      <c r="G1202" s="19" t="s">
        <v>1569</v>
      </c>
      <c r="H1202" s="19" t="str">
        <f>IF(RIGHT(G1202,1)="M", LEFT(G1202,LEN(G1202)-1), G1202)</f>
        <v>PK801</v>
      </c>
      <c r="I1202" s="81" t="str">
        <f>IF(RIGHT(G1202,1)="M","M","Non-M")</f>
        <v>Non-M</v>
      </c>
      <c r="J1202" s="81"/>
      <c r="K1202" s="79">
        <v>6699</v>
      </c>
      <c r="L1202" s="64" t="str">
        <f>IF(COUNTIF($E$3:E1202,E1202)=1,K1202,"")</f>
        <v/>
      </c>
    </row>
    <row r="1203" spans="1:12" ht="15" customHeight="1">
      <c r="A1203" s="18" t="s">
        <v>1570</v>
      </c>
      <c r="B1203" s="19" t="s">
        <v>13</v>
      </c>
      <c r="C1203" s="19" t="s">
        <v>14</v>
      </c>
      <c r="D1203" s="79" t="s">
        <v>1288</v>
      </c>
      <c r="E1203" s="19" t="s">
        <v>1562</v>
      </c>
      <c r="F1203" s="21"/>
      <c r="G1203" s="19" t="s">
        <v>1571</v>
      </c>
      <c r="H1203" s="19" t="str">
        <f t="shared" si="64"/>
        <v>PK805</v>
      </c>
      <c r="I1203" s="81" t="str">
        <f t="shared" si="65"/>
        <v>Non-M</v>
      </c>
      <c r="J1203" s="81"/>
      <c r="K1203" s="79">
        <v>6699</v>
      </c>
      <c r="L1203" s="64" t="str">
        <f>IF(COUNTIF($E$3:E1203,E1203)=1,K1203,"")</f>
        <v/>
      </c>
    </row>
    <row r="1204" spans="1:12" ht="15" customHeight="1">
      <c r="A1204" s="18" t="s">
        <v>1572</v>
      </c>
      <c r="B1204" s="19" t="s">
        <v>32</v>
      </c>
      <c r="C1204" s="19" t="s">
        <v>14</v>
      </c>
      <c r="D1204" s="79" t="s">
        <v>1288</v>
      </c>
      <c r="E1204" s="19" t="s">
        <v>1562</v>
      </c>
      <c r="F1204" s="21"/>
      <c r="G1204" s="19" t="s">
        <v>414</v>
      </c>
      <c r="H1204" s="19" t="str">
        <f t="shared" ref="H1204:H1205" si="66">IF(RIGHT(G1204,1)="M", LEFT(G1204,LEN(G1204)-1), G1204)</f>
        <v>WB208</v>
      </c>
      <c r="I1204" s="81" t="str">
        <f t="shared" ref="I1204:I1207" si="67">IF(RIGHT(G1204,1)="M","M","Non-M")</f>
        <v>M</v>
      </c>
      <c r="J1204" s="81"/>
      <c r="K1204" s="79">
        <v>2751</v>
      </c>
      <c r="L1204" s="64" t="str">
        <f>IF(COUNTIF($E$3:E1204,E1204)=1,K1204,"")</f>
        <v/>
      </c>
    </row>
    <row r="1205" spans="1:12" ht="15" customHeight="1">
      <c r="A1205" s="18" t="s">
        <v>1573</v>
      </c>
      <c r="B1205" s="19" t="s">
        <v>32</v>
      </c>
      <c r="C1205" s="19" t="s">
        <v>14</v>
      </c>
      <c r="D1205" s="79" t="s">
        <v>1288</v>
      </c>
      <c r="E1205" s="19" t="s">
        <v>1562</v>
      </c>
      <c r="F1205" s="21"/>
      <c r="G1205" s="19" t="s">
        <v>1567</v>
      </c>
      <c r="H1205" s="19" t="str">
        <f t="shared" si="66"/>
        <v>GT211</v>
      </c>
      <c r="I1205" s="81" t="str">
        <f t="shared" si="67"/>
        <v>Non-M</v>
      </c>
      <c r="J1205" s="81"/>
      <c r="K1205" s="79">
        <v>2751</v>
      </c>
      <c r="L1205" s="64" t="str">
        <f>IF(COUNTIF($E$3:E1205,E1205)=1,K1205,"")</f>
        <v/>
      </c>
    </row>
    <row r="1206" spans="1:12" ht="15" customHeight="1">
      <c r="A1206" s="18" t="s">
        <v>1574</v>
      </c>
      <c r="B1206" s="19" t="s">
        <v>32</v>
      </c>
      <c r="C1206" s="19" t="s">
        <v>14</v>
      </c>
      <c r="D1206" s="79" t="s">
        <v>1288</v>
      </c>
      <c r="E1206" s="19" t="s">
        <v>1562</v>
      </c>
      <c r="F1206" s="21"/>
      <c r="G1206" s="19" t="s">
        <v>1569</v>
      </c>
      <c r="H1206" s="19" t="str">
        <f>IF(RIGHT(G1206,1)="M", LEFT(G1206,LEN(G1206)-1), G1206)</f>
        <v>PK801</v>
      </c>
      <c r="I1206" s="81" t="str">
        <f t="shared" si="67"/>
        <v>Non-M</v>
      </c>
      <c r="J1206" s="81"/>
      <c r="K1206" s="79">
        <v>2751</v>
      </c>
      <c r="L1206" s="64" t="str">
        <f>IF(COUNTIF($E$3:E1206,E1206)=1,K1206,"")</f>
        <v/>
      </c>
    </row>
    <row r="1207" spans="1:12" ht="15" customHeight="1">
      <c r="A1207" s="18" t="s">
        <v>1575</v>
      </c>
      <c r="B1207" s="19" t="s">
        <v>32</v>
      </c>
      <c r="C1207" s="19" t="s">
        <v>14</v>
      </c>
      <c r="D1207" s="79" t="s">
        <v>1288</v>
      </c>
      <c r="E1207" s="19" t="s">
        <v>1562</v>
      </c>
      <c r="F1207" s="21"/>
      <c r="G1207" s="19" t="s">
        <v>1571</v>
      </c>
      <c r="H1207" s="19" t="str">
        <f t="shared" ref="H1207" si="68">IF(RIGHT(G1207,1)="M", LEFT(G1207,LEN(G1207)-1), G1207)</f>
        <v>PK805</v>
      </c>
      <c r="I1207" s="81" t="str">
        <f t="shared" si="67"/>
        <v>Non-M</v>
      </c>
      <c r="J1207" s="81"/>
      <c r="K1207" s="79">
        <v>2751</v>
      </c>
      <c r="L1207" s="64" t="str">
        <f>IF(COUNTIF($E$3:E1207,E1207)=1,K1207,"")</f>
        <v/>
      </c>
    </row>
    <row r="1208" spans="1:12" ht="15" customHeight="1">
      <c r="A1208" s="18" t="s">
        <v>1576</v>
      </c>
      <c r="B1208" s="19" t="s">
        <v>54</v>
      </c>
      <c r="C1208" s="19" t="s">
        <v>1072</v>
      </c>
      <c r="D1208" s="79" t="s">
        <v>1288</v>
      </c>
      <c r="E1208" s="19" t="s">
        <v>1577</v>
      </c>
      <c r="F1208" s="21"/>
      <c r="G1208" s="19" t="s">
        <v>1180</v>
      </c>
      <c r="H1208" s="19" t="str">
        <f t="shared" si="64"/>
        <v>WB301</v>
      </c>
      <c r="I1208" s="35" t="str">
        <f t="shared" si="65"/>
        <v>Non-M</v>
      </c>
      <c r="J1208" s="35"/>
      <c r="K1208" s="34" t="s">
        <v>445</v>
      </c>
      <c r="L1208" s="42" t="str">
        <f>IF(COUNTIF($E$3:E1208,E1208)=1,K1208,"")</f>
        <v>-</v>
      </c>
    </row>
    <row r="1209" spans="1:12" ht="15" customHeight="1">
      <c r="A1209" s="18" t="s">
        <v>1578</v>
      </c>
      <c r="B1209" s="19" t="s">
        <v>54</v>
      </c>
      <c r="C1209" s="19" t="s">
        <v>1072</v>
      </c>
      <c r="D1209" s="79" t="s">
        <v>1288</v>
      </c>
      <c r="E1209" s="19" t="s">
        <v>1577</v>
      </c>
      <c r="F1209" s="21"/>
      <c r="G1209" s="19" t="s">
        <v>109</v>
      </c>
      <c r="H1209" s="19" t="str">
        <f t="shared" si="64"/>
        <v>DC202</v>
      </c>
      <c r="I1209" s="35" t="str">
        <f t="shared" si="65"/>
        <v>Non-M</v>
      </c>
      <c r="J1209" s="35"/>
      <c r="K1209" s="34" t="s">
        <v>445</v>
      </c>
      <c r="L1209" s="42" t="str">
        <f>IF(COUNTIF($E$3:E1209,E1209)=1,K1209,"")</f>
        <v/>
      </c>
    </row>
    <row r="1210" spans="1:12" ht="15" customHeight="1">
      <c r="A1210" s="18" t="s">
        <v>1579</v>
      </c>
      <c r="B1210" s="19" t="s">
        <v>54</v>
      </c>
      <c r="C1210" s="19" t="s">
        <v>1072</v>
      </c>
      <c r="D1210" s="79" t="s">
        <v>1288</v>
      </c>
      <c r="E1210" s="19" t="s">
        <v>1577</v>
      </c>
      <c r="F1210" s="21"/>
      <c r="G1210" s="19" t="s">
        <v>76</v>
      </c>
      <c r="H1210" s="19" t="str">
        <f t="shared" si="64"/>
        <v>DC101</v>
      </c>
      <c r="I1210" s="35" t="str">
        <f t="shared" si="65"/>
        <v>Non-M</v>
      </c>
      <c r="J1210" s="35"/>
      <c r="K1210" s="34" t="s">
        <v>445</v>
      </c>
      <c r="L1210" s="42" t="str">
        <f>IF(COUNTIF($E$3:E1210,E1210)=1,K1210,"")</f>
        <v/>
      </c>
    </row>
    <row r="1211" spans="1:12" ht="15" customHeight="1">
      <c r="A1211" s="18" t="s">
        <v>1580</v>
      </c>
      <c r="B1211" s="19" t="s">
        <v>54</v>
      </c>
      <c r="C1211" s="19" t="s">
        <v>1072</v>
      </c>
      <c r="D1211" s="79" t="s">
        <v>1288</v>
      </c>
      <c r="E1211" s="19" t="s">
        <v>1577</v>
      </c>
      <c r="F1211" s="21"/>
      <c r="G1211" s="19" t="s">
        <v>111</v>
      </c>
      <c r="H1211" s="19" t="str">
        <f t="shared" si="64"/>
        <v>DC300</v>
      </c>
      <c r="I1211" s="35" t="str">
        <f t="shared" si="65"/>
        <v>Non-M</v>
      </c>
      <c r="J1211" s="35"/>
      <c r="K1211" s="34" t="s">
        <v>445</v>
      </c>
      <c r="L1211" s="42" t="str">
        <f>IF(COUNTIF($E$3:E1211,E1211)=1,K1211,"")</f>
        <v/>
      </c>
    </row>
    <row r="1212" spans="1:12" ht="15" customHeight="1">
      <c r="A1212" s="18" t="s">
        <v>1581</v>
      </c>
      <c r="B1212" s="19" t="s">
        <v>54</v>
      </c>
      <c r="C1212" s="19" t="s">
        <v>1072</v>
      </c>
      <c r="D1212" s="79" t="s">
        <v>1288</v>
      </c>
      <c r="E1212" s="19" t="s">
        <v>1577</v>
      </c>
      <c r="F1212" s="21"/>
      <c r="G1212" s="19" t="s">
        <v>191</v>
      </c>
      <c r="H1212" s="19" t="str">
        <f t="shared" si="64"/>
        <v>DC400</v>
      </c>
      <c r="I1212" s="35" t="str">
        <f t="shared" si="65"/>
        <v>Non-M</v>
      </c>
      <c r="J1212" s="35"/>
      <c r="K1212" s="34" t="s">
        <v>445</v>
      </c>
      <c r="L1212" s="42" t="str">
        <f>IF(COUNTIF($E$3:E1212,E1212)=1,K1212,"")</f>
        <v/>
      </c>
    </row>
    <row r="1213" spans="1:12" ht="15" customHeight="1">
      <c r="A1213" s="18" t="s">
        <v>1582</v>
      </c>
      <c r="B1213" s="19" t="s">
        <v>54</v>
      </c>
      <c r="C1213" s="19" t="s">
        <v>1072</v>
      </c>
      <c r="D1213" s="79" t="s">
        <v>1288</v>
      </c>
      <c r="E1213" s="19" t="s">
        <v>1577</v>
      </c>
      <c r="F1213" s="21"/>
      <c r="G1213" s="19" t="s">
        <v>194</v>
      </c>
      <c r="H1213" s="19" t="str">
        <f t="shared" si="64"/>
        <v>PB204</v>
      </c>
      <c r="I1213" s="35" t="str">
        <f t="shared" si="65"/>
        <v>Non-M</v>
      </c>
      <c r="J1213" s="35"/>
      <c r="K1213" s="34" t="s">
        <v>445</v>
      </c>
      <c r="L1213" s="42" t="str">
        <f>IF(COUNTIF($E$3:E1213,E1213)=1,K1213,"")</f>
        <v/>
      </c>
    </row>
    <row r="1214" spans="1:12" ht="15" customHeight="1">
      <c r="A1214" s="18" t="s">
        <v>1583</v>
      </c>
      <c r="B1214" s="19" t="s">
        <v>54</v>
      </c>
      <c r="C1214" s="19" t="s">
        <v>1072</v>
      </c>
      <c r="D1214" s="79" t="s">
        <v>1288</v>
      </c>
      <c r="E1214" s="19" t="s">
        <v>1577</v>
      </c>
      <c r="F1214" s="21"/>
      <c r="G1214" s="19" t="s">
        <v>262</v>
      </c>
      <c r="H1214" s="19" t="str">
        <f t="shared" si="64"/>
        <v>HM503</v>
      </c>
      <c r="I1214" s="35" t="str">
        <f t="shared" si="65"/>
        <v>Non-M</v>
      </c>
      <c r="J1214" s="35"/>
      <c r="K1214" s="34" t="s">
        <v>445</v>
      </c>
      <c r="L1214" s="42" t="str">
        <f>IF(COUNTIF($E$3:E1214,E1214)=1,K1214,"")</f>
        <v/>
      </c>
    </row>
    <row r="1215" spans="1:12" ht="15" customHeight="1">
      <c r="A1215" s="18" t="s">
        <v>1584</v>
      </c>
      <c r="B1215" s="19" t="s">
        <v>54</v>
      </c>
      <c r="C1215" s="19" t="s">
        <v>1072</v>
      </c>
      <c r="D1215" s="79" t="s">
        <v>1288</v>
      </c>
      <c r="E1215" s="19" t="s">
        <v>1577</v>
      </c>
      <c r="F1215" s="21"/>
      <c r="G1215" s="19" t="s">
        <v>135</v>
      </c>
      <c r="H1215" s="19" t="str">
        <f>IF(RIGHT(G1215,1)="M", LEFT(G1215,LEN(G1215)-1), G1215)</f>
        <v>JS124</v>
      </c>
      <c r="I1215" s="35" t="str">
        <f>IF(RIGHT(G1215,1)="M","M","Non-M")</f>
        <v>Non-M</v>
      </c>
      <c r="J1215" s="35"/>
      <c r="K1215" s="34" t="s">
        <v>445</v>
      </c>
      <c r="L1215" s="42" t="str">
        <f>IF(COUNTIF($E$3:E1215,E1215)=1,K1215,"")</f>
        <v/>
      </c>
    </row>
    <row r="1216" spans="1:12" ht="15" customHeight="1">
      <c r="A1216" s="18" t="s">
        <v>1585</v>
      </c>
      <c r="B1216" s="19" t="s">
        <v>54</v>
      </c>
      <c r="C1216" s="19" t="s">
        <v>1072</v>
      </c>
      <c r="D1216" s="79" t="s">
        <v>1288</v>
      </c>
      <c r="E1216" s="19" t="s">
        <v>1577</v>
      </c>
      <c r="F1216" s="21"/>
      <c r="G1216" s="19" t="s">
        <v>1586</v>
      </c>
      <c r="H1216" s="19" t="str">
        <f t="shared" si="64"/>
        <v>JS105</v>
      </c>
      <c r="I1216" s="35" t="str">
        <f t="shared" si="65"/>
        <v>Non-M</v>
      </c>
      <c r="J1216" s="35"/>
      <c r="K1216" s="34" t="s">
        <v>445</v>
      </c>
      <c r="L1216" s="42" t="str">
        <f>IF(COUNTIF($E$3:E1216,E1216)=1,K1216,"")</f>
        <v/>
      </c>
    </row>
    <row r="1217" spans="1:12" ht="15" customHeight="1">
      <c r="A1217" s="18" t="s">
        <v>1587</v>
      </c>
      <c r="B1217" s="19" t="s">
        <v>54</v>
      </c>
      <c r="C1217" s="19" t="s">
        <v>1072</v>
      </c>
      <c r="D1217" s="79" t="s">
        <v>1288</v>
      </c>
      <c r="E1217" s="19" t="s">
        <v>1577</v>
      </c>
      <c r="F1217" s="21"/>
      <c r="G1217" s="19" t="s">
        <v>1139</v>
      </c>
      <c r="H1217" s="19" t="str">
        <f t="shared" ref="H1217:H1229" si="69">IF(RIGHT(G1217,1)="M", LEFT(G1217,LEN(G1217)-1), G1217)</f>
        <v>PK209</v>
      </c>
      <c r="I1217" s="19" t="str">
        <f t="shared" ref="I1217:I1229" si="70">IF(RIGHT(G1217,1)="M","M","Non-M")</f>
        <v>Non-M</v>
      </c>
      <c r="J1217" s="35"/>
      <c r="K1217" s="34" t="s">
        <v>445</v>
      </c>
      <c r="L1217" s="42" t="str">
        <f>IF(COUNTIF($E$3:E1217,E1217)=1,K1217,"")</f>
        <v/>
      </c>
    </row>
    <row r="1218" spans="1:12" ht="15" customHeight="1">
      <c r="A1218" s="18" t="s">
        <v>1588</v>
      </c>
      <c r="B1218" s="19" t="s">
        <v>54</v>
      </c>
      <c r="C1218" s="19" t="s">
        <v>1487</v>
      </c>
      <c r="D1218" s="79" t="s">
        <v>1288</v>
      </c>
      <c r="E1218" s="19" t="s">
        <v>1589</v>
      </c>
      <c r="F1218" s="21" t="e" vm="36">
        <v>#VALUE!</v>
      </c>
      <c r="G1218" s="19" t="s">
        <v>1318</v>
      </c>
      <c r="H1218" s="19" t="str">
        <f t="shared" si="69"/>
        <v>WB406</v>
      </c>
      <c r="I1218" s="19" t="str">
        <f t="shared" si="70"/>
        <v>Non-M</v>
      </c>
      <c r="J1218" s="81"/>
      <c r="K1218" s="79" t="s">
        <v>445</v>
      </c>
      <c r="L1218" s="42" t="str">
        <f>IF(COUNTIF($E$3:E1218,E1218)=1,K1218,"")</f>
        <v>-</v>
      </c>
    </row>
    <row r="1219" spans="1:12" ht="15" customHeight="1">
      <c r="A1219" s="18" t="s">
        <v>1590</v>
      </c>
      <c r="B1219" s="19" t="s">
        <v>54</v>
      </c>
      <c r="C1219" s="19" t="s">
        <v>1487</v>
      </c>
      <c r="D1219" s="79" t="s">
        <v>1288</v>
      </c>
      <c r="E1219" s="19" t="s">
        <v>1589</v>
      </c>
      <c r="F1219" s="21" t="e" vm="37">
        <v>#VALUE!</v>
      </c>
      <c r="G1219" s="19" t="s">
        <v>455</v>
      </c>
      <c r="H1219" s="19" t="str">
        <f t="shared" si="69"/>
        <v>DC100</v>
      </c>
      <c r="I1219" s="19" t="str">
        <f t="shared" si="70"/>
        <v>Non-M</v>
      </c>
      <c r="J1219" s="81"/>
      <c r="K1219" s="79" t="s">
        <v>445</v>
      </c>
      <c r="L1219" s="42" t="str">
        <f>IF(COUNTIF($E$3:E1219,E1219)=1,K1219,"")</f>
        <v/>
      </c>
    </row>
    <row r="1220" spans="1:12" ht="15" customHeight="1">
      <c r="A1220" s="18" t="s">
        <v>1591</v>
      </c>
      <c r="B1220" s="19" t="s">
        <v>54</v>
      </c>
      <c r="C1220" s="19" t="s">
        <v>1487</v>
      </c>
      <c r="D1220" s="79" t="s">
        <v>1288</v>
      </c>
      <c r="E1220" s="19" t="s">
        <v>1589</v>
      </c>
      <c r="F1220" s="21" t="e" vm="38">
        <v>#VALUE!</v>
      </c>
      <c r="G1220" s="19" t="s">
        <v>150</v>
      </c>
      <c r="H1220" s="19" t="str">
        <f t="shared" si="69"/>
        <v>DC200</v>
      </c>
      <c r="I1220" s="19" t="str">
        <f t="shared" si="70"/>
        <v>Non-M</v>
      </c>
      <c r="J1220" s="81"/>
      <c r="K1220" s="79" t="s">
        <v>445</v>
      </c>
      <c r="L1220" s="42" t="str">
        <f>IF(COUNTIF($E$3:E1220,E1220)=1,K1220,"")</f>
        <v/>
      </c>
    </row>
    <row r="1221" spans="1:12" ht="15" customHeight="1">
      <c r="A1221" s="18" t="s">
        <v>1592</v>
      </c>
      <c r="B1221" s="19" t="s">
        <v>54</v>
      </c>
      <c r="C1221" s="19" t="s">
        <v>1487</v>
      </c>
      <c r="D1221" s="79" t="s">
        <v>1288</v>
      </c>
      <c r="E1221" s="19" t="s">
        <v>1589</v>
      </c>
      <c r="F1221" s="21" t="e" vm="39">
        <v>#VALUE!</v>
      </c>
      <c r="G1221" s="19" t="s">
        <v>111</v>
      </c>
      <c r="H1221" s="19" t="str">
        <f>IF(RIGHT(G1221,1)="M", LEFT(G1221,LEN(G1221)-1), G1221)</f>
        <v>DC300</v>
      </c>
      <c r="I1221" s="19" t="str">
        <f>IF(RIGHT(G1221,1)="M","M","Non-M")</f>
        <v>Non-M</v>
      </c>
      <c r="J1221" s="81"/>
      <c r="K1221" s="79" t="s">
        <v>445</v>
      </c>
      <c r="L1221" s="42" t="str">
        <f>IF(COUNTIF($E$3:E1221,E1221)=1,K1221,"")</f>
        <v/>
      </c>
    </row>
    <row r="1222" spans="1:12" ht="15" customHeight="1">
      <c r="A1222" s="18" t="s">
        <v>1593</v>
      </c>
      <c r="B1222" s="19" t="s">
        <v>54</v>
      </c>
      <c r="C1222" s="19" t="s">
        <v>1487</v>
      </c>
      <c r="D1222" s="79" t="s">
        <v>1288</v>
      </c>
      <c r="E1222" s="19" t="s">
        <v>1589</v>
      </c>
      <c r="F1222" s="21" t="e" vm="40">
        <v>#VALUE!</v>
      </c>
      <c r="G1222" s="19" t="s">
        <v>191</v>
      </c>
      <c r="H1222" s="19" t="str">
        <f t="shared" si="69"/>
        <v>DC400</v>
      </c>
      <c r="I1222" s="19" t="str">
        <f t="shared" si="70"/>
        <v>Non-M</v>
      </c>
      <c r="J1222" s="81"/>
      <c r="K1222" s="79" t="s">
        <v>445</v>
      </c>
      <c r="L1222" s="42" t="str">
        <f>IF(COUNTIF($E$3:E1222,E1222)=1,K1222,"")</f>
        <v/>
      </c>
    </row>
    <row r="1223" spans="1:12" ht="15" customHeight="1">
      <c r="A1223" s="18" t="s">
        <v>1594</v>
      </c>
      <c r="B1223" s="19" t="s">
        <v>54</v>
      </c>
      <c r="C1223" s="19" t="s">
        <v>1487</v>
      </c>
      <c r="D1223" s="79" t="s">
        <v>1288</v>
      </c>
      <c r="E1223" s="19" t="s">
        <v>1589</v>
      </c>
      <c r="F1223" s="21" t="e" vm="41">
        <v>#VALUE!</v>
      </c>
      <c r="G1223" s="19" t="s">
        <v>803</v>
      </c>
      <c r="H1223" s="19" t="str">
        <f t="shared" si="69"/>
        <v>PK602</v>
      </c>
      <c r="I1223" s="19" t="str">
        <f t="shared" si="70"/>
        <v>Non-M</v>
      </c>
      <c r="J1223" s="81" t="s">
        <v>1595</v>
      </c>
      <c r="K1223" s="79" t="s">
        <v>445</v>
      </c>
      <c r="L1223" s="42" t="str">
        <f>IF(COUNTIF($E$3:E1223,E1223)=1,K1223,"")</f>
        <v/>
      </c>
    </row>
    <row r="1224" spans="1:12" ht="15" customHeight="1">
      <c r="A1224" s="18" t="s">
        <v>1596</v>
      </c>
      <c r="B1224" s="19" t="s">
        <v>54</v>
      </c>
      <c r="C1224" s="19" t="s">
        <v>1487</v>
      </c>
      <c r="D1224" s="79" t="s">
        <v>1288</v>
      </c>
      <c r="E1224" s="19" t="s">
        <v>1589</v>
      </c>
      <c r="F1224" s="21" t="e" vm="42">
        <v>#VALUE!</v>
      </c>
      <c r="G1224" s="19" t="s">
        <v>1597</v>
      </c>
      <c r="H1224" s="19" t="str">
        <f t="shared" si="69"/>
        <v>PB108</v>
      </c>
      <c r="I1224" s="19" t="str">
        <f t="shared" si="70"/>
        <v>Non-M</v>
      </c>
      <c r="J1224" s="81"/>
      <c r="K1224" s="79" t="s">
        <v>445</v>
      </c>
      <c r="L1224" s="42" t="str">
        <f>IF(COUNTIF($E$3:E1224,E1224)=1,K1224,"")</f>
        <v/>
      </c>
    </row>
    <row r="1225" spans="1:12" ht="15" customHeight="1">
      <c r="A1225" s="18" t="s">
        <v>1598</v>
      </c>
      <c r="B1225" s="19" t="s">
        <v>54</v>
      </c>
      <c r="C1225" s="19" t="s">
        <v>1487</v>
      </c>
      <c r="D1225" s="79" t="s">
        <v>1288</v>
      </c>
      <c r="E1225" s="19" t="s">
        <v>1589</v>
      </c>
      <c r="F1225" s="21" t="e" vm="43">
        <v>#VALUE!</v>
      </c>
      <c r="G1225" s="19" t="s">
        <v>1599</v>
      </c>
      <c r="H1225" s="19" t="str">
        <f>IF(RIGHT(G1225,1)="M", LEFT(G1225,LEN(G1225)-1), G1225)</f>
        <v>JS400</v>
      </c>
      <c r="I1225" s="19" t="str">
        <f>IF(RIGHT(G1225,1)="M","M","Non-M")</f>
        <v>Non-M</v>
      </c>
      <c r="J1225" s="81"/>
      <c r="K1225" s="79" t="s">
        <v>445</v>
      </c>
      <c r="L1225" s="42" t="str">
        <f>IF(COUNTIF($E$3:E1225,E1225)=1,K1225,"")</f>
        <v/>
      </c>
    </row>
    <row r="1226" spans="1:12" ht="15" customHeight="1">
      <c r="A1226" s="18" t="s">
        <v>1600</v>
      </c>
      <c r="B1226" s="19" t="s">
        <v>54</v>
      </c>
      <c r="C1226" s="19" t="s">
        <v>1487</v>
      </c>
      <c r="D1226" s="79" t="s">
        <v>1288</v>
      </c>
      <c r="E1226" s="19" t="s">
        <v>1589</v>
      </c>
      <c r="F1226" s="21" t="e" vm="44">
        <v>#VALUE!</v>
      </c>
      <c r="G1226" s="19" t="s">
        <v>810</v>
      </c>
      <c r="H1226" s="19" t="str">
        <f t="shared" si="69"/>
        <v>HM507</v>
      </c>
      <c r="I1226" s="19" t="str">
        <f t="shared" si="70"/>
        <v>Non-M</v>
      </c>
      <c r="J1226" s="81"/>
      <c r="K1226" s="79" t="s">
        <v>445</v>
      </c>
      <c r="L1226" s="42" t="str">
        <f>IF(COUNTIF($E$3:E1226,E1226)=1,K1226,"")</f>
        <v/>
      </c>
    </row>
    <row r="1227" spans="1:12" ht="15" customHeight="1">
      <c r="A1227" s="18" t="s">
        <v>1601</v>
      </c>
      <c r="B1227" s="19" t="s">
        <v>54</v>
      </c>
      <c r="C1227" s="19" t="s">
        <v>1487</v>
      </c>
      <c r="D1227" s="79" t="s">
        <v>1288</v>
      </c>
      <c r="E1227" s="19" t="s">
        <v>1589</v>
      </c>
      <c r="F1227" s="21" t="e" vm="45">
        <v>#VALUE!</v>
      </c>
      <c r="G1227" s="19" t="s">
        <v>503</v>
      </c>
      <c r="H1227" s="19" t="str">
        <f t="shared" si="69"/>
        <v>VT805</v>
      </c>
      <c r="I1227" s="19" t="str">
        <f t="shared" si="70"/>
        <v>Non-M</v>
      </c>
      <c r="J1227" s="81"/>
      <c r="K1227" s="79" t="s">
        <v>445</v>
      </c>
      <c r="L1227" s="42" t="str">
        <f>IF(COUNTIF($E$3:E1227,E1227)=1,K1227,"")</f>
        <v/>
      </c>
    </row>
    <row r="1228" spans="1:12" ht="15" customHeight="1">
      <c r="A1228" s="18" t="s">
        <v>1602</v>
      </c>
      <c r="B1228" s="19" t="s">
        <v>54</v>
      </c>
      <c r="C1228" s="19" t="s">
        <v>443</v>
      </c>
      <c r="D1228" s="79" t="s">
        <v>1603</v>
      </c>
      <c r="E1228" s="19" t="s">
        <v>1604</v>
      </c>
      <c r="F1228" s="21" t="e" vm="38">
        <v>#VALUE!</v>
      </c>
      <c r="G1228" s="19" t="s">
        <v>150</v>
      </c>
      <c r="H1228" s="19" t="str">
        <f t="shared" si="69"/>
        <v>DC200</v>
      </c>
      <c r="I1228" s="19" t="str">
        <f t="shared" si="70"/>
        <v>Non-M</v>
      </c>
      <c r="J1228" s="81"/>
      <c r="K1228" s="79" t="s">
        <v>445</v>
      </c>
      <c r="L1228" s="42" t="str">
        <f>IF(COUNTIF($E$3:E1228,E1228)=1,K1228,"")</f>
        <v>-</v>
      </c>
    </row>
    <row r="1229" spans="1:12" ht="15" customHeight="1">
      <c r="A1229" s="18" t="s">
        <v>1605</v>
      </c>
      <c r="B1229" s="19" t="s">
        <v>54</v>
      </c>
      <c r="C1229" s="19" t="s">
        <v>443</v>
      </c>
      <c r="D1229" s="79" t="s">
        <v>1603</v>
      </c>
      <c r="E1229" s="19" t="s">
        <v>1604</v>
      </c>
      <c r="F1229" s="21" t="e" vm="37">
        <v>#VALUE!</v>
      </c>
      <c r="G1229" s="19" t="s">
        <v>455</v>
      </c>
      <c r="H1229" s="19" t="str">
        <f t="shared" si="69"/>
        <v>DC100</v>
      </c>
      <c r="I1229" s="19" t="str">
        <f t="shared" si="70"/>
        <v>Non-M</v>
      </c>
      <c r="J1229" s="81"/>
      <c r="K1229" s="79" t="s">
        <v>445</v>
      </c>
      <c r="L1229" s="42">
        <f>IF(COUNTIFS($E$3:E1229,E1229)=1, K1229, 0)</f>
        <v>0</v>
      </c>
    </row>
    <row r="1230" spans="1:12" ht="15" customHeight="1">
      <c r="A1230" s="18" t="s">
        <v>1606</v>
      </c>
      <c r="B1230" s="19" t="s">
        <v>54</v>
      </c>
      <c r="C1230" s="19" t="s">
        <v>443</v>
      </c>
      <c r="D1230" s="79" t="s">
        <v>1603</v>
      </c>
      <c r="E1230" s="19" t="s">
        <v>1604</v>
      </c>
      <c r="F1230" s="21" t="e" vm="40">
        <v>#VALUE!</v>
      </c>
      <c r="G1230" s="19" t="s">
        <v>191</v>
      </c>
      <c r="H1230" s="19" t="str">
        <f t="shared" ref="H1230:H1233" si="71">IF(RIGHT(G1230,1)="M", LEFT(G1230,LEN(G1230)-1), G1230)</f>
        <v>DC400</v>
      </c>
      <c r="I1230" s="19" t="str">
        <f t="shared" ref="I1230:I1233" si="72">IF(RIGHT(G1230,1)="M","M","Non-M")</f>
        <v>Non-M</v>
      </c>
      <c r="J1230" s="81"/>
      <c r="K1230" s="79" t="s">
        <v>445</v>
      </c>
      <c r="L1230" s="42">
        <f>IF(COUNTIFS($E$3:E1230,E1230)=1, K1230, 0)</f>
        <v>0</v>
      </c>
    </row>
    <row r="1231" spans="1:12" ht="15" customHeight="1">
      <c r="A1231" s="18" t="s">
        <v>1607</v>
      </c>
      <c r="B1231" s="19" t="s">
        <v>54</v>
      </c>
      <c r="C1231" s="19" t="s">
        <v>443</v>
      </c>
      <c r="D1231" s="79" t="s">
        <v>1603</v>
      </c>
      <c r="E1231" s="19" t="s">
        <v>1604</v>
      </c>
      <c r="F1231" s="21" t="e" vm="39">
        <v>#VALUE!</v>
      </c>
      <c r="G1231" s="19" t="s">
        <v>111</v>
      </c>
      <c r="H1231" s="19" t="str">
        <f t="shared" si="71"/>
        <v>DC300</v>
      </c>
      <c r="I1231" s="19" t="str">
        <f t="shared" si="72"/>
        <v>Non-M</v>
      </c>
      <c r="J1231" s="81"/>
      <c r="K1231" s="79" t="s">
        <v>445</v>
      </c>
      <c r="L1231" s="42">
        <f>IF(COUNTIFS($E$3:E1231,E1231)=1, K1231, 0)</f>
        <v>0</v>
      </c>
    </row>
    <row r="1232" spans="1:12" ht="15" customHeight="1">
      <c r="A1232" s="18" t="s">
        <v>1608</v>
      </c>
      <c r="B1232" s="19" t="s">
        <v>54</v>
      </c>
      <c r="C1232" s="19" t="s">
        <v>443</v>
      </c>
      <c r="D1232" s="79" t="s">
        <v>1603</v>
      </c>
      <c r="E1232" s="19" t="s">
        <v>1604</v>
      </c>
      <c r="F1232" s="21" t="e" vm="36">
        <v>#VALUE!</v>
      </c>
      <c r="G1232" s="19" t="s">
        <v>170</v>
      </c>
      <c r="H1232" s="19" t="str">
        <f t="shared" si="71"/>
        <v>WB406</v>
      </c>
      <c r="I1232" s="19" t="str">
        <f t="shared" si="72"/>
        <v>M</v>
      </c>
      <c r="J1232" s="81"/>
      <c r="K1232" s="79" t="s">
        <v>445</v>
      </c>
      <c r="L1232" s="42">
        <f>IF(COUNTIFS($E$3:E1232,E1232)=1, K1232, 0)</f>
        <v>0</v>
      </c>
    </row>
    <row r="1233" spans="1:12" ht="15" customHeight="1">
      <c r="A1233" s="18" t="s">
        <v>1609</v>
      </c>
      <c r="B1233" s="19" t="s">
        <v>54</v>
      </c>
      <c r="C1233" s="19" t="s">
        <v>443</v>
      </c>
      <c r="D1233" s="79" t="s">
        <v>1603</v>
      </c>
      <c r="E1233" s="19" t="s">
        <v>1604</v>
      </c>
      <c r="F1233" s="21" t="e" vm="46">
        <v>#VALUE!</v>
      </c>
      <c r="G1233" s="19" t="s">
        <v>499</v>
      </c>
      <c r="H1233" s="19" t="str">
        <f t="shared" si="71"/>
        <v>PK205</v>
      </c>
      <c r="I1233" s="19" t="str">
        <f t="shared" si="72"/>
        <v>Non-M</v>
      </c>
      <c r="J1233" s="81"/>
      <c r="K1233" s="79" t="s">
        <v>445</v>
      </c>
      <c r="L1233" s="42">
        <f>IF(COUNTIFS($E$3:E1233,E1233)=1, K1233, 0)</f>
        <v>0</v>
      </c>
    </row>
    <row r="1234" spans="1:12" ht="15" customHeight="1">
      <c r="A1234" s="18" t="s">
        <v>1610</v>
      </c>
      <c r="B1234" s="19" t="s">
        <v>54</v>
      </c>
      <c r="C1234" s="19" t="s">
        <v>443</v>
      </c>
      <c r="D1234" s="79" t="s">
        <v>1603</v>
      </c>
      <c r="E1234" s="19" t="s">
        <v>1604</v>
      </c>
      <c r="F1234" s="21" t="e" vm="47">
        <v>#VALUE!</v>
      </c>
      <c r="G1234" s="19" t="s">
        <v>194</v>
      </c>
      <c r="H1234" s="19" t="str">
        <f t="shared" ref="H1234:H1246" si="73">IF(RIGHT(G1234,1)="M", LEFT(G1234,LEN(G1234)-1), G1234)</f>
        <v>PB204</v>
      </c>
      <c r="I1234" s="19" t="str">
        <f t="shared" ref="I1234:I1246" si="74">IF(RIGHT(G1234,1)="M","M","Non-M")</f>
        <v>Non-M</v>
      </c>
      <c r="J1234" s="81"/>
      <c r="K1234" s="79" t="s">
        <v>445</v>
      </c>
      <c r="L1234" s="42">
        <f>IF(COUNTIFS($E$3:E1234,E1234)=1, K1234, 0)</f>
        <v>0</v>
      </c>
    </row>
    <row r="1235" spans="1:12" ht="15" customHeight="1">
      <c r="A1235" s="18" t="s">
        <v>1611</v>
      </c>
      <c r="B1235" s="19" t="s">
        <v>54</v>
      </c>
      <c r="C1235" s="19" t="s">
        <v>443</v>
      </c>
      <c r="D1235" s="79" t="s">
        <v>1603</v>
      </c>
      <c r="E1235" s="19" t="s">
        <v>1604</v>
      </c>
      <c r="F1235" s="21" t="e" vm="48">
        <v>#VALUE!</v>
      </c>
      <c r="G1235" s="19" t="s">
        <v>918</v>
      </c>
      <c r="H1235" s="19" t="str">
        <f t="shared" si="73"/>
        <v>HM508</v>
      </c>
      <c r="I1235" s="19" t="str">
        <f t="shared" si="74"/>
        <v>Non-M</v>
      </c>
      <c r="J1235" s="81"/>
      <c r="K1235" s="79" t="s">
        <v>445</v>
      </c>
      <c r="L1235" s="42">
        <f>IF(COUNTIFS($E$3:E1235,E1235)=1, K1235, 0)</f>
        <v>0</v>
      </c>
    </row>
    <row r="1236" spans="1:12" ht="15" customHeight="1">
      <c r="A1236" s="18" t="s">
        <v>1612</v>
      </c>
      <c r="B1236" s="19" t="s">
        <v>54</v>
      </c>
      <c r="C1236" s="19" t="s">
        <v>443</v>
      </c>
      <c r="D1236" s="79" t="s">
        <v>1603</v>
      </c>
      <c r="E1236" s="19" t="s">
        <v>1604</v>
      </c>
      <c r="F1236" s="21" t="e" vm="49">
        <v>#VALUE!</v>
      </c>
      <c r="G1236" s="19" t="s">
        <v>1613</v>
      </c>
      <c r="H1236" s="19" t="str">
        <f t="shared" si="73"/>
        <v>HM702</v>
      </c>
      <c r="I1236" s="19" t="str">
        <f t="shared" si="74"/>
        <v>Non-M</v>
      </c>
      <c r="J1236" s="84" t="s">
        <v>1614</v>
      </c>
      <c r="K1236" s="79" t="s">
        <v>445</v>
      </c>
      <c r="L1236" s="47">
        <f>IF(COUNTIFS($E$3:E2885,E1236)=1, K1236, 0)</f>
        <v>0</v>
      </c>
    </row>
    <row r="1237" spans="1:12" ht="15" customHeight="1">
      <c r="A1237" s="18" t="s">
        <v>1615</v>
      </c>
      <c r="B1237" s="79" t="s">
        <v>13</v>
      </c>
      <c r="C1237" s="79" t="s">
        <v>260</v>
      </c>
      <c r="D1237" s="79" t="s">
        <v>1288</v>
      </c>
      <c r="E1237" s="79" t="s">
        <v>1616</v>
      </c>
      <c r="F1237" s="80" t="e" vm="50">
        <v>#VALUE!</v>
      </c>
      <c r="G1237" s="79" t="s">
        <v>1617</v>
      </c>
      <c r="H1237" s="79" t="str">
        <f t="shared" si="73"/>
        <v>WB405</v>
      </c>
      <c r="I1237" s="79" t="str">
        <f t="shared" si="74"/>
        <v>M</v>
      </c>
      <c r="J1237" s="79"/>
      <c r="K1237" s="79">
        <v>8684</v>
      </c>
      <c r="L1237" s="67">
        <f>IF(COUNTIFS($E$3:E2885,E1237)=1, K1237, 0)</f>
        <v>0</v>
      </c>
    </row>
    <row r="1238" spans="1:12" ht="15" customHeight="1">
      <c r="A1238" s="18" t="s">
        <v>1618</v>
      </c>
      <c r="B1238" s="79" t="s">
        <v>13</v>
      </c>
      <c r="C1238" s="79" t="s">
        <v>260</v>
      </c>
      <c r="D1238" s="79" t="s">
        <v>1288</v>
      </c>
      <c r="E1238" s="79" t="s">
        <v>1616</v>
      </c>
      <c r="F1238" s="80" t="e" vm="7">
        <v>#VALUE!</v>
      </c>
      <c r="G1238" s="79" t="s">
        <v>76</v>
      </c>
      <c r="H1238" s="79" t="str">
        <f t="shared" si="73"/>
        <v>DC101</v>
      </c>
      <c r="I1238" s="79" t="str">
        <f t="shared" si="74"/>
        <v>Non-M</v>
      </c>
      <c r="J1238" s="79"/>
      <c r="K1238" s="79">
        <v>8684</v>
      </c>
      <c r="L1238" s="67">
        <f>IF(COUNTIFS($E$3:E2885,E1238)=1, K1238, 0)</f>
        <v>0</v>
      </c>
    </row>
    <row r="1239" spans="1:12" ht="15" customHeight="1">
      <c r="A1239" s="18" t="s">
        <v>1619</v>
      </c>
      <c r="B1239" s="79" t="s">
        <v>13</v>
      </c>
      <c r="C1239" s="79" t="s">
        <v>260</v>
      </c>
      <c r="D1239" s="79" t="s">
        <v>1288</v>
      </c>
      <c r="E1239" s="79" t="s">
        <v>1616</v>
      </c>
      <c r="F1239" s="21" t="e" vm="40">
        <v>#VALUE!</v>
      </c>
      <c r="G1239" s="79" t="s">
        <v>191</v>
      </c>
      <c r="H1239" s="79" t="str">
        <f t="shared" si="73"/>
        <v>DC400</v>
      </c>
      <c r="I1239" s="79" t="str">
        <f t="shared" si="74"/>
        <v>Non-M</v>
      </c>
      <c r="J1239" s="79"/>
      <c r="K1239" s="79">
        <v>8684</v>
      </c>
      <c r="L1239" s="67">
        <f>IF(COUNTIFS($E$3:E2885,E1239)=1, K1239, 0)</f>
        <v>0</v>
      </c>
    </row>
    <row r="1240" spans="1:12" ht="15" customHeight="1">
      <c r="A1240" s="18" t="s">
        <v>1620</v>
      </c>
      <c r="B1240" s="79" t="s">
        <v>13</v>
      </c>
      <c r="C1240" s="79" t="s">
        <v>260</v>
      </c>
      <c r="D1240" s="79" t="s">
        <v>1288</v>
      </c>
      <c r="E1240" s="79" t="s">
        <v>1616</v>
      </c>
      <c r="F1240" s="21" t="e" vm="39">
        <v>#VALUE!</v>
      </c>
      <c r="G1240" s="79" t="s">
        <v>111</v>
      </c>
      <c r="H1240" s="79" t="str">
        <f t="shared" si="73"/>
        <v>DC300</v>
      </c>
      <c r="I1240" s="79" t="str">
        <f t="shared" si="74"/>
        <v>Non-M</v>
      </c>
      <c r="J1240" s="79"/>
      <c r="K1240" s="79">
        <v>8684</v>
      </c>
      <c r="L1240" s="67">
        <f>IF(COUNTIFS($E$3:E2885,E1240)=1, K1240, 0)</f>
        <v>0</v>
      </c>
    </row>
    <row r="1241" spans="1:12" ht="15" customHeight="1">
      <c r="A1241" s="18" t="s">
        <v>1621</v>
      </c>
      <c r="B1241" s="79" t="s">
        <v>13</v>
      </c>
      <c r="C1241" s="79" t="s">
        <v>260</v>
      </c>
      <c r="D1241" s="79" t="s">
        <v>1288</v>
      </c>
      <c r="E1241" s="79" t="s">
        <v>1616</v>
      </c>
      <c r="F1241" s="21" t="e" vm="23">
        <v>#VALUE!</v>
      </c>
      <c r="G1241" s="79" t="s">
        <v>109</v>
      </c>
      <c r="H1241" s="79" t="str">
        <f t="shared" si="73"/>
        <v>DC202</v>
      </c>
      <c r="I1241" s="79" t="str">
        <f t="shared" si="74"/>
        <v>Non-M</v>
      </c>
      <c r="J1241" s="79"/>
      <c r="K1241" s="79">
        <v>8684</v>
      </c>
      <c r="L1241" s="67">
        <f>IF(COUNTIFS($E$3:E2885,E1241)=1, K1241, 0)</f>
        <v>0</v>
      </c>
    </row>
    <row r="1242" spans="1:12" ht="15" customHeight="1">
      <c r="A1242" s="18" t="s">
        <v>1622</v>
      </c>
      <c r="B1242" s="79" t="s">
        <v>13</v>
      </c>
      <c r="C1242" s="79" t="s">
        <v>260</v>
      </c>
      <c r="D1242" s="79" t="s">
        <v>1288</v>
      </c>
      <c r="E1242" s="79" t="s">
        <v>1616</v>
      </c>
      <c r="F1242" s="80" t="e" vm="51">
        <v>#VALUE!</v>
      </c>
      <c r="G1242" s="79" t="s">
        <v>280</v>
      </c>
      <c r="H1242" s="79" t="str">
        <f t="shared" si="73"/>
        <v>PK200</v>
      </c>
      <c r="I1242" s="79" t="str">
        <f t="shared" si="74"/>
        <v>M</v>
      </c>
      <c r="J1242" s="79"/>
      <c r="K1242" s="79">
        <v>8684</v>
      </c>
      <c r="L1242" s="67">
        <f>IF(COUNTIFS($E$3:E2885,E1242)=1, K1242, 0)</f>
        <v>0</v>
      </c>
    </row>
    <row r="1243" spans="1:12" ht="15" customHeight="1">
      <c r="A1243" s="18" t="s">
        <v>1623</v>
      </c>
      <c r="B1243" s="79" t="s">
        <v>13</v>
      </c>
      <c r="C1243" s="79" t="s">
        <v>260</v>
      </c>
      <c r="D1243" s="79" t="s">
        <v>1288</v>
      </c>
      <c r="E1243" s="79" t="s">
        <v>1616</v>
      </c>
      <c r="F1243" s="80" t="e" vm="52">
        <v>#VALUE!</v>
      </c>
      <c r="G1243" s="79" t="s">
        <v>1624</v>
      </c>
      <c r="H1243" s="79" t="str">
        <f t="shared" si="73"/>
        <v>PB214</v>
      </c>
      <c r="I1243" s="79" t="str">
        <f t="shared" si="74"/>
        <v>Non-M</v>
      </c>
      <c r="J1243" s="79"/>
      <c r="K1243" s="79">
        <v>8684</v>
      </c>
      <c r="L1243" s="67">
        <f>IF(COUNTIFS($E$3:E2885,E1243)=1, K1243, 0)</f>
        <v>0</v>
      </c>
    </row>
    <row r="1244" spans="1:12" ht="15" customHeight="1">
      <c r="A1244" s="18" t="s">
        <v>1625</v>
      </c>
      <c r="B1244" s="79" t="s">
        <v>13</v>
      </c>
      <c r="C1244" s="79" t="s">
        <v>260</v>
      </c>
      <c r="D1244" s="79" t="s">
        <v>1288</v>
      </c>
      <c r="E1244" s="79" t="s">
        <v>1616</v>
      </c>
      <c r="F1244" s="80" t="e" vm="18">
        <v>#VALUE!</v>
      </c>
      <c r="G1244" s="79" t="s">
        <v>249</v>
      </c>
      <c r="H1244" s="79" t="str">
        <f t="shared" si="73"/>
        <v>HM402</v>
      </c>
      <c r="I1244" s="79" t="str">
        <f t="shared" si="74"/>
        <v>Non-M</v>
      </c>
      <c r="J1244" s="79"/>
      <c r="K1244" s="79">
        <v>8684</v>
      </c>
      <c r="L1244" s="67">
        <f>IF(COUNTIFS($E$3:E2885,E1244)=1, K1244, 0)</f>
        <v>0</v>
      </c>
    </row>
    <row r="1245" spans="1:12" ht="15" customHeight="1">
      <c r="A1245" s="18" t="s">
        <v>1626</v>
      </c>
      <c r="B1245" s="79" t="s">
        <v>13</v>
      </c>
      <c r="C1245" s="79" t="s">
        <v>260</v>
      </c>
      <c r="D1245" s="79" t="s">
        <v>1288</v>
      </c>
      <c r="E1245" s="79" t="s">
        <v>1616</v>
      </c>
      <c r="F1245" s="21" t="e" vm="24">
        <v>#VALUE!</v>
      </c>
      <c r="G1245" s="79" t="s">
        <v>1586</v>
      </c>
      <c r="H1245" s="79" t="str">
        <f>IF(RIGHT(G1245,1)="M", LEFT(G1245,LEN(G1245)-1), G1245)</f>
        <v>JS105</v>
      </c>
      <c r="I1245" s="79" t="str">
        <f>IF(RIGHT(G1245,1)="M","M","Non-M")</f>
        <v>Non-M</v>
      </c>
      <c r="J1245" s="79"/>
      <c r="K1245" s="79">
        <v>8684</v>
      </c>
      <c r="L1245" s="67">
        <f>IF(COUNTIFS($E$3:E2885,E1245)=1, K1245, 0)</f>
        <v>0</v>
      </c>
    </row>
    <row r="1246" spans="1:12" ht="15" customHeight="1">
      <c r="A1246" s="18" t="s">
        <v>1627</v>
      </c>
      <c r="B1246" s="19" t="s">
        <v>13</v>
      </c>
      <c r="C1246" s="19" t="s">
        <v>14</v>
      </c>
      <c r="D1246" s="79" t="s">
        <v>1288</v>
      </c>
      <c r="E1246" s="19" t="s">
        <v>1628</v>
      </c>
      <c r="F1246" s="21" t="e" vm="53">
        <v>#VALUE!</v>
      </c>
      <c r="G1246" s="19" t="s">
        <v>1629</v>
      </c>
      <c r="H1246" s="19" t="str">
        <f t="shared" si="73"/>
        <v>WB502</v>
      </c>
      <c r="I1246" s="19" t="str">
        <f t="shared" si="74"/>
        <v>Non-M</v>
      </c>
      <c r="J1246" s="81"/>
      <c r="K1246" s="79">
        <v>19998</v>
      </c>
      <c r="L1246" s="47">
        <f>IF(COUNTIFS($E$3:E2885,E1246)=1, K1246, 0)</f>
        <v>0</v>
      </c>
    </row>
    <row r="1247" spans="1:12" ht="15" customHeight="1">
      <c r="A1247" s="18" t="s">
        <v>1630</v>
      </c>
      <c r="B1247" s="19" t="s">
        <v>13</v>
      </c>
      <c r="C1247" s="19" t="s">
        <v>14</v>
      </c>
      <c r="D1247" s="79" t="s">
        <v>1288</v>
      </c>
      <c r="E1247" s="19" t="s">
        <v>1628</v>
      </c>
      <c r="F1247" s="80" t="e" vm="7">
        <v>#VALUE!</v>
      </c>
      <c r="G1247" s="19" t="s">
        <v>76</v>
      </c>
      <c r="H1247" s="19" t="str">
        <f t="shared" ref="H1247:H1251" si="75">IF(RIGHT(G1247,1)="M", LEFT(G1247,LEN(G1247)-1), G1247)</f>
        <v>DC101</v>
      </c>
      <c r="I1247" s="19" t="str">
        <f t="shared" ref="I1247:I1251" si="76">IF(RIGHT(G1247,1)="M","M","Non-M")</f>
        <v>Non-M</v>
      </c>
      <c r="J1247" s="81"/>
      <c r="K1247" s="79">
        <v>19998</v>
      </c>
      <c r="L1247" s="42">
        <f>IF(COUNTIFS($E$3:E1247,E1247)=1, K1247, 0)</f>
        <v>0</v>
      </c>
    </row>
    <row r="1248" spans="1:12" ht="15" customHeight="1">
      <c r="A1248" s="18" t="s">
        <v>1631</v>
      </c>
      <c r="B1248" s="19" t="s">
        <v>13</v>
      </c>
      <c r="C1248" s="19" t="s">
        <v>14</v>
      </c>
      <c r="D1248" s="79" t="s">
        <v>1288</v>
      </c>
      <c r="E1248" s="19" t="s">
        <v>1628</v>
      </c>
      <c r="F1248" s="21" t="e" vm="23">
        <v>#VALUE!</v>
      </c>
      <c r="G1248" s="19" t="s">
        <v>109</v>
      </c>
      <c r="H1248" s="19" t="str">
        <f t="shared" si="75"/>
        <v>DC202</v>
      </c>
      <c r="I1248" s="19" t="str">
        <f t="shared" si="76"/>
        <v>Non-M</v>
      </c>
      <c r="J1248" s="81"/>
      <c r="K1248" s="79">
        <v>19998</v>
      </c>
      <c r="L1248" s="42">
        <f>IF(COUNTIFS($E$3:E1248,E1248)=1, K1248, 0)</f>
        <v>0</v>
      </c>
    </row>
    <row r="1249" spans="1:12" ht="15" customHeight="1">
      <c r="A1249" s="18" t="s">
        <v>1632</v>
      </c>
      <c r="B1249" s="19" t="s">
        <v>13</v>
      </c>
      <c r="C1249" s="19" t="s">
        <v>14</v>
      </c>
      <c r="D1249" s="79" t="s">
        <v>1288</v>
      </c>
      <c r="E1249" s="19" t="s">
        <v>1628</v>
      </c>
      <c r="F1249" s="21" t="e" vm="40">
        <v>#VALUE!</v>
      </c>
      <c r="G1249" s="19" t="s">
        <v>191</v>
      </c>
      <c r="H1249" s="19" t="str">
        <f t="shared" si="75"/>
        <v>DC400</v>
      </c>
      <c r="I1249" s="19" t="str">
        <f t="shared" si="76"/>
        <v>Non-M</v>
      </c>
      <c r="J1249" s="81"/>
      <c r="K1249" s="79">
        <v>19998</v>
      </c>
      <c r="L1249" s="42">
        <f>IF(COUNTIFS($E$3:E1249,E1249)=1, K1249, 0)</f>
        <v>0</v>
      </c>
    </row>
    <row r="1250" spans="1:12" ht="15" customHeight="1">
      <c r="A1250" s="18" t="s">
        <v>1633</v>
      </c>
      <c r="B1250" s="19" t="s">
        <v>13</v>
      </c>
      <c r="C1250" s="19" t="s">
        <v>14</v>
      </c>
      <c r="D1250" s="79" t="s">
        <v>1288</v>
      </c>
      <c r="E1250" s="19" t="s">
        <v>1628</v>
      </c>
      <c r="F1250" s="21" t="e" vm="39">
        <v>#VALUE!</v>
      </c>
      <c r="G1250" s="19" t="s">
        <v>111</v>
      </c>
      <c r="H1250" s="19" t="str">
        <f t="shared" si="75"/>
        <v>DC300</v>
      </c>
      <c r="I1250" s="19" t="str">
        <f t="shared" si="76"/>
        <v>Non-M</v>
      </c>
      <c r="J1250" s="81"/>
      <c r="K1250" s="79">
        <v>19998</v>
      </c>
      <c r="L1250" s="42">
        <f>IF(COUNTIFS($E$3:E1250,E1250)=1, K1250, 0)</f>
        <v>0</v>
      </c>
    </row>
    <row r="1251" spans="1:12" ht="15" customHeight="1">
      <c r="A1251" s="18" t="s">
        <v>1634</v>
      </c>
      <c r="B1251" s="19" t="s">
        <v>13</v>
      </c>
      <c r="C1251" s="19" t="s">
        <v>14</v>
      </c>
      <c r="D1251" s="79" t="s">
        <v>1288</v>
      </c>
      <c r="E1251" s="19" t="s">
        <v>1628</v>
      </c>
      <c r="F1251" s="21" t="e" vm="51">
        <v>#VALUE!</v>
      </c>
      <c r="G1251" s="19" t="s">
        <v>723</v>
      </c>
      <c r="H1251" s="19" t="str">
        <f t="shared" si="75"/>
        <v>PK200</v>
      </c>
      <c r="I1251" s="19" t="str">
        <f t="shared" si="76"/>
        <v>Non-M</v>
      </c>
      <c r="J1251" s="81"/>
      <c r="K1251" s="79">
        <v>19998</v>
      </c>
      <c r="L1251" s="47">
        <f>IF(COUNTIFS($E$3:E2885,E1251)=1, K1251, 0)</f>
        <v>0</v>
      </c>
    </row>
    <row r="1252" spans="1:12" ht="15" customHeight="1">
      <c r="A1252" s="18" t="s">
        <v>1635</v>
      </c>
      <c r="B1252" s="19" t="s">
        <v>13</v>
      </c>
      <c r="C1252" s="19" t="s">
        <v>14</v>
      </c>
      <c r="D1252" s="79" t="s">
        <v>1288</v>
      </c>
      <c r="E1252" s="19" t="s">
        <v>1628</v>
      </c>
      <c r="F1252" s="80" t="e" vm="15">
        <v>#VALUE!</v>
      </c>
      <c r="G1252" s="19" t="s">
        <v>194</v>
      </c>
      <c r="H1252" s="19" t="str">
        <f>IF(RIGHT(G1252,1)="M", LEFT(G1252,LEN(G1252)-1), G1252)</f>
        <v>PB204</v>
      </c>
      <c r="I1252" s="19" t="str">
        <f>IF(RIGHT(G1252,1)="M","M","Non-M")</f>
        <v>Non-M</v>
      </c>
      <c r="J1252" s="81"/>
      <c r="K1252" s="79">
        <v>19998</v>
      </c>
      <c r="L1252" s="47">
        <f>IF(COUNTIFS($E$3:E2885,E1252)=1, K1252, 0)</f>
        <v>0</v>
      </c>
    </row>
    <row r="1253" spans="1:12" ht="15" customHeight="1">
      <c r="A1253" s="18" t="s">
        <v>1636</v>
      </c>
      <c r="B1253" s="19" t="s">
        <v>13</v>
      </c>
      <c r="C1253" s="19" t="s">
        <v>14</v>
      </c>
      <c r="D1253" s="79" t="s">
        <v>1288</v>
      </c>
      <c r="E1253" s="19" t="s">
        <v>1628</v>
      </c>
      <c r="F1253" s="21" t="e" vm="54">
        <v>#VALUE!</v>
      </c>
      <c r="G1253" s="19" t="s">
        <v>1637</v>
      </c>
      <c r="H1253" s="19" t="str">
        <f>IF(RIGHT(G1253,1)="M", LEFT(G1253,LEN(G1253)-1), G1253)</f>
        <v>HM404</v>
      </c>
      <c r="I1253" s="19" t="str">
        <f>IF(RIGHT(G1253,1)="M","M","Non-M")</f>
        <v>Non-M</v>
      </c>
      <c r="J1253" s="81"/>
      <c r="K1253" s="79">
        <v>19998</v>
      </c>
      <c r="L1253" s="47">
        <f>IF(COUNTIFS($E$3:E2885,E1253)=1, K1253, 0)</f>
        <v>0</v>
      </c>
    </row>
    <row r="1254" spans="1:12" ht="15" customHeight="1">
      <c r="A1254" s="18" t="s">
        <v>1638</v>
      </c>
      <c r="B1254" s="19" t="s">
        <v>13</v>
      </c>
      <c r="C1254" s="19" t="s">
        <v>14</v>
      </c>
      <c r="D1254" s="79" t="s">
        <v>1288</v>
      </c>
      <c r="E1254" s="19" t="s">
        <v>1628</v>
      </c>
      <c r="F1254" s="21" t="e" vm="24">
        <v>#VALUE!</v>
      </c>
      <c r="G1254" s="19" t="s">
        <v>1586</v>
      </c>
      <c r="H1254" s="19" t="str">
        <f>IF(RIGHT(G1254,1)="M", LEFT(G1254,LEN(G1254)-1), G1254)</f>
        <v>JS105</v>
      </c>
      <c r="I1254" s="19" t="str">
        <f>IF(RIGHT(G1254,1)="M","M","Non-M")</f>
        <v>Non-M</v>
      </c>
      <c r="J1254" s="81"/>
      <c r="K1254" s="79">
        <v>19998</v>
      </c>
      <c r="L1254" s="47">
        <f>IF(COUNTIFS($E$3:E2885,E1254)=1, K1254, 0)</f>
        <v>0</v>
      </c>
    </row>
    <row r="1255" spans="1:12" ht="15" customHeight="1">
      <c r="A1255" s="18" t="s">
        <v>1639</v>
      </c>
      <c r="B1255" s="19" t="s">
        <v>13</v>
      </c>
      <c r="C1255" s="19" t="s">
        <v>14</v>
      </c>
      <c r="D1255" s="79" t="s">
        <v>1288</v>
      </c>
      <c r="E1255" s="19" t="s">
        <v>1628</v>
      </c>
      <c r="F1255" s="21" t="e" vm="55">
        <v>#VALUE!</v>
      </c>
      <c r="G1255" s="19" t="s">
        <v>1640</v>
      </c>
      <c r="H1255" s="19" t="str">
        <f>IF(RIGHT(G1255,1)="M", LEFT(G1255,LEN(G1255)-1), G1255)</f>
        <v>JS121</v>
      </c>
      <c r="I1255" s="19" t="str">
        <f>IF(RIGHT(G1255,1)="M","M","Non-M")</f>
        <v>Non-M</v>
      </c>
      <c r="J1255" s="81"/>
      <c r="K1255" s="79">
        <v>19998</v>
      </c>
      <c r="L1255" s="47">
        <f>IF(COUNTIFS($E$3:E2885,E1255)=1, K1255, 0)</f>
        <v>0</v>
      </c>
    </row>
    <row r="1256" spans="1:12" ht="15" customHeight="1">
      <c r="A1256" s="18" t="s">
        <v>1641</v>
      </c>
      <c r="B1256" s="19" t="s">
        <v>13</v>
      </c>
      <c r="C1256" s="19" t="s">
        <v>260</v>
      </c>
      <c r="D1256" s="79" t="s">
        <v>1288</v>
      </c>
      <c r="E1256" s="19" t="s">
        <v>1642</v>
      </c>
      <c r="F1256" s="21" t="e" vm="50">
        <v>#VALUE!</v>
      </c>
      <c r="G1256" s="19" t="s">
        <v>1617</v>
      </c>
      <c r="H1256" s="19" t="str">
        <f t="shared" ref="H1256:H1264" si="77">IF(RIGHT(G1256,1)="M", LEFT(G1256,LEN(G1256)-1), G1256)</f>
        <v>WB405</v>
      </c>
      <c r="I1256" s="19" t="str">
        <f t="shared" ref="I1256:I1264" si="78">IF(RIGHT(G1256,1)="M","M","Non-M")</f>
        <v>M</v>
      </c>
      <c r="J1256" s="81"/>
      <c r="K1256" s="79">
        <v>198076</v>
      </c>
      <c r="L1256" s="64">
        <f>IF(COUNTIFS($E$3:E1256,E1256)=1, K1256, 0)</f>
        <v>198076</v>
      </c>
    </row>
    <row r="1257" spans="1:12" ht="15" customHeight="1">
      <c r="A1257" s="18" t="s">
        <v>1643</v>
      </c>
      <c r="B1257" s="19" t="s">
        <v>13</v>
      </c>
      <c r="C1257" s="19" t="s">
        <v>260</v>
      </c>
      <c r="D1257" s="79" t="s">
        <v>1288</v>
      </c>
      <c r="E1257" s="19" t="s">
        <v>1642</v>
      </c>
      <c r="F1257" s="80" t="e" vm="7">
        <v>#VALUE!</v>
      </c>
      <c r="G1257" s="19" t="s">
        <v>76</v>
      </c>
      <c r="H1257" s="19" t="str">
        <f t="shared" si="77"/>
        <v>DC101</v>
      </c>
      <c r="I1257" s="19" t="str">
        <f t="shared" si="78"/>
        <v>Non-M</v>
      </c>
      <c r="J1257" s="81"/>
      <c r="K1257" s="79">
        <v>198076</v>
      </c>
      <c r="L1257" s="64">
        <f>IF(COUNTIFS($E$3:E1257,E1257)=1, K1257, 0)</f>
        <v>0</v>
      </c>
    </row>
    <row r="1258" spans="1:12" ht="15" customHeight="1">
      <c r="A1258" s="18" t="s">
        <v>1644</v>
      </c>
      <c r="B1258" s="19" t="s">
        <v>13</v>
      </c>
      <c r="C1258" s="19" t="s">
        <v>260</v>
      </c>
      <c r="D1258" s="79" t="s">
        <v>1288</v>
      </c>
      <c r="E1258" s="19" t="s">
        <v>1642</v>
      </c>
      <c r="F1258" s="21" t="e" vm="39">
        <v>#VALUE!</v>
      </c>
      <c r="G1258" s="19" t="s">
        <v>111</v>
      </c>
      <c r="H1258" s="19" t="str">
        <f t="shared" si="77"/>
        <v>DC300</v>
      </c>
      <c r="I1258" s="19" t="str">
        <f t="shared" si="78"/>
        <v>Non-M</v>
      </c>
      <c r="J1258" s="81"/>
      <c r="K1258" s="79">
        <v>198076</v>
      </c>
      <c r="L1258" s="64">
        <f>IF(COUNTIFS($E$3:E1258,E1258)=1, K1258, 0)</f>
        <v>0</v>
      </c>
    </row>
    <row r="1259" spans="1:12" ht="15" customHeight="1">
      <c r="A1259" s="18" t="s">
        <v>1645</v>
      </c>
      <c r="B1259" s="19" t="s">
        <v>13</v>
      </c>
      <c r="C1259" s="19" t="s">
        <v>260</v>
      </c>
      <c r="D1259" s="79" t="s">
        <v>1288</v>
      </c>
      <c r="E1259" s="19" t="s">
        <v>1642</v>
      </c>
      <c r="F1259" s="21" t="e" vm="40">
        <v>#VALUE!</v>
      </c>
      <c r="G1259" s="19" t="s">
        <v>191</v>
      </c>
      <c r="H1259" s="19" t="str">
        <f t="shared" si="77"/>
        <v>DC400</v>
      </c>
      <c r="I1259" s="19" t="str">
        <f t="shared" si="78"/>
        <v>Non-M</v>
      </c>
      <c r="J1259" s="81"/>
      <c r="K1259" s="79">
        <v>198076</v>
      </c>
      <c r="L1259" s="64">
        <f>IF(COUNTIFS($E$3:E1259,E1259)=1, K1259, 0)</f>
        <v>0</v>
      </c>
    </row>
    <row r="1260" spans="1:12" ht="15" customHeight="1">
      <c r="A1260" s="18" t="s">
        <v>1646</v>
      </c>
      <c r="B1260" s="19" t="s">
        <v>13</v>
      </c>
      <c r="C1260" s="19" t="s">
        <v>260</v>
      </c>
      <c r="D1260" s="79" t="s">
        <v>1288</v>
      </c>
      <c r="E1260" s="19" t="s">
        <v>1642</v>
      </c>
      <c r="F1260" s="21" t="e" vm="23">
        <v>#VALUE!</v>
      </c>
      <c r="G1260" s="19" t="s">
        <v>109</v>
      </c>
      <c r="H1260" s="19" t="str">
        <f t="shared" si="77"/>
        <v>DC202</v>
      </c>
      <c r="I1260" s="19" t="str">
        <f t="shared" si="78"/>
        <v>Non-M</v>
      </c>
      <c r="J1260" s="81"/>
      <c r="K1260" s="79">
        <v>198076</v>
      </c>
      <c r="L1260" s="64">
        <f>IF(COUNTIFS($E$3:E1260,E1260)=1, K1260, 0)</f>
        <v>0</v>
      </c>
    </row>
    <row r="1261" spans="1:12" ht="15" customHeight="1">
      <c r="A1261" s="18" t="s">
        <v>1647</v>
      </c>
      <c r="B1261" s="19" t="s">
        <v>13</v>
      </c>
      <c r="C1261" s="19" t="s">
        <v>260</v>
      </c>
      <c r="D1261" s="79" t="s">
        <v>1288</v>
      </c>
      <c r="E1261" s="19" t="s">
        <v>1642</v>
      </c>
      <c r="F1261" s="21" t="e" vm="51">
        <v>#VALUE!</v>
      </c>
      <c r="G1261" s="19" t="s">
        <v>280</v>
      </c>
      <c r="H1261" s="19" t="str">
        <f t="shared" si="77"/>
        <v>PK200</v>
      </c>
      <c r="I1261" s="19" t="str">
        <f t="shared" si="78"/>
        <v>M</v>
      </c>
      <c r="J1261" s="81"/>
      <c r="K1261" s="79">
        <v>198076</v>
      </c>
      <c r="L1261" s="64">
        <f>IF(COUNTIFS($E$3:E1261,E1261)=1, K1261, 0)</f>
        <v>0</v>
      </c>
    </row>
    <row r="1262" spans="1:12" ht="15" customHeight="1">
      <c r="A1262" s="18" t="s">
        <v>1648</v>
      </c>
      <c r="B1262" s="19" t="s">
        <v>13</v>
      </c>
      <c r="C1262" s="19" t="s">
        <v>260</v>
      </c>
      <c r="D1262" s="79" t="s">
        <v>1288</v>
      </c>
      <c r="E1262" s="19" t="s">
        <v>1642</v>
      </c>
      <c r="F1262" s="21" t="e" vm="52">
        <v>#VALUE!</v>
      </c>
      <c r="G1262" s="19" t="s">
        <v>1624</v>
      </c>
      <c r="H1262" s="19" t="str">
        <f t="shared" si="77"/>
        <v>PB214</v>
      </c>
      <c r="I1262" s="19" t="str">
        <f t="shared" si="78"/>
        <v>Non-M</v>
      </c>
      <c r="J1262" s="81"/>
      <c r="K1262" s="79">
        <v>198076</v>
      </c>
      <c r="L1262" s="64">
        <f>IF(COUNTIFS($E$3:E1262,E1262)=1, K1262, 0)</f>
        <v>0</v>
      </c>
    </row>
    <row r="1263" spans="1:12" ht="15" customHeight="1">
      <c r="A1263" s="18" t="s">
        <v>1649</v>
      </c>
      <c r="B1263" s="19" t="s">
        <v>13</v>
      </c>
      <c r="C1263" s="19" t="s">
        <v>260</v>
      </c>
      <c r="D1263" s="79" t="s">
        <v>1288</v>
      </c>
      <c r="E1263" s="19" t="s">
        <v>1642</v>
      </c>
      <c r="F1263" s="80" t="e" vm="18">
        <v>#VALUE!</v>
      </c>
      <c r="G1263" s="19" t="s">
        <v>249</v>
      </c>
      <c r="H1263" s="19" t="str">
        <f t="shared" si="77"/>
        <v>HM402</v>
      </c>
      <c r="I1263" s="19" t="str">
        <f t="shared" si="78"/>
        <v>Non-M</v>
      </c>
      <c r="J1263" s="81"/>
      <c r="K1263" s="79">
        <v>198076</v>
      </c>
      <c r="L1263" s="64">
        <f>IF(COUNTIFS($E$3:E1263,E1263)=1, K1263, 0)</f>
        <v>0</v>
      </c>
    </row>
    <row r="1264" spans="1:12" ht="15" customHeight="1">
      <c r="A1264" s="18" t="s">
        <v>1650</v>
      </c>
      <c r="B1264" s="19" t="s">
        <v>13</v>
      </c>
      <c r="C1264" s="19" t="s">
        <v>260</v>
      </c>
      <c r="D1264" s="79" t="s">
        <v>1288</v>
      </c>
      <c r="E1264" s="19" t="s">
        <v>1642</v>
      </c>
      <c r="F1264" s="21" t="e" vm="24">
        <v>#VALUE!</v>
      </c>
      <c r="G1264" s="19" t="s">
        <v>1586</v>
      </c>
      <c r="H1264" s="19" t="str">
        <f t="shared" si="77"/>
        <v>JS105</v>
      </c>
      <c r="I1264" s="19" t="str">
        <f t="shared" si="78"/>
        <v>Non-M</v>
      </c>
      <c r="J1264" s="81"/>
      <c r="K1264" s="79">
        <v>198076</v>
      </c>
      <c r="L1264" s="64">
        <f>IF(COUNTIFS($E$3:E1264,E1264)=1, K1264, 0)</f>
        <v>0</v>
      </c>
    </row>
    <row r="1265" spans="1:12" ht="15" customHeight="1">
      <c r="A1265" s="18" t="s">
        <v>1651</v>
      </c>
      <c r="B1265" s="19" t="s">
        <v>32</v>
      </c>
      <c r="C1265" s="19" t="s">
        <v>260</v>
      </c>
      <c r="D1265" s="79" t="s">
        <v>1288</v>
      </c>
      <c r="E1265" s="19" t="s">
        <v>1642</v>
      </c>
      <c r="F1265" s="21" t="e" vm="50">
        <v>#VALUE!</v>
      </c>
      <c r="G1265" s="19" t="s">
        <v>1617</v>
      </c>
      <c r="H1265" s="19" t="str">
        <f>IF(RIGHT(G1265,1)="M", LEFT(G1265,LEN(G1265)-1), G1265)</f>
        <v>WB405</v>
      </c>
      <c r="I1265" s="19" t="str">
        <f>IF(RIGHT(G1265,1)="M","M","Non-M")</f>
        <v>M</v>
      </c>
      <c r="J1265" s="81"/>
      <c r="K1265" s="79">
        <v>71817</v>
      </c>
      <c r="L1265" s="67">
        <f>IF(COUNTIFS($E$3:E2885,E1265)=1, K1265, 0)</f>
        <v>0</v>
      </c>
    </row>
    <row r="1266" spans="1:12" ht="15" customHeight="1">
      <c r="A1266" s="18" t="s">
        <v>1652</v>
      </c>
      <c r="B1266" s="19" t="s">
        <v>32</v>
      </c>
      <c r="C1266" s="19" t="s">
        <v>260</v>
      </c>
      <c r="D1266" s="79" t="s">
        <v>1288</v>
      </c>
      <c r="E1266" s="19" t="s">
        <v>1642</v>
      </c>
      <c r="F1266" s="80" t="e" vm="7">
        <v>#VALUE!</v>
      </c>
      <c r="G1266" s="19" t="s">
        <v>76</v>
      </c>
      <c r="H1266" s="19" t="str">
        <f t="shared" ref="H1266:H1270" si="79">IF(RIGHT(G1266,1)="M", LEFT(G1266,LEN(G1266)-1), G1266)</f>
        <v>DC101</v>
      </c>
      <c r="I1266" s="19" t="str">
        <f t="shared" ref="I1266:I1270" si="80">IF(RIGHT(G1266,1)="M","M","Non-M")</f>
        <v>Non-M</v>
      </c>
      <c r="J1266" s="81"/>
      <c r="K1266" s="79">
        <v>71817</v>
      </c>
      <c r="L1266" s="64">
        <f>IF(COUNTIFS($E$3:E1266,E1266)=1, K1266, 0)</f>
        <v>0</v>
      </c>
    </row>
    <row r="1267" spans="1:12" ht="15" customHeight="1">
      <c r="A1267" s="18" t="s">
        <v>1653</v>
      </c>
      <c r="B1267" s="19" t="s">
        <v>32</v>
      </c>
      <c r="C1267" s="19" t="s">
        <v>260</v>
      </c>
      <c r="D1267" s="79" t="s">
        <v>1288</v>
      </c>
      <c r="E1267" s="19" t="s">
        <v>1642</v>
      </c>
      <c r="F1267" s="21" t="e" vm="39">
        <v>#VALUE!</v>
      </c>
      <c r="G1267" s="19" t="s">
        <v>111</v>
      </c>
      <c r="H1267" s="19" t="str">
        <f t="shared" si="79"/>
        <v>DC300</v>
      </c>
      <c r="I1267" s="19" t="str">
        <f t="shared" si="80"/>
        <v>Non-M</v>
      </c>
      <c r="J1267" s="81"/>
      <c r="K1267" s="79">
        <v>71817</v>
      </c>
      <c r="L1267" s="64">
        <f>IF(COUNTIFS($E$3:E1267,E1267)=1, K1267, 0)</f>
        <v>0</v>
      </c>
    </row>
    <row r="1268" spans="1:12" ht="15" customHeight="1">
      <c r="A1268" s="18" t="s">
        <v>1654</v>
      </c>
      <c r="B1268" s="19" t="s">
        <v>32</v>
      </c>
      <c r="C1268" s="19" t="s">
        <v>260</v>
      </c>
      <c r="D1268" s="79" t="s">
        <v>1288</v>
      </c>
      <c r="E1268" s="19" t="s">
        <v>1642</v>
      </c>
      <c r="F1268" s="21" t="e" vm="40">
        <v>#VALUE!</v>
      </c>
      <c r="G1268" s="19" t="s">
        <v>191</v>
      </c>
      <c r="H1268" s="19" t="str">
        <f t="shared" si="79"/>
        <v>DC400</v>
      </c>
      <c r="I1268" s="19" t="str">
        <f t="shared" si="80"/>
        <v>Non-M</v>
      </c>
      <c r="J1268" s="81"/>
      <c r="K1268" s="79">
        <v>71817</v>
      </c>
      <c r="L1268" s="64">
        <f>IF(COUNTIFS($E$3:E1268,E1268)=1, K1268, 0)</f>
        <v>0</v>
      </c>
    </row>
    <row r="1269" spans="1:12" ht="15" customHeight="1">
      <c r="A1269" s="18" t="s">
        <v>1655</v>
      </c>
      <c r="B1269" s="19" t="s">
        <v>32</v>
      </c>
      <c r="C1269" s="19" t="s">
        <v>260</v>
      </c>
      <c r="D1269" s="79" t="s">
        <v>1288</v>
      </c>
      <c r="E1269" s="19" t="s">
        <v>1642</v>
      </c>
      <c r="F1269" s="21" t="e" vm="23">
        <v>#VALUE!</v>
      </c>
      <c r="G1269" s="19" t="s">
        <v>109</v>
      </c>
      <c r="H1269" s="19" t="str">
        <f t="shared" si="79"/>
        <v>DC202</v>
      </c>
      <c r="I1269" s="19" t="str">
        <f t="shared" si="80"/>
        <v>Non-M</v>
      </c>
      <c r="J1269" s="81"/>
      <c r="K1269" s="79">
        <v>71817</v>
      </c>
      <c r="L1269" s="64">
        <f>IF(COUNTIFS($E$3:E1269,E1269)=1, K1269, 0)</f>
        <v>0</v>
      </c>
    </row>
    <row r="1270" spans="1:12" ht="15" customHeight="1">
      <c r="A1270" s="18" t="s">
        <v>1656</v>
      </c>
      <c r="B1270" s="19" t="s">
        <v>32</v>
      </c>
      <c r="C1270" s="19" t="s">
        <v>260</v>
      </c>
      <c r="D1270" s="79" t="s">
        <v>1288</v>
      </c>
      <c r="E1270" s="19" t="s">
        <v>1642</v>
      </c>
      <c r="F1270" s="21" t="e" vm="51">
        <v>#VALUE!</v>
      </c>
      <c r="G1270" s="19" t="s">
        <v>280</v>
      </c>
      <c r="H1270" s="19" t="str">
        <f t="shared" si="79"/>
        <v>PK200</v>
      </c>
      <c r="I1270" s="19" t="str">
        <f t="shared" si="80"/>
        <v>M</v>
      </c>
      <c r="J1270" s="81"/>
      <c r="K1270" s="79">
        <v>71817</v>
      </c>
      <c r="L1270" s="67">
        <f>IF(COUNTIFS($E$3:E2885,E1270)=1, K1270, 0)</f>
        <v>0</v>
      </c>
    </row>
    <row r="1271" spans="1:12" ht="15" customHeight="1">
      <c r="A1271" s="18" t="s">
        <v>1657</v>
      </c>
      <c r="B1271" s="19" t="s">
        <v>32</v>
      </c>
      <c r="C1271" s="19" t="s">
        <v>260</v>
      </c>
      <c r="D1271" s="79" t="s">
        <v>1288</v>
      </c>
      <c r="E1271" s="19" t="s">
        <v>1642</v>
      </c>
      <c r="F1271" s="21" t="e" vm="52">
        <v>#VALUE!</v>
      </c>
      <c r="G1271" s="19" t="s">
        <v>1624</v>
      </c>
      <c r="H1271" s="19" t="str">
        <f>IF(RIGHT(G1271,1)="M", LEFT(G1271,LEN(G1271)-1), G1271)</f>
        <v>PB214</v>
      </c>
      <c r="I1271" s="19" t="str">
        <f>IF(RIGHT(G1271,1)="M","M","Non-M")</f>
        <v>Non-M</v>
      </c>
      <c r="J1271" s="81"/>
      <c r="K1271" s="79">
        <v>71817</v>
      </c>
      <c r="L1271" s="67">
        <f>IF(COUNTIFS($E$3:E2885,E1271)=1, K1271, 0)</f>
        <v>0</v>
      </c>
    </row>
    <row r="1272" spans="1:12" ht="15" customHeight="1">
      <c r="A1272" s="18" t="s">
        <v>1658</v>
      </c>
      <c r="B1272" s="19" t="s">
        <v>32</v>
      </c>
      <c r="C1272" s="19" t="s">
        <v>260</v>
      </c>
      <c r="D1272" s="79" t="s">
        <v>1288</v>
      </c>
      <c r="E1272" s="19" t="s">
        <v>1642</v>
      </c>
      <c r="F1272" s="80" t="e" vm="18">
        <v>#VALUE!</v>
      </c>
      <c r="G1272" s="19" t="s">
        <v>249</v>
      </c>
      <c r="H1272" s="19" t="str">
        <f>IF(RIGHT(G1272,1)="M", LEFT(G1272,LEN(G1272)-1), G1272)</f>
        <v>HM402</v>
      </c>
      <c r="I1272" s="19" t="str">
        <f>IF(RIGHT(G1272,1)="M","M","Non-M")</f>
        <v>Non-M</v>
      </c>
      <c r="J1272" s="81"/>
      <c r="K1272" s="79">
        <v>71817</v>
      </c>
      <c r="L1272" s="67">
        <f>IF(COUNTIFS($E$3:E2885,E1272)=1, K1272, 0)</f>
        <v>0</v>
      </c>
    </row>
    <row r="1273" spans="1:12" ht="15" customHeight="1">
      <c r="A1273" s="18" t="s">
        <v>1659</v>
      </c>
      <c r="B1273" s="19" t="s">
        <v>32</v>
      </c>
      <c r="C1273" s="19" t="s">
        <v>260</v>
      </c>
      <c r="D1273" s="79" t="s">
        <v>1288</v>
      </c>
      <c r="E1273" s="19" t="s">
        <v>1642</v>
      </c>
      <c r="F1273" s="21" t="e" vm="24">
        <v>#VALUE!</v>
      </c>
      <c r="G1273" s="19" t="s">
        <v>1586</v>
      </c>
      <c r="H1273" s="19" t="str">
        <f>IF(RIGHT(G1273,1)="M", LEFT(G1273,LEN(G1273)-1), G1273)</f>
        <v>JS105</v>
      </c>
      <c r="I1273" s="19" t="str">
        <f>IF(RIGHT(G1273,1)="M","M","Non-M")</f>
        <v>Non-M</v>
      </c>
      <c r="J1273" s="81"/>
      <c r="K1273" s="79">
        <v>71817</v>
      </c>
      <c r="L1273" s="67">
        <f>IF(COUNTIFS($E$3:E2885,E1273)=1, K1273, 0)</f>
        <v>0</v>
      </c>
    </row>
    <row r="1274" spans="1:12" ht="15" customHeight="1">
      <c r="A1274" s="18" t="s">
        <v>1660</v>
      </c>
      <c r="B1274" s="19" t="s">
        <v>13</v>
      </c>
      <c r="C1274" s="19" t="s">
        <v>260</v>
      </c>
      <c r="D1274" s="79" t="s">
        <v>1288</v>
      </c>
      <c r="E1274" s="19" t="s">
        <v>1661</v>
      </c>
      <c r="F1274" s="21" t="e" vm="36">
        <v>#VALUE!</v>
      </c>
      <c r="G1274" s="19" t="s">
        <v>170</v>
      </c>
      <c r="H1274" s="19" t="str">
        <f>IF(RIGHT(G1274,1)="M", LEFT(G1274,LEN(G1274)-1), G1274)</f>
        <v>WB406</v>
      </c>
      <c r="I1274" s="19" t="str">
        <f>IF(RIGHT(G1274,1)="M","M","Non-M")</f>
        <v>M</v>
      </c>
      <c r="J1274" s="81"/>
      <c r="K1274" s="79">
        <v>29562</v>
      </c>
      <c r="L1274" s="67">
        <f>IF(COUNTIFS($E$3:E2885,E1274)=1, K1274, 0)</f>
        <v>0</v>
      </c>
    </row>
    <row r="1275" spans="1:12" ht="15" customHeight="1">
      <c r="A1275" s="18" t="s">
        <v>1662</v>
      </c>
      <c r="B1275" s="19" t="s">
        <v>13</v>
      </c>
      <c r="C1275" s="19" t="s">
        <v>260</v>
      </c>
      <c r="D1275" s="79" t="s">
        <v>1288</v>
      </c>
      <c r="E1275" s="19" t="s">
        <v>1661</v>
      </c>
      <c r="F1275" s="80" t="e" vm="7">
        <v>#VALUE!</v>
      </c>
      <c r="G1275" s="19" t="s">
        <v>76</v>
      </c>
      <c r="H1275" s="19" t="str">
        <f t="shared" ref="H1275:H1281" si="81">IF(RIGHT(G1275,1)="M", LEFT(G1275,LEN(G1275)-1), G1275)</f>
        <v>DC101</v>
      </c>
      <c r="I1275" s="19" t="str">
        <f t="shared" ref="I1275:I1281" si="82">IF(RIGHT(G1275,1)="M","M","Non-M")</f>
        <v>Non-M</v>
      </c>
      <c r="J1275" s="81"/>
      <c r="K1275" s="79">
        <v>29562</v>
      </c>
      <c r="L1275" s="64">
        <f>IF(COUNTIFS($E$3:E1275,E1275)=1, K1275, 0)</f>
        <v>0</v>
      </c>
    </row>
    <row r="1276" spans="1:12" ht="15" customHeight="1">
      <c r="A1276" s="18" t="s">
        <v>1663</v>
      </c>
      <c r="B1276" s="19" t="s">
        <v>13</v>
      </c>
      <c r="C1276" s="19" t="s">
        <v>260</v>
      </c>
      <c r="D1276" s="79" t="s">
        <v>1288</v>
      </c>
      <c r="E1276" s="19" t="s">
        <v>1661</v>
      </c>
      <c r="F1276" s="21" t="e" vm="23">
        <v>#VALUE!</v>
      </c>
      <c r="G1276" s="19" t="s">
        <v>109</v>
      </c>
      <c r="H1276" s="19" t="str">
        <f t="shared" si="81"/>
        <v>DC202</v>
      </c>
      <c r="I1276" s="19" t="str">
        <f t="shared" si="82"/>
        <v>Non-M</v>
      </c>
      <c r="J1276" s="81"/>
      <c r="K1276" s="79">
        <v>29562</v>
      </c>
      <c r="L1276" s="64">
        <f>IF(COUNTIFS($E$3:E1276,E1276)=1, K1276, 0)</f>
        <v>0</v>
      </c>
    </row>
    <row r="1277" spans="1:12" ht="15" customHeight="1">
      <c r="A1277" s="18" t="s">
        <v>1664</v>
      </c>
      <c r="B1277" s="19" t="s">
        <v>13</v>
      </c>
      <c r="C1277" s="19" t="s">
        <v>260</v>
      </c>
      <c r="D1277" s="79" t="s">
        <v>1288</v>
      </c>
      <c r="E1277" s="19" t="s">
        <v>1661</v>
      </c>
      <c r="F1277" s="21" t="e" vm="39">
        <v>#VALUE!</v>
      </c>
      <c r="G1277" s="19" t="s">
        <v>111</v>
      </c>
      <c r="H1277" s="19" t="str">
        <f t="shared" si="81"/>
        <v>DC300</v>
      </c>
      <c r="I1277" s="19" t="str">
        <f t="shared" si="82"/>
        <v>Non-M</v>
      </c>
      <c r="J1277" s="81"/>
      <c r="K1277" s="79">
        <v>29562</v>
      </c>
      <c r="L1277" s="64">
        <f>IF(COUNTIFS($E$3:E1277,E1277)=1, K1277, 0)</f>
        <v>0</v>
      </c>
    </row>
    <row r="1278" spans="1:12" ht="15" customHeight="1">
      <c r="A1278" s="18" t="s">
        <v>1665</v>
      </c>
      <c r="B1278" s="19" t="s">
        <v>13</v>
      </c>
      <c r="C1278" s="19" t="s">
        <v>260</v>
      </c>
      <c r="D1278" s="79" t="s">
        <v>1288</v>
      </c>
      <c r="E1278" s="19" t="s">
        <v>1661</v>
      </c>
      <c r="F1278" s="21" t="e" vm="40">
        <v>#VALUE!</v>
      </c>
      <c r="G1278" s="19" t="s">
        <v>191</v>
      </c>
      <c r="H1278" s="19" t="str">
        <f t="shared" si="81"/>
        <v>DC400</v>
      </c>
      <c r="I1278" s="19" t="str">
        <f t="shared" si="82"/>
        <v>Non-M</v>
      </c>
      <c r="J1278" s="81"/>
      <c r="K1278" s="79">
        <v>29562</v>
      </c>
      <c r="L1278" s="64">
        <f>IF(COUNTIFS($E$3:E1278,E1278)=1, K1278, 0)</f>
        <v>0</v>
      </c>
    </row>
    <row r="1279" spans="1:12" ht="15" customHeight="1">
      <c r="A1279" s="18" t="s">
        <v>1666</v>
      </c>
      <c r="B1279" s="19" t="s">
        <v>13</v>
      </c>
      <c r="C1279" s="19" t="s">
        <v>260</v>
      </c>
      <c r="D1279" s="79" t="s">
        <v>1288</v>
      </c>
      <c r="E1279" s="19" t="s">
        <v>1661</v>
      </c>
      <c r="F1279" s="21" t="e" vm="21">
        <v>#VALUE!</v>
      </c>
      <c r="G1279" s="19" t="s">
        <v>247</v>
      </c>
      <c r="H1279" s="19" t="str">
        <f t="shared" si="81"/>
        <v>PK301</v>
      </c>
      <c r="I1279" s="19" t="str">
        <f t="shared" si="82"/>
        <v>M</v>
      </c>
      <c r="J1279" s="81"/>
      <c r="K1279" s="79">
        <v>29562</v>
      </c>
      <c r="L1279" s="64">
        <f>IF(COUNTIFS($E$3:E1279,E1279)=1, K1279, 0)</f>
        <v>0</v>
      </c>
    </row>
    <row r="1280" spans="1:12" ht="15" customHeight="1">
      <c r="A1280" s="18" t="s">
        <v>1667</v>
      </c>
      <c r="B1280" s="19" t="s">
        <v>13</v>
      </c>
      <c r="C1280" s="19" t="s">
        <v>260</v>
      </c>
      <c r="D1280" s="79" t="s">
        <v>1288</v>
      </c>
      <c r="E1280" s="19" t="s">
        <v>1661</v>
      </c>
      <c r="F1280" s="21" t="e" vm="52">
        <v>#VALUE!</v>
      </c>
      <c r="G1280" s="19" t="s">
        <v>1624</v>
      </c>
      <c r="H1280" s="19" t="str">
        <f t="shared" si="81"/>
        <v>PB214</v>
      </c>
      <c r="I1280" s="19" t="str">
        <f t="shared" si="82"/>
        <v>Non-M</v>
      </c>
      <c r="J1280" s="81"/>
      <c r="K1280" s="79">
        <v>29562</v>
      </c>
      <c r="L1280" s="64">
        <f>IF(COUNTIFS($E$3:E1280,E1280)=1, K1280, 0)</f>
        <v>0</v>
      </c>
    </row>
    <row r="1281" spans="1:12" ht="15" customHeight="1">
      <c r="A1281" s="18" t="s">
        <v>1668</v>
      </c>
      <c r="B1281" s="19" t="s">
        <v>13</v>
      </c>
      <c r="C1281" s="19" t="s">
        <v>260</v>
      </c>
      <c r="D1281" s="79" t="s">
        <v>1288</v>
      </c>
      <c r="E1281" s="19" t="s">
        <v>1661</v>
      </c>
      <c r="F1281" s="21" t="e" vm="56">
        <v>#VALUE!</v>
      </c>
      <c r="G1281" s="19" t="s">
        <v>147</v>
      </c>
      <c r="H1281" s="19" t="str">
        <f t="shared" si="81"/>
        <v>HM420</v>
      </c>
      <c r="I1281" s="19" t="str">
        <f t="shared" si="82"/>
        <v>M</v>
      </c>
      <c r="J1281" s="81" t="s">
        <v>1669</v>
      </c>
      <c r="K1281" s="79">
        <v>29562</v>
      </c>
      <c r="L1281" s="67">
        <f>IF(COUNTIFS($E$3:E2885,E1281)=1, K1281, 0)</f>
        <v>0</v>
      </c>
    </row>
    <row r="1282" spans="1:12" ht="15" customHeight="1">
      <c r="A1282" s="18" t="s">
        <v>1670</v>
      </c>
      <c r="B1282" s="19" t="s">
        <v>13</v>
      </c>
      <c r="C1282" s="19" t="s">
        <v>260</v>
      </c>
      <c r="D1282" s="79" t="s">
        <v>1288</v>
      </c>
      <c r="E1282" s="19" t="s">
        <v>1661</v>
      </c>
      <c r="F1282" s="21" t="e" vm="57">
        <v>#VALUE!</v>
      </c>
      <c r="G1282" s="19" t="s">
        <v>1671</v>
      </c>
      <c r="H1282" s="19" t="str">
        <f t="shared" ref="H1282:H1318" si="83">IF(RIGHT(G1282,1)="M", LEFT(G1282,LEN(G1282)-1), G1282)</f>
        <v>JS103</v>
      </c>
      <c r="I1282" s="19" t="str">
        <f t="shared" ref="I1282:I1318" si="84">IF(RIGHT(G1282,1)="M","M","Non-M")</f>
        <v>Non-M</v>
      </c>
      <c r="J1282" s="81"/>
      <c r="K1282" s="79">
        <v>29562</v>
      </c>
      <c r="L1282" s="67">
        <f>IF(COUNTIFS($E$3:E2885,E1282)=1, K1282, 0)</f>
        <v>0</v>
      </c>
    </row>
    <row r="1283" spans="1:12" ht="15" customHeight="1">
      <c r="A1283" s="18" t="s">
        <v>1672</v>
      </c>
      <c r="B1283" s="19" t="s">
        <v>13</v>
      </c>
      <c r="C1283" s="19" t="s">
        <v>260</v>
      </c>
      <c r="D1283" s="79" t="s">
        <v>1288</v>
      </c>
      <c r="E1283" s="19" t="s">
        <v>1661</v>
      </c>
      <c r="F1283" s="21" t="e" vm="24">
        <v>#VALUE!</v>
      </c>
      <c r="G1283" s="19" t="s">
        <v>1586</v>
      </c>
      <c r="H1283" s="19" t="str">
        <f t="shared" si="83"/>
        <v>JS105</v>
      </c>
      <c r="I1283" s="19" t="str">
        <f t="shared" si="84"/>
        <v>Non-M</v>
      </c>
      <c r="J1283" s="81"/>
      <c r="K1283" s="79">
        <v>29562</v>
      </c>
      <c r="L1283" s="67">
        <f>IF(COUNTIFS($E$3:E2885,E1283)=1, K1283, 0)</f>
        <v>0</v>
      </c>
    </row>
    <row r="1284" spans="1:12" ht="15" customHeight="1">
      <c r="A1284" s="18" t="s">
        <v>1673</v>
      </c>
      <c r="B1284" s="19" t="s">
        <v>13</v>
      </c>
      <c r="C1284" s="19" t="s">
        <v>260</v>
      </c>
      <c r="D1284" s="79" t="s">
        <v>1288</v>
      </c>
      <c r="E1284" s="19" t="s">
        <v>1661</v>
      </c>
      <c r="F1284" s="21" t="e" vm="25">
        <v>#VALUE!</v>
      </c>
      <c r="G1284" s="19" t="s">
        <v>135</v>
      </c>
      <c r="H1284" s="19" t="str">
        <f t="shared" si="83"/>
        <v>JS124</v>
      </c>
      <c r="I1284" s="19" t="str">
        <f t="shared" si="84"/>
        <v>Non-M</v>
      </c>
      <c r="J1284" s="81"/>
      <c r="K1284" s="79">
        <v>29562</v>
      </c>
      <c r="L1284" s="64">
        <f>IF(COUNTIFS($E$3:E1284,E1284)=1, K1284, 0)</f>
        <v>0</v>
      </c>
    </row>
    <row r="1285" spans="1:12" ht="15" customHeight="1">
      <c r="A1285" s="18" t="s">
        <v>1674</v>
      </c>
      <c r="B1285" s="19" t="s">
        <v>13</v>
      </c>
      <c r="C1285" s="19" t="s">
        <v>260</v>
      </c>
      <c r="D1285" s="79" t="s">
        <v>1288</v>
      </c>
      <c r="E1285" s="19" t="s">
        <v>1661</v>
      </c>
      <c r="F1285" s="21" t="e" vm="43">
        <v>#VALUE!</v>
      </c>
      <c r="G1285" s="19" t="s">
        <v>1599</v>
      </c>
      <c r="H1285" s="19" t="str">
        <f t="shared" si="83"/>
        <v>JS400</v>
      </c>
      <c r="I1285" s="19" t="str">
        <f t="shared" si="84"/>
        <v>Non-M</v>
      </c>
      <c r="J1285" s="81"/>
      <c r="K1285" s="79">
        <v>29562</v>
      </c>
      <c r="L1285" s="67">
        <f>IF(COUNTIFS($E$3:E2885,E1285)=1, K1285, 0)</f>
        <v>0</v>
      </c>
    </row>
    <row r="1286" spans="1:12" ht="15" customHeight="1">
      <c r="A1286" s="18" t="s">
        <v>1675</v>
      </c>
      <c r="B1286" s="19" t="s">
        <v>32</v>
      </c>
      <c r="C1286" s="19" t="s">
        <v>260</v>
      </c>
      <c r="D1286" s="79" t="s">
        <v>1288</v>
      </c>
      <c r="E1286" s="19" t="s">
        <v>1661</v>
      </c>
      <c r="F1286" s="21" t="e" vm="36">
        <v>#VALUE!</v>
      </c>
      <c r="G1286" s="19" t="s">
        <v>170</v>
      </c>
      <c r="H1286" s="19" t="str">
        <f>IF(RIGHT(G1286,1)="M", LEFT(G1286,LEN(G1286)-1), G1286)</f>
        <v>WB406</v>
      </c>
      <c r="I1286" s="19" t="str">
        <f>IF(RIGHT(G1286,1)="M","M","Non-M")</f>
        <v>M</v>
      </c>
      <c r="J1286" s="81"/>
      <c r="K1286" s="79">
        <v>13447</v>
      </c>
      <c r="L1286" s="64">
        <f>IF(COUNTIFS($E$3:E1286,E1286)=1, K1286, 0)</f>
        <v>0</v>
      </c>
    </row>
    <row r="1287" spans="1:12" ht="15" customHeight="1">
      <c r="A1287" s="18" t="s">
        <v>1676</v>
      </c>
      <c r="B1287" s="19" t="s">
        <v>32</v>
      </c>
      <c r="C1287" s="19" t="s">
        <v>260</v>
      </c>
      <c r="D1287" s="79" t="s">
        <v>1288</v>
      </c>
      <c r="E1287" s="19" t="s">
        <v>1661</v>
      </c>
      <c r="F1287" s="80" t="e" vm="7">
        <v>#VALUE!</v>
      </c>
      <c r="G1287" s="19" t="s">
        <v>76</v>
      </c>
      <c r="H1287" s="19" t="str">
        <f t="shared" ref="H1287:H1297" si="85">IF(RIGHT(G1287,1)="M", LEFT(G1287,LEN(G1287)-1), G1287)</f>
        <v>DC101</v>
      </c>
      <c r="I1287" s="19" t="str">
        <f t="shared" ref="I1287:I1297" si="86">IF(RIGHT(G1287,1)="M","M","Non-M")</f>
        <v>Non-M</v>
      </c>
      <c r="J1287" s="81"/>
      <c r="K1287" s="79">
        <v>13447</v>
      </c>
      <c r="L1287" s="64">
        <f>IF(COUNTIFS($E$3:E1287,E1287)=1, K1287, 0)</f>
        <v>0</v>
      </c>
    </row>
    <row r="1288" spans="1:12" ht="15" customHeight="1">
      <c r="A1288" s="18" t="s">
        <v>1677</v>
      </c>
      <c r="B1288" s="19" t="s">
        <v>32</v>
      </c>
      <c r="C1288" s="19" t="s">
        <v>260</v>
      </c>
      <c r="D1288" s="79" t="s">
        <v>1288</v>
      </c>
      <c r="E1288" s="19" t="s">
        <v>1661</v>
      </c>
      <c r="F1288" s="21" t="e" vm="23">
        <v>#VALUE!</v>
      </c>
      <c r="G1288" s="19" t="s">
        <v>109</v>
      </c>
      <c r="H1288" s="19" t="str">
        <f t="shared" si="85"/>
        <v>DC202</v>
      </c>
      <c r="I1288" s="19" t="str">
        <f t="shared" si="86"/>
        <v>Non-M</v>
      </c>
      <c r="J1288" s="81"/>
      <c r="K1288" s="79">
        <v>13447</v>
      </c>
      <c r="L1288" s="64">
        <f>IF(COUNTIFS($E$3:E1288,E1288)=1, K1288, 0)</f>
        <v>0</v>
      </c>
    </row>
    <row r="1289" spans="1:12" ht="15" customHeight="1">
      <c r="A1289" s="18" t="s">
        <v>1678</v>
      </c>
      <c r="B1289" s="19" t="s">
        <v>32</v>
      </c>
      <c r="C1289" s="19" t="s">
        <v>260</v>
      </c>
      <c r="D1289" s="79" t="s">
        <v>1288</v>
      </c>
      <c r="E1289" s="19" t="s">
        <v>1661</v>
      </c>
      <c r="F1289" s="21" t="e" vm="39">
        <v>#VALUE!</v>
      </c>
      <c r="G1289" s="19" t="s">
        <v>111</v>
      </c>
      <c r="H1289" s="19" t="str">
        <f t="shared" si="85"/>
        <v>DC300</v>
      </c>
      <c r="I1289" s="19" t="str">
        <f t="shared" si="86"/>
        <v>Non-M</v>
      </c>
      <c r="J1289" s="81"/>
      <c r="K1289" s="79">
        <v>13447</v>
      </c>
      <c r="L1289" s="64">
        <f>IF(COUNTIFS($E$3:E1289,E1289)=1, K1289, 0)</f>
        <v>0</v>
      </c>
    </row>
    <row r="1290" spans="1:12" ht="15" customHeight="1">
      <c r="A1290" s="18" t="s">
        <v>1679</v>
      </c>
      <c r="B1290" s="19" t="s">
        <v>32</v>
      </c>
      <c r="C1290" s="19" t="s">
        <v>260</v>
      </c>
      <c r="D1290" s="79" t="s">
        <v>1288</v>
      </c>
      <c r="E1290" s="19" t="s">
        <v>1661</v>
      </c>
      <c r="F1290" s="21" t="e" vm="40">
        <v>#VALUE!</v>
      </c>
      <c r="G1290" s="19" t="s">
        <v>191</v>
      </c>
      <c r="H1290" s="19" t="str">
        <f t="shared" si="85"/>
        <v>DC400</v>
      </c>
      <c r="I1290" s="19" t="str">
        <f t="shared" si="86"/>
        <v>Non-M</v>
      </c>
      <c r="J1290" s="81"/>
      <c r="K1290" s="79">
        <v>13447</v>
      </c>
      <c r="L1290" s="64">
        <f>IF(COUNTIFS($E$3:E1290,E1290)=1, K1290, 0)</f>
        <v>0</v>
      </c>
    </row>
    <row r="1291" spans="1:12" ht="15" customHeight="1">
      <c r="A1291" s="18" t="s">
        <v>1680</v>
      </c>
      <c r="B1291" s="19" t="s">
        <v>32</v>
      </c>
      <c r="C1291" s="19" t="s">
        <v>260</v>
      </c>
      <c r="D1291" s="79" t="s">
        <v>1288</v>
      </c>
      <c r="E1291" s="19" t="s">
        <v>1661</v>
      </c>
      <c r="F1291" s="21" t="e" vm="21">
        <v>#VALUE!</v>
      </c>
      <c r="G1291" s="19" t="s">
        <v>247</v>
      </c>
      <c r="H1291" s="19" t="str">
        <f t="shared" si="85"/>
        <v>PK301</v>
      </c>
      <c r="I1291" s="19" t="str">
        <f t="shared" si="86"/>
        <v>M</v>
      </c>
      <c r="J1291" s="81"/>
      <c r="K1291" s="79">
        <v>13447</v>
      </c>
      <c r="L1291" s="64">
        <f>IF(COUNTIFS($E$3:E1291,E1291)=1, K1291, 0)</f>
        <v>0</v>
      </c>
    </row>
    <row r="1292" spans="1:12" ht="15" customHeight="1">
      <c r="A1292" s="18" t="s">
        <v>1681</v>
      </c>
      <c r="B1292" s="19" t="s">
        <v>32</v>
      </c>
      <c r="C1292" s="19" t="s">
        <v>260</v>
      </c>
      <c r="D1292" s="79" t="s">
        <v>1288</v>
      </c>
      <c r="E1292" s="19" t="s">
        <v>1661</v>
      </c>
      <c r="F1292" s="21" t="e" vm="52">
        <v>#VALUE!</v>
      </c>
      <c r="G1292" s="19" t="s">
        <v>1624</v>
      </c>
      <c r="H1292" s="19" t="str">
        <f t="shared" si="85"/>
        <v>PB214</v>
      </c>
      <c r="I1292" s="19" t="str">
        <f t="shared" si="86"/>
        <v>Non-M</v>
      </c>
      <c r="J1292" s="81"/>
      <c r="K1292" s="79">
        <v>13447</v>
      </c>
      <c r="L1292" s="64">
        <f>IF(COUNTIFS($E$3:E1292,E1292)=1, K1292, 0)</f>
        <v>0</v>
      </c>
    </row>
    <row r="1293" spans="1:12" ht="15" customHeight="1">
      <c r="A1293" s="18" t="s">
        <v>1682</v>
      </c>
      <c r="B1293" s="19" t="s">
        <v>32</v>
      </c>
      <c r="C1293" s="19" t="s">
        <v>260</v>
      </c>
      <c r="D1293" s="79" t="s">
        <v>1288</v>
      </c>
      <c r="E1293" s="19" t="s">
        <v>1661</v>
      </c>
      <c r="F1293" s="21" t="e" vm="56">
        <v>#VALUE!</v>
      </c>
      <c r="G1293" s="19" t="s">
        <v>147</v>
      </c>
      <c r="H1293" s="19" t="str">
        <f t="shared" si="85"/>
        <v>HM420</v>
      </c>
      <c r="I1293" s="19" t="str">
        <f t="shared" si="86"/>
        <v>M</v>
      </c>
      <c r="J1293" s="81"/>
      <c r="K1293" s="79">
        <v>13447</v>
      </c>
      <c r="L1293" s="64">
        <f>IF(COUNTIFS($E$3:E1293,E1293)=1, K1293, 0)</f>
        <v>0</v>
      </c>
    </row>
    <row r="1294" spans="1:12" ht="15" customHeight="1">
      <c r="A1294" s="18" t="s">
        <v>1683</v>
      </c>
      <c r="B1294" s="19" t="s">
        <v>32</v>
      </c>
      <c r="C1294" s="19" t="s">
        <v>260</v>
      </c>
      <c r="D1294" s="79" t="s">
        <v>1288</v>
      </c>
      <c r="E1294" s="19" t="s">
        <v>1661</v>
      </c>
      <c r="F1294" s="21" t="e" vm="57">
        <v>#VALUE!</v>
      </c>
      <c r="G1294" s="19" t="s">
        <v>1671</v>
      </c>
      <c r="H1294" s="19" t="str">
        <f t="shared" si="85"/>
        <v>JS103</v>
      </c>
      <c r="I1294" s="19" t="str">
        <f t="shared" si="86"/>
        <v>Non-M</v>
      </c>
      <c r="J1294" s="81"/>
      <c r="K1294" s="79">
        <v>13447</v>
      </c>
      <c r="L1294" s="64">
        <f>IF(COUNTIFS($E$3:E1294,E1294)=1, K1294, 0)</f>
        <v>0</v>
      </c>
    </row>
    <row r="1295" spans="1:12" ht="15" customHeight="1">
      <c r="A1295" s="18" t="s">
        <v>1684</v>
      </c>
      <c r="B1295" s="19" t="s">
        <v>32</v>
      </c>
      <c r="C1295" s="19" t="s">
        <v>260</v>
      </c>
      <c r="D1295" s="79" t="s">
        <v>1288</v>
      </c>
      <c r="E1295" s="19" t="s">
        <v>1661</v>
      </c>
      <c r="F1295" s="21" t="e" vm="24">
        <v>#VALUE!</v>
      </c>
      <c r="G1295" s="19" t="s">
        <v>1586</v>
      </c>
      <c r="H1295" s="19" t="str">
        <f t="shared" si="85"/>
        <v>JS105</v>
      </c>
      <c r="I1295" s="19" t="str">
        <f t="shared" si="86"/>
        <v>Non-M</v>
      </c>
      <c r="J1295" s="81"/>
      <c r="K1295" s="79">
        <v>13447</v>
      </c>
      <c r="L1295" s="64">
        <f>IF(COUNTIFS($E$3:E1295,E1295)=1, K1295, 0)</f>
        <v>0</v>
      </c>
    </row>
    <row r="1296" spans="1:12" ht="15" customHeight="1">
      <c r="A1296" s="18" t="s">
        <v>1685</v>
      </c>
      <c r="B1296" s="19" t="s">
        <v>32</v>
      </c>
      <c r="C1296" s="19" t="s">
        <v>260</v>
      </c>
      <c r="D1296" s="79" t="s">
        <v>1288</v>
      </c>
      <c r="E1296" s="19" t="s">
        <v>1661</v>
      </c>
      <c r="F1296" s="21" t="e" vm="25">
        <v>#VALUE!</v>
      </c>
      <c r="G1296" s="19" t="s">
        <v>135</v>
      </c>
      <c r="H1296" s="19" t="str">
        <f t="shared" si="85"/>
        <v>JS124</v>
      </c>
      <c r="I1296" s="19" t="str">
        <f t="shared" si="86"/>
        <v>Non-M</v>
      </c>
      <c r="J1296" s="81"/>
      <c r="K1296" s="79">
        <v>13447</v>
      </c>
      <c r="L1296" s="64">
        <f>IF(COUNTIFS($E$3:E1296,E1296)=1, K1296, 0)</f>
        <v>0</v>
      </c>
    </row>
    <row r="1297" spans="1:12" ht="15" customHeight="1">
      <c r="A1297" s="18" t="s">
        <v>1686</v>
      </c>
      <c r="B1297" s="19" t="s">
        <v>32</v>
      </c>
      <c r="C1297" s="19" t="s">
        <v>260</v>
      </c>
      <c r="D1297" s="79" t="s">
        <v>1288</v>
      </c>
      <c r="E1297" s="19" t="s">
        <v>1661</v>
      </c>
      <c r="F1297" s="21" t="e" vm="43">
        <v>#VALUE!</v>
      </c>
      <c r="G1297" s="19" t="s">
        <v>1599</v>
      </c>
      <c r="H1297" s="19" t="str">
        <f t="shared" si="85"/>
        <v>JS400</v>
      </c>
      <c r="I1297" s="19" t="str">
        <f t="shared" si="86"/>
        <v>Non-M</v>
      </c>
      <c r="J1297" s="81"/>
      <c r="K1297" s="79">
        <v>13447</v>
      </c>
      <c r="L1297" s="64">
        <f>IF(COUNTIFS($E$3:E1297,E1297)=1, K1297, 0)</f>
        <v>0</v>
      </c>
    </row>
    <row r="1298" spans="1:12" ht="15" customHeight="1">
      <c r="A1298" s="18" t="s">
        <v>1687</v>
      </c>
      <c r="B1298" s="19" t="s">
        <v>54</v>
      </c>
      <c r="C1298" s="19" t="s">
        <v>1688</v>
      </c>
      <c r="D1298" s="79" t="s">
        <v>1689</v>
      </c>
      <c r="E1298" s="19" t="s">
        <v>1690</v>
      </c>
      <c r="F1298" s="21" t="e" vm="58">
        <v>#VALUE!</v>
      </c>
      <c r="G1298" s="19" t="s">
        <v>1691</v>
      </c>
      <c r="H1298" s="19" t="str">
        <f t="shared" si="83"/>
        <v>DC104</v>
      </c>
      <c r="I1298" s="19" t="str">
        <f t="shared" si="84"/>
        <v>M</v>
      </c>
      <c r="J1298" s="81"/>
      <c r="K1298" s="79" t="s">
        <v>445</v>
      </c>
      <c r="L1298" s="67">
        <f>IF(COUNTIFS($E$3:E2885,E1298)=1, K1298, 0)</f>
        <v>0</v>
      </c>
    </row>
    <row r="1299" spans="1:12" ht="15" customHeight="1">
      <c r="A1299" s="18" t="s">
        <v>1692</v>
      </c>
      <c r="B1299" s="19" t="s">
        <v>54</v>
      </c>
      <c r="C1299" s="19" t="s">
        <v>1688</v>
      </c>
      <c r="D1299" s="79" t="s">
        <v>1689</v>
      </c>
      <c r="E1299" s="19" t="s">
        <v>1690</v>
      </c>
      <c r="F1299" s="21" t="e" vm="56">
        <v>#VALUE!</v>
      </c>
      <c r="G1299" s="19" t="s">
        <v>147</v>
      </c>
      <c r="H1299" s="19" t="str">
        <f t="shared" si="83"/>
        <v>HM420</v>
      </c>
      <c r="I1299" s="19" t="str">
        <f t="shared" si="84"/>
        <v>M</v>
      </c>
      <c r="J1299" s="81" t="s">
        <v>1669</v>
      </c>
      <c r="K1299" s="79" t="s">
        <v>445</v>
      </c>
      <c r="L1299" s="67">
        <f>IF(COUNTIFS($E$3:E2885,E1299)=1, K1299, 0)</f>
        <v>0</v>
      </c>
    </row>
    <row r="1300" spans="1:12" ht="15" customHeight="1">
      <c r="A1300" s="18" t="s">
        <v>1693</v>
      </c>
      <c r="B1300" s="19" t="s">
        <v>54</v>
      </c>
      <c r="C1300" s="19" t="s">
        <v>1688</v>
      </c>
      <c r="D1300" s="79" t="s">
        <v>1689</v>
      </c>
      <c r="E1300" s="19" t="s">
        <v>1690</v>
      </c>
      <c r="F1300" s="21" t="e" vm="59">
        <v>#VALUE!</v>
      </c>
      <c r="G1300" s="38" t="s">
        <v>284</v>
      </c>
      <c r="H1300" s="19" t="str">
        <f t="shared" si="83"/>
        <v>CL413</v>
      </c>
      <c r="I1300" s="19" t="str">
        <f t="shared" si="84"/>
        <v>Non-M</v>
      </c>
      <c r="J1300" s="81"/>
      <c r="K1300" s="79" t="s">
        <v>445</v>
      </c>
      <c r="L1300" s="67">
        <f>IF(COUNTIFS($E$3:E2885,E1300)=1, K1300, 0)</f>
        <v>0</v>
      </c>
    </row>
    <row r="1301" spans="1:12" ht="15" customHeight="1">
      <c r="A1301" s="18" t="s">
        <v>1694</v>
      </c>
      <c r="B1301" s="19" t="s">
        <v>54</v>
      </c>
      <c r="C1301" s="19" t="s">
        <v>1688</v>
      </c>
      <c r="D1301" s="79" t="s">
        <v>1689</v>
      </c>
      <c r="E1301" s="19" t="s">
        <v>1690</v>
      </c>
      <c r="F1301" s="21" t="e" vm="30">
        <v>#VALUE!</v>
      </c>
      <c r="G1301" s="19" t="s">
        <v>199</v>
      </c>
      <c r="H1301" s="19" t="str">
        <f t="shared" si="83"/>
        <v>ZP106</v>
      </c>
      <c r="I1301" s="19" t="str">
        <f t="shared" si="84"/>
        <v>M</v>
      </c>
      <c r="J1301" s="85" t="s">
        <v>1695</v>
      </c>
      <c r="K1301" s="79" t="s">
        <v>445</v>
      </c>
      <c r="L1301" s="67">
        <f>IF(COUNTIFS($E$3:E2885,E1301)=1, K1301, 0)</f>
        <v>0</v>
      </c>
    </row>
    <row r="1302" spans="1:12" ht="15" customHeight="1">
      <c r="A1302" s="18" t="s">
        <v>1696</v>
      </c>
      <c r="B1302" s="19" t="s">
        <v>54</v>
      </c>
      <c r="C1302" s="19" t="s">
        <v>1688</v>
      </c>
      <c r="D1302" s="79" t="s">
        <v>1689</v>
      </c>
      <c r="E1302" s="19" t="s">
        <v>1690</v>
      </c>
      <c r="F1302" s="21" t="e" vm="60">
        <v>#VALUE!</v>
      </c>
      <c r="G1302" s="19" t="s">
        <v>1697</v>
      </c>
      <c r="H1302" s="19" t="str">
        <f t="shared" si="83"/>
        <v>PK210</v>
      </c>
      <c r="I1302" s="19" t="str">
        <f t="shared" si="84"/>
        <v>Non-M</v>
      </c>
      <c r="J1302" s="81"/>
      <c r="K1302" s="79" t="s">
        <v>445</v>
      </c>
      <c r="L1302" s="67">
        <f>IF(COUNTIFS($E$3:E2885,E1302)=1, K1302, 0)</f>
        <v>0</v>
      </c>
    </row>
    <row r="1303" spans="1:12" ht="15" customHeight="1">
      <c r="A1303" s="18" t="s">
        <v>1698</v>
      </c>
      <c r="B1303" s="19" t="s">
        <v>54</v>
      </c>
      <c r="C1303" s="19" t="s">
        <v>1688</v>
      </c>
      <c r="D1303" s="79" t="s">
        <v>1689</v>
      </c>
      <c r="E1303" s="19" t="s">
        <v>1690</v>
      </c>
      <c r="F1303" s="21" t="e" vm="61">
        <v>#VALUE!</v>
      </c>
      <c r="G1303" s="19" t="s">
        <v>282</v>
      </c>
      <c r="H1303" s="19" t="str">
        <f t="shared" si="83"/>
        <v>PB201</v>
      </c>
      <c r="I1303" s="19" t="str">
        <f t="shared" si="84"/>
        <v>Non-M</v>
      </c>
      <c r="J1303" s="81"/>
      <c r="K1303" s="79" t="s">
        <v>445</v>
      </c>
      <c r="L1303" s="67">
        <f>IF(COUNTIFS($E$3:E2885,E1303)=1, K1303, 0)</f>
        <v>0</v>
      </c>
    </row>
    <row r="1304" spans="1:12" ht="15" customHeight="1">
      <c r="A1304" s="18" t="s">
        <v>1699</v>
      </c>
      <c r="B1304" s="19" t="s">
        <v>54</v>
      </c>
      <c r="C1304" s="19" t="s">
        <v>1688</v>
      </c>
      <c r="D1304" s="79" t="s">
        <v>1689</v>
      </c>
      <c r="E1304" s="19" t="s">
        <v>1690</v>
      </c>
      <c r="F1304" s="21" t="e" vm="24">
        <v>#VALUE!</v>
      </c>
      <c r="G1304" s="19" t="s">
        <v>1586</v>
      </c>
      <c r="H1304" s="19" t="str">
        <f t="shared" ref="H1304:H1317" si="87">IF(RIGHT(G1304,1)="M", LEFT(G1304,LEN(G1304)-1), G1304)</f>
        <v>JS105</v>
      </c>
      <c r="I1304" s="19" t="str">
        <f t="shared" ref="I1304:I1317" si="88">IF(RIGHT(G1304,1)="M","M","Non-M")</f>
        <v>Non-M</v>
      </c>
      <c r="J1304" s="81"/>
      <c r="K1304" s="79" t="s">
        <v>445</v>
      </c>
      <c r="L1304" s="64">
        <f>IF(COUNTIFS($E$3:E1304,E1304)=1, K1304, 0)</f>
        <v>0</v>
      </c>
    </row>
    <row r="1305" spans="1:12" ht="15" customHeight="1">
      <c r="A1305" s="18" t="s">
        <v>1700</v>
      </c>
      <c r="B1305" s="19" t="s">
        <v>54</v>
      </c>
      <c r="C1305" s="19" t="s">
        <v>1688</v>
      </c>
      <c r="D1305" s="79" t="s">
        <v>1689</v>
      </c>
      <c r="E1305" s="19" t="s">
        <v>1690</v>
      </c>
      <c r="F1305" s="21" t="e" vm="25">
        <v>#VALUE!</v>
      </c>
      <c r="G1305" s="19" t="s">
        <v>135</v>
      </c>
      <c r="H1305" s="19" t="str">
        <f t="shared" si="87"/>
        <v>JS124</v>
      </c>
      <c r="I1305" s="19" t="str">
        <f t="shared" si="88"/>
        <v>Non-M</v>
      </c>
      <c r="J1305" s="81"/>
      <c r="K1305" s="79" t="s">
        <v>445</v>
      </c>
      <c r="L1305" s="64">
        <f>IF(COUNTIFS($E$3:E1305,E1305)=1, K1305, 0)</f>
        <v>0</v>
      </c>
    </row>
    <row r="1306" spans="1:12" ht="15" customHeight="1">
      <c r="A1306" s="18" t="s">
        <v>1701</v>
      </c>
      <c r="B1306" s="19" t="s">
        <v>54</v>
      </c>
      <c r="C1306" s="19" t="s">
        <v>1688</v>
      </c>
      <c r="D1306" s="79" t="s">
        <v>1689</v>
      </c>
      <c r="E1306" s="19" t="s">
        <v>1690</v>
      </c>
      <c r="F1306" s="21" t="e" vm="62">
        <v>#VALUE!</v>
      </c>
      <c r="G1306" s="19" t="s">
        <v>625</v>
      </c>
      <c r="H1306" s="19" t="str">
        <f t="shared" si="87"/>
        <v>LP100</v>
      </c>
      <c r="I1306" s="19" t="str">
        <f t="shared" si="88"/>
        <v>Non-M</v>
      </c>
      <c r="J1306" s="81"/>
      <c r="K1306" s="79" t="s">
        <v>445</v>
      </c>
      <c r="L1306" s="64">
        <f>IF(COUNTIFS($E$3:E1306,E1306)=1, K1306, 0)</f>
        <v>0</v>
      </c>
    </row>
    <row r="1307" spans="1:12" ht="15" customHeight="1">
      <c r="A1307" s="18" t="s">
        <v>1702</v>
      </c>
      <c r="B1307" s="19" t="s">
        <v>54</v>
      </c>
      <c r="C1307" s="19" t="s">
        <v>1688</v>
      </c>
      <c r="D1307" s="79" t="s">
        <v>1689</v>
      </c>
      <c r="E1307" s="19" t="s">
        <v>1690</v>
      </c>
      <c r="F1307" s="21" t="e" vm="63">
        <v>#VALUE!</v>
      </c>
      <c r="G1307" s="19" t="s">
        <v>1703</v>
      </c>
      <c r="H1307" s="19" t="str">
        <f t="shared" si="87"/>
        <v>JS401</v>
      </c>
      <c r="I1307" s="19" t="str">
        <f t="shared" si="88"/>
        <v>Non-M</v>
      </c>
      <c r="J1307" s="81"/>
      <c r="K1307" s="79" t="s">
        <v>445</v>
      </c>
      <c r="L1307" s="64">
        <f>IF(COUNTIFS($E$3:E1307,E1307)=1, K1307, 0)</f>
        <v>0</v>
      </c>
    </row>
    <row r="1308" spans="1:12" ht="15" customHeight="1">
      <c r="A1308" s="18" t="s">
        <v>1704</v>
      </c>
      <c r="B1308" s="19" t="s">
        <v>54</v>
      </c>
      <c r="C1308" s="19" t="s">
        <v>1688</v>
      </c>
      <c r="D1308" s="79" t="s">
        <v>1689</v>
      </c>
      <c r="E1308" s="19" t="s">
        <v>1705</v>
      </c>
      <c r="F1308" s="21" t="e" vm="58">
        <v>#VALUE!</v>
      </c>
      <c r="G1308" s="19" t="s">
        <v>1691</v>
      </c>
      <c r="H1308" s="19" t="str">
        <f t="shared" si="87"/>
        <v>DC104</v>
      </c>
      <c r="I1308" s="19" t="str">
        <f t="shared" si="88"/>
        <v>M</v>
      </c>
      <c r="J1308" s="81"/>
      <c r="K1308" s="48" t="s">
        <v>445</v>
      </c>
      <c r="L1308" s="64"/>
    </row>
    <row r="1309" spans="1:12" ht="15" customHeight="1">
      <c r="A1309" s="18" t="s">
        <v>1706</v>
      </c>
      <c r="B1309" s="19" t="s">
        <v>54</v>
      </c>
      <c r="C1309" s="19" t="s">
        <v>1688</v>
      </c>
      <c r="D1309" s="79" t="s">
        <v>1689</v>
      </c>
      <c r="E1309" s="19" t="s">
        <v>1705</v>
      </c>
      <c r="F1309" s="21" t="e" vm="56">
        <v>#VALUE!</v>
      </c>
      <c r="G1309" s="19" t="s">
        <v>147</v>
      </c>
      <c r="H1309" s="19" t="str">
        <f t="shared" si="87"/>
        <v>HM420</v>
      </c>
      <c r="I1309" s="19" t="str">
        <f t="shared" si="88"/>
        <v>M</v>
      </c>
      <c r="J1309" s="81" t="s">
        <v>1669</v>
      </c>
      <c r="K1309" s="48" t="s">
        <v>445</v>
      </c>
      <c r="L1309" s="64"/>
    </row>
    <row r="1310" spans="1:12" ht="15" customHeight="1">
      <c r="A1310" s="18" t="s">
        <v>1707</v>
      </c>
      <c r="B1310" s="19" t="s">
        <v>54</v>
      </c>
      <c r="C1310" s="19" t="s">
        <v>1688</v>
      </c>
      <c r="D1310" s="79" t="s">
        <v>1689</v>
      </c>
      <c r="E1310" s="19" t="s">
        <v>1705</v>
      </c>
      <c r="F1310" s="21" t="e" vm="59">
        <v>#VALUE!</v>
      </c>
      <c r="G1310" s="38" t="s">
        <v>284</v>
      </c>
      <c r="H1310" s="19" t="str">
        <f t="shared" si="87"/>
        <v>CL413</v>
      </c>
      <c r="I1310" s="19" t="str">
        <f t="shared" si="88"/>
        <v>Non-M</v>
      </c>
      <c r="J1310" s="81"/>
      <c r="K1310" s="48" t="s">
        <v>445</v>
      </c>
      <c r="L1310" s="64"/>
    </row>
    <row r="1311" spans="1:12" ht="15" customHeight="1">
      <c r="A1311" s="18" t="s">
        <v>1708</v>
      </c>
      <c r="B1311" s="19" t="s">
        <v>54</v>
      </c>
      <c r="C1311" s="19" t="s">
        <v>1688</v>
      </c>
      <c r="D1311" s="79" t="s">
        <v>1689</v>
      </c>
      <c r="E1311" s="19" t="s">
        <v>1705</v>
      </c>
      <c r="F1311" s="21" t="e" vm="30">
        <v>#VALUE!</v>
      </c>
      <c r="G1311" s="19" t="s">
        <v>199</v>
      </c>
      <c r="H1311" s="19" t="str">
        <f t="shared" si="87"/>
        <v>ZP106</v>
      </c>
      <c r="I1311" s="19" t="str">
        <f t="shared" si="88"/>
        <v>M</v>
      </c>
      <c r="J1311" s="85" t="s">
        <v>1695</v>
      </c>
      <c r="K1311" s="48" t="s">
        <v>445</v>
      </c>
      <c r="L1311" s="64"/>
    </row>
    <row r="1312" spans="1:12" ht="15" customHeight="1">
      <c r="A1312" s="18" t="s">
        <v>1709</v>
      </c>
      <c r="B1312" s="19" t="s">
        <v>54</v>
      </c>
      <c r="C1312" s="19" t="s">
        <v>1688</v>
      </c>
      <c r="D1312" s="79" t="s">
        <v>1689</v>
      </c>
      <c r="E1312" s="19" t="s">
        <v>1705</v>
      </c>
      <c r="F1312" s="21" t="e" vm="60">
        <v>#VALUE!</v>
      </c>
      <c r="G1312" s="19" t="s">
        <v>1697</v>
      </c>
      <c r="H1312" s="19" t="str">
        <f t="shared" si="87"/>
        <v>PK210</v>
      </c>
      <c r="I1312" s="19" t="str">
        <f t="shared" si="88"/>
        <v>Non-M</v>
      </c>
      <c r="J1312" s="81"/>
      <c r="K1312" s="48" t="s">
        <v>445</v>
      </c>
      <c r="L1312" s="64"/>
    </row>
    <row r="1313" spans="1:12" ht="15" customHeight="1">
      <c r="A1313" s="18" t="s">
        <v>1710</v>
      </c>
      <c r="B1313" s="19" t="s">
        <v>54</v>
      </c>
      <c r="C1313" s="19" t="s">
        <v>1688</v>
      </c>
      <c r="D1313" s="79" t="s">
        <v>1689</v>
      </c>
      <c r="E1313" s="19" t="s">
        <v>1705</v>
      </c>
      <c r="F1313" s="21" t="e" vm="61">
        <v>#VALUE!</v>
      </c>
      <c r="G1313" s="19" t="s">
        <v>282</v>
      </c>
      <c r="H1313" s="19" t="str">
        <f t="shared" si="87"/>
        <v>PB201</v>
      </c>
      <c r="I1313" s="19" t="str">
        <f t="shared" si="88"/>
        <v>Non-M</v>
      </c>
      <c r="J1313" s="81"/>
      <c r="K1313" s="48" t="s">
        <v>445</v>
      </c>
      <c r="L1313" s="64"/>
    </row>
    <row r="1314" spans="1:12" ht="15" customHeight="1">
      <c r="A1314" s="18" t="s">
        <v>1711</v>
      </c>
      <c r="B1314" s="19" t="s">
        <v>54</v>
      </c>
      <c r="C1314" s="19" t="s">
        <v>1688</v>
      </c>
      <c r="D1314" s="79" t="s">
        <v>1689</v>
      </c>
      <c r="E1314" s="19" t="s">
        <v>1705</v>
      </c>
      <c r="F1314" s="21" t="e" vm="24">
        <v>#VALUE!</v>
      </c>
      <c r="G1314" s="19" t="s">
        <v>1586</v>
      </c>
      <c r="H1314" s="19" t="str">
        <f t="shared" si="87"/>
        <v>JS105</v>
      </c>
      <c r="I1314" s="19" t="str">
        <f t="shared" si="88"/>
        <v>Non-M</v>
      </c>
      <c r="J1314" s="81"/>
      <c r="K1314" s="48" t="s">
        <v>445</v>
      </c>
      <c r="L1314" s="64"/>
    </row>
    <row r="1315" spans="1:12" ht="15" customHeight="1">
      <c r="A1315" s="18" t="s">
        <v>1712</v>
      </c>
      <c r="B1315" s="19" t="s">
        <v>54</v>
      </c>
      <c r="C1315" s="19" t="s">
        <v>1688</v>
      </c>
      <c r="D1315" s="79" t="s">
        <v>1689</v>
      </c>
      <c r="E1315" s="19" t="s">
        <v>1705</v>
      </c>
      <c r="F1315" s="21" t="e" vm="25">
        <v>#VALUE!</v>
      </c>
      <c r="G1315" s="19" t="s">
        <v>135</v>
      </c>
      <c r="H1315" s="19" t="str">
        <f t="shared" si="87"/>
        <v>JS124</v>
      </c>
      <c r="I1315" s="19" t="str">
        <f t="shared" si="88"/>
        <v>Non-M</v>
      </c>
      <c r="J1315" s="81"/>
      <c r="K1315" s="48" t="s">
        <v>445</v>
      </c>
      <c r="L1315" s="64"/>
    </row>
    <row r="1316" spans="1:12" ht="15" customHeight="1">
      <c r="A1316" s="18" t="s">
        <v>1713</v>
      </c>
      <c r="B1316" s="19" t="s">
        <v>54</v>
      </c>
      <c r="C1316" s="19" t="s">
        <v>1688</v>
      </c>
      <c r="D1316" s="79" t="s">
        <v>1689</v>
      </c>
      <c r="E1316" s="19" t="s">
        <v>1705</v>
      </c>
      <c r="F1316" s="21" t="e" vm="62">
        <v>#VALUE!</v>
      </c>
      <c r="G1316" s="19" t="s">
        <v>625</v>
      </c>
      <c r="H1316" s="19" t="str">
        <f t="shared" si="87"/>
        <v>LP100</v>
      </c>
      <c r="I1316" s="19" t="str">
        <f t="shared" si="88"/>
        <v>Non-M</v>
      </c>
      <c r="J1316" s="81"/>
      <c r="K1316" s="48" t="s">
        <v>445</v>
      </c>
      <c r="L1316" s="64"/>
    </row>
    <row r="1317" spans="1:12" ht="15" customHeight="1">
      <c r="A1317" s="18" t="s">
        <v>1714</v>
      </c>
      <c r="B1317" s="19" t="s">
        <v>54</v>
      </c>
      <c r="C1317" s="19" t="s">
        <v>1688</v>
      </c>
      <c r="D1317" s="79" t="s">
        <v>1689</v>
      </c>
      <c r="E1317" s="19" t="s">
        <v>1705</v>
      </c>
      <c r="F1317" s="21" t="e" vm="63">
        <v>#VALUE!</v>
      </c>
      <c r="G1317" s="19" t="s">
        <v>1703</v>
      </c>
      <c r="H1317" s="19" t="str">
        <f t="shared" si="87"/>
        <v>JS401</v>
      </c>
      <c r="I1317" s="19" t="str">
        <f t="shared" si="88"/>
        <v>Non-M</v>
      </c>
      <c r="J1317" s="81"/>
      <c r="K1317" s="48" t="s">
        <v>445</v>
      </c>
      <c r="L1317" s="64"/>
    </row>
    <row r="1318" spans="1:12" ht="15" customHeight="1">
      <c r="A1318" s="18" t="s">
        <v>1715</v>
      </c>
      <c r="B1318" s="19" t="s">
        <v>54</v>
      </c>
      <c r="C1318" s="19" t="s">
        <v>1072</v>
      </c>
      <c r="D1318" s="79" t="s">
        <v>1689</v>
      </c>
      <c r="E1318" s="19" t="s">
        <v>1716</v>
      </c>
      <c r="F1318" s="21" t="e" vm="20">
        <v>#VALUE!</v>
      </c>
      <c r="G1318" s="19" t="s">
        <v>1489</v>
      </c>
      <c r="H1318" s="19" t="str">
        <f t="shared" si="83"/>
        <v>WB504</v>
      </c>
      <c r="I1318" s="19" t="str">
        <f t="shared" si="84"/>
        <v>Non-M</v>
      </c>
      <c r="J1318" s="81"/>
      <c r="K1318" s="79" t="s">
        <v>445</v>
      </c>
      <c r="L1318" s="47"/>
    </row>
    <row r="1319" spans="1:12" ht="15" customHeight="1">
      <c r="A1319" s="18" t="s">
        <v>1717</v>
      </c>
      <c r="B1319" s="19" t="s">
        <v>54</v>
      </c>
      <c r="C1319" s="19" t="s">
        <v>1072</v>
      </c>
      <c r="D1319" s="79" t="s">
        <v>1689</v>
      </c>
      <c r="E1319" s="19" t="s">
        <v>1716</v>
      </c>
      <c r="F1319" s="80" t="e" vm="7">
        <v>#VALUE!</v>
      </c>
      <c r="G1319" s="19" t="s">
        <v>76</v>
      </c>
      <c r="H1319" s="19" t="str">
        <f t="shared" ref="H1319:H1325" si="89">IF(RIGHT(G1319,1)="M", LEFT(G1319,LEN(G1319)-1), G1319)</f>
        <v>DC101</v>
      </c>
      <c r="I1319" s="19" t="str">
        <f t="shared" ref="I1319:I1325" si="90">IF(RIGHT(G1319,1)="M","M","Non-M")</f>
        <v>Non-M</v>
      </c>
      <c r="J1319" s="81"/>
      <c r="K1319" s="79" t="s">
        <v>445</v>
      </c>
    </row>
    <row r="1320" spans="1:12" ht="15" customHeight="1">
      <c r="A1320" s="18" t="s">
        <v>1718</v>
      </c>
      <c r="B1320" s="19" t="s">
        <v>54</v>
      </c>
      <c r="C1320" s="19" t="s">
        <v>1072</v>
      </c>
      <c r="D1320" s="79" t="s">
        <v>1689</v>
      </c>
      <c r="E1320" s="19" t="s">
        <v>1716</v>
      </c>
      <c r="F1320" s="21" t="e" vm="39">
        <v>#VALUE!</v>
      </c>
      <c r="G1320" s="19" t="s">
        <v>111</v>
      </c>
      <c r="H1320" s="19" t="str">
        <f t="shared" si="89"/>
        <v>DC300</v>
      </c>
      <c r="I1320" s="19" t="str">
        <f t="shared" si="90"/>
        <v>Non-M</v>
      </c>
      <c r="J1320" s="81"/>
      <c r="K1320" s="79" t="s">
        <v>445</v>
      </c>
    </row>
    <row r="1321" spans="1:12" ht="15" customHeight="1">
      <c r="A1321" s="18" t="s">
        <v>1719</v>
      </c>
      <c r="B1321" s="19" t="s">
        <v>54</v>
      </c>
      <c r="C1321" s="19" t="s">
        <v>1072</v>
      </c>
      <c r="D1321" s="79" t="s">
        <v>1689</v>
      </c>
      <c r="E1321" s="19" t="s">
        <v>1716</v>
      </c>
      <c r="F1321" s="21" t="e" vm="40">
        <v>#VALUE!</v>
      </c>
      <c r="G1321" s="19" t="s">
        <v>191</v>
      </c>
      <c r="H1321" s="19" t="str">
        <f t="shared" si="89"/>
        <v>DC400</v>
      </c>
      <c r="I1321" s="19" t="str">
        <f t="shared" si="90"/>
        <v>Non-M</v>
      </c>
      <c r="J1321" s="81"/>
      <c r="K1321" s="79" t="s">
        <v>445</v>
      </c>
    </row>
    <row r="1322" spans="1:12" ht="15" customHeight="1">
      <c r="A1322" s="18" t="s">
        <v>1720</v>
      </c>
      <c r="B1322" s="19" t="s">
        <v>54</v>
      </c>
      <c r="C1322" s="19" t="s">
        <v>1072</v>
      </c>
      <c r="D1322" s="79" t="s">
        <v>1689</v>
      </c>
      <c r="E1322" s="19" t="s">
        <v>1716</v>
      </c>
      <c r="F1322" s="21" t="e" vm="51">
        <v>#VALUE!</v>
      </c>
      <c r="G1322" s="19" t="s">
        <v>723</v>
      </c>
      <c r="H1322" s="19" t="str">
        <f>IF(RIGHT(G1322,1)="M", LEFT(G1322,LEN(G1322)-1), G1322)</f>
        <v>PK200</v>
      </c>
      <c r="I1322" s="19" t="str">
        <f>IF(RIGHT(G1322,1)="M","M","Non-M")</f>
        <v>Non-M</v>
      </c>
      <c r="J1322" s="81"/>
      <c r="K1322" s="79" t="s">
        <v>445</v>
      </c>
    </row>
    <row r="1323" spans="1:12" ht="15" customHeight="1">
      <c r="A1323" s="18" t="s">
        <v>1721</v>
      </c>
      <c r="B1323" s="19" t="s">
        <v>54</v>
      </c>
      <c r="C1323" s="19" t="s">
        <v>1072</v>
      </c>
      <c r="D1323" s="79" t="s">
        <v>1689</v>
      </c>
      <c r="E1323" s="19" t="s">
        <v>1716</v>
      </c>
      <c r="F1323" s="21"/>
      <c r="G1323" s="19" t="s">
        <v>150</v>
      </c>
      <c r="H1323" s="19" t="str">
        <f>IF(RIGHT(G1323,1)="M", LEFT(G1323,LEN(G1323)-1), G1323)</f>
        <v>DC200</v>
      </c>
      <c r="I1323" s="19" t="str">
        <f>IF(RIGHT(G1323,1)="M","M","Non-M")</f>
        <v>Non-M</v>
      </c>
      <c r="J1323" s="81"/>
      <c r="K1323" s="79" t="s">
        <v>445</v>
      </c>
    </row>
    <row r="1324" spans="1:12" ht="15" customHeight="1">
      <c r="A1324" s="18" t="s">
        <v>1722</v>
      </c>
      <c r="B1324" s="19" t="s">
        <v>54</v>
      </c>
      <c r="C1324" s="19" t="s">
        <v>1072</v>
      </c>
      <c r="D1324" s="79" t="s">
        <v>1689</v>
      </c>
      <c r="E1324" s="19" t="s">
        <v>1716</v>
      </c>
      <c r="F1324" s="21"/>
      <c r="G1324" s="19" t="s">
        <v>726</v>
      </c>
      <c r="H1324" s="19" t="str">
        <f>IF(RIGHT(G1324,1)="M", LEFT(G1324,LEN(G1324)-1), G1324)</f>
        <v>PK102</v>
      </c>
      <c r="I1324" s="19" t="str">
        <f>IF(RIGHT(G1324,1)="M","M","Non-M")</f>
        <v>M</v>
      </c>
      <c r="J1324" s="85"/>
      <c r="K1324" s="79" t="s">
        <v>445</v>
      </c>
    </row>
    <row r="1325" spans="1:12" ht="15" customHeight="1">
      <c r="A1325" s="18" t="s">
        <v>1723</v>
      </c>
      <c r="B1325" s="19" t="s">
        <v>54</v>
      </c>
      <c r="C1325" s="19" t="s">
        <v>1072</v>
      </c>
      <c r="D1325" s="79" t="s">
        <v>1689</v>
      </c>
      <c r="E1325" s="19" t="s">
        <v>1716</v>
      </c>
      <c r="F1325" s="21"/>
      <c r="G1325" s="19" t="s">
        <v>728</v>
      </c>
      <c r="H1325" s="19" t="str">
        <f t="shared" si="89"/>
        <v>PB105</v>
      </c>
      <c r="I1325" s="19" t="str">
        <f t="shared" si="90"/>
        <v>M</v>
      </c>
      <c r="J1325" s="81"/>
      <c r="K1325" s="79" t="s">
        <v>445</v>
      </c>
      <c r="L1325" s="47"/>
    </row>
    <row r="1326" spans="1:12" ht="15" customHeight="1">
      <c r="A1326" s="18" t="s">
        <v>1724</v>
      </c>
      <c r="B1326" s="19" t="s">
        <v>54</v>
      </c>
      <c r="C1326" s="19" t="s">
        <v>1072</v>
      </c>
      <c r="D1326" s="79" t="s">
        <v>1689</v>
      </c>
      <c r="E1326" s="19" t="s">
        <v>1716</v>
      </c>
      <c r="F1326" s="80" t="e" vm="15">
        <v>#VALUE!</v>
      </c>
      <c r="G1326" s="19" t="s">
        <v>194</v>
      </c>
      <c r="H1326" s="19" t="str">
        <f>IF(RIGHT(G1326,1)="M", LEFT(G1326,LEN(G1326)-1), G1326)</f>
        <v>PB204</v>
      </c>
      <c r="I1326" s="19" t="str">
        <f>IF(RIGHT(G1326,1)="M","M","Non-M")</f>
        <v>Non-M</v>
      </c>
      <c r="J1326" s="81"/>
      <c r="K1326" s="79" t="s">
        <v>445</v>
      </c>
    </row>
    <row r="1327" spans="1:12" ht="15" customHeight="1">
      <c r="A1327" s="18" t="s">
        <v>1725</v>
      </c>
      <c r="B1327" s="19" t="s">
        <v>54</v>
      </c>
      <c r="C1327" s="19" t="s">
        <v>1072</v>
      </c>
      <c r="D1327" s="79" t="s">
        <v>1689</v>
      </c>
      <c r="E1327" s="19" t="s">
        <v>1716</v>
      </c>
      <c r="F1327" s="21"/>
      <c r="G1327" s="19" t="s">
        <v>86</v>
      </c>
      <c r="H1327" s="19" t="str">
        <f t="shared" ref="H1327:H1330" si="91">IF(RIGHT(G1327,1)="M", LEFT(G1327,LEN(G1327)-1), G1327)</f>
        <v>HM500</v>
      </c>
      <c r="I1327" s="19" t="str">
        <f t="shared" ref="I1327:I1330" si="92">IF(RIGHT(G1327,1)="M","M","Non-M")</f>
        <v>Non-M</v>
      </c>
      <c r="J1327" s="81"/>
      <c r="K1327" s="79" t="s">
        <v>445</v>
      </c>
    </row>
    <row r="1328" spans="1:12" ht="15" customHeight="1">
      <c r="A1328" s="18" t="s">
        <v>1726</v>
      </c>
      <c r="B1328" s="19" t="s">
        <v>54</v>
      </c>
      <c r="C1328" s="19" t="s">
        <v>1072</v>
      </c>
      <c r="D1328" s="79" t="s">
        <v>1689</v>
      </c>
      <c r="E1328" s="19" t="s">
        <v>1716</v>
      </c>
      <c r="F1328" s="21"/>
      <c r="G1328" s="19" t="s">
        <v>1243</v>
      </c>
      <c r="H1328" s="19" t="str">
        <f t="shared" si="91"/>
        <v>HM803</v>
      </c>
      <c r="I1328" s="19" t="str">
        <f t="shared" si="92"/>
        <v>Non-M</v>
      </c>
      <c r="J1328" s="81"/>
      <c r="K1328" s="79" t="s">
        <v>445</v>
      </c>
    </row>
    <row r="1329" spans="1:12" ht="15" customHeight="1">
      <c r="A1329" s="18" t="s">
        <v>1727</v>
      </c>
      <c r="B1329" s="19" t="s">
        <v>54</v>
      </c>
      <c r="C1329" s="19" t="s">
        <v>1072</v>
      </c>
      <c r="D1329" s="79" t="s">
        <v>1689</v>
      </c>
      <c r="E1329" s="19" t="s">
        <v>1716</v>
      </c>
      <c r="F1329" s="21" t="e" vm="24">
        <v>#VALUE!</v>
      </c>
      <c r="G1329" s="19" t="s">
        <v>1586</v>
      </c>
      <c r="H1329" s="19" t="str">
        <f t="shared" si="91"/>
        <v>JS105</v>
      </c>
      <c r="I1329" s="19" t="str">
        <f t="shared" si="92"/>
        <v>Non-M</v>
      </c>
      <c r="J1329" s="81" t="s">
        <v>1532</v>
      </c>
      <c r="K1329" s="79" t="s">
        <v>445</v>
      </c>
    </row>
    <row r="1330" spans="1:12" ht="15" customHeight="1">
      <c r="A1330" s="18" t="s">
        <v>1728</v>
      </c>
      <c r="B1330" s="19" t="s">
        <v>54</v>
      </c>
      <c r="C1330" s="19" t="s">
        <v>1072</v>
      </c>
      <c r="D1330" s="79" t="s">
        <v>1689</v>
      </c>
      <c r="E1330" s="19" t="s">
        <v>1716</v>
      </c>
      <c r="F1330" s="21" t="e" vm="57">
        <v>#VALUE!</v>
      </c>
      <c r="G1330" s="19" t="s">
        <v>1671</v>
      </c>
      <c r="H1330" s="19" t="str">
        <f t="shared" si="91"/>
        <v>JS103</v>
      </c>
      <c r="I1330" s="19" t="str">
        <f t="shared" si="92"/>
        <v>Non-M</v>
      </c>
      <c r="J1330" s="81" t="s">
        <v>1532</v>
      </c>
      <c r="K1330" s="79" t="s">
        <v>445</v>
      </c>
      <c r="L1330" s="47"/>
    </row>
    <row r="1331" spans="1:12" ht="15" customHeight="1">
      <c r="A1331" s="18" t="s">
        <v>1729</v>
      </c>
      <c r="B1331" s="19" t="s">
        <v>54</v>
      </c>
      <c r="C1331" s="19" t="s">
        <v>1072</v>
      </c>
      <c r="D1331" s="79" t="s">
        <v>1689</v>
      </c>
      <c r="E1331" s="19" t="s">
        <v>1730</v>
      </c>
      <c r="F1331" s="21"/>
      <c r="G1331" s="19" t="s">
        <v>1731</v>
      </c>
      <c r="H1331" s="19" t="str">
        <f>IF(RIGHT(G1331,1)="M", LEFT(G1331,LEN(G1331)-1), G1331)</f>
        <v>LP101</v>
      </c>
      <c r="I1331" s="19" t="str">
        <f>IF(RIGHT(G1331,1)="M","M","Non-M")</f>
        <v>Non-M</v>
      </c>
      <c r="J1331" s="81"/>
      <c r="K1331" s="79">
        <v>1055</v>
      </c>
      <c r="L1331" s="67"/>
    </row>
    <row r="1332" spans="1:12" ht="15" customHeight="1">
      <c r="A1332" s="18" t="s">
        <v>1732</v>
      </c>
      <c r="B1332" s="19" t="s">
        <v>54</v>
      </c>
      <c r="C1332" s="19" t="s">
        <v>1072</v>
      </c>
      <c r="D1332" s="79" t="s">
        <v>1689</v>
      </c>
      <c r="E1332" s="19" t="s">
        <v>1730</v>
      </c>
      <c r="F1332" s="21"/>
      <c r="G1332" s="19" t="s">
        <v>1733</v>
      </c>
      <c r="H1332" s="19" t="str">
        <f t="shared" ref="H1332:H1335" si="93">IF(RIGHT(G1332,1)="M", LEFT(G1332,LEN(G1332)-1), G1332)</f>
        <v>PK601</v>
      </c>
      <c r="I1332" s="19" t="str">
        <f t="shared" ref="I1332:I1335" si="94">IF(RIGHT(G1332,1)="M","M","Non-M")</f>
        <v>M</v>
      </c>
      <c r="J1332" s="81" t="s">
        <v>1734</v>
      </c>
      <c r="K1332" s="79">
        <v>1055</v>
      </c>
      <c r="L1332" s="64"/>
    </row>
    <row r="1333" spans="1:12" ht="15" customHeight="1">
      <c r="A1333" s="18" t="s">
        <v>1735</v>
      </c>
      <c r="B1333" s="19" t="s">
        <v>54</v>
      </c>
      <c r="C1333" s="19" t="s">
        <v>1072</v>
      </c>
      <c r="D1333" s="79" t="s">
        <v>1689</v>
      </c>
      <c r="E1333" s="19" t="s">
        <v>1730</v>
      </c>
      <c r="F1333" s="21"/>
      <c r="G1333" s="19" t="s">
        <v>1736</v>
      </c>
      <c r="H1333" s="19" t="str">
        <f t="shared" si="93"/>
        <v>HM208</v>
      </c>
      <c r="I1333" s="19" t="str">
        <f t="shared" si="94"/>
        <v>M</v>
      </c>
      <c r="J1333" s="81" t="s">
        <v>1737</v>
      </c>
      <c r="K1333" s="79">
        <v>1055</v>
      </c>
      <c r="L1333" s="64"/>
    </row>
    <row r="1334" spans="1:12" ht="15" customHeight="1">
      <c r="A1334" s="18" t="s">
        <v>1738</v>
      </c>
      <c r="B1334" s="19" t="s">
        <v>54</v>
      </c>
      <c r="C1334" s="19" t="s">
        <v>1072</v>
      </c>
      <c r="D1334" s="79" t="s">
        <v>1689</v>
      </c>
      <c r="E1334" s="19" t="s">
        <v>1730</v>
      </c>
      <c r="F1334" s="21"/>
      <c r="G1334" s="19" t="s">
        <v>1739</v>
      </c>
      <c r="H1334" s="19" t="str">
        <f t="shared" si="93"/>
        <v>LP104</v>
      </c>
      <c r="I1334" s="19" t="str">
        <f t="shared" si="94"/>
        <v>M</v>
      </c>
      <c r="J1334" s="81"/>
      <c r="K1334" s="79">
        <v>1055</v>
      </c>
      <c r="L1334" s="64"/>
    </row>
    <row r="1335" spans="1:12" ht="15" customHeight="1">
      <c r="A1335" s="18" t="s">
        <v>1740</v>
      </c>
      <c r="B1335" s="19" t="s">
        <v>54</v>
      </c>
      <c r="C1335" s="19" t="s">
        <v>1072</v>
      </c>
      <c r="D1335" s="79" t="s">
        <v>1689</v>
      </c>
      <c r="E1335" s="19" t="s">
        <v>1730</v>
      </c>
      <c r="F1335" s="21"/>
      <c r="G1335" s="19" t="s">
        <v>1741</v>
      </c>
      <c r="H1335" s="19" t="str">
        <f t="shared" si="93"/>
        <v>ZP108</v>
      </c>
      <c r="I1335" s="19" t="str">
        <f t="shared" si="94"/>
        <v>M</v>
      </c>
      <c r="J1335" s="81"/>
      <c r="K1335" s="79">
        <v>1055</v>
      </c>
      <c r="L1335" s="64"/>
    </row>
    <row r="1336" spans="1:12" ht="15" customHeight="1">
      <c r="A1336" s="18" t="s">
        <v>1742</v>
      </c>
      <c r="B1336" s="19" t="s">
        <v>54</v>
      </c>
      <c r="C1336" s="19" t="s">
        <v>1072</v>
      </c>
      <c r="D1336" s="79" t="s">
        <v>1743</v>
      </c>
      <c r="E1336" s="19" t="s">
        <v>1744</v>
      </c>
      <c r="F1336" s="21"/>
      <c r="G1336" s="19" t="s">
        <v>1217</v>
      </c>
      <c r="H1336" s="19" t="str">
        <f>IF(RIGHT(G1336,1)="M", LEFT(G1336,LEN(G1336)-1), G1336)</f>
        <v>NK107</v>
      </c>
      <c r="I1336" s="19" t="str">
        <f>IF(RIGHT(G1336,1)="M","M","Non-M")</f>
        <v>M</v>
      </c>
      <c r="J1336" s="81"/>
      <c r="K1336" s="79" t="s">
        <v>445</v>
      </c>
      <c r="L1336" s="67">
        <f>IF(COUNTIFS($E$3:E2885,E1336)=1, K1336, 0)</f>
        <v>0</v>
      </c>
    </row>
    <row r="1337" spans="1:12" ht="15" customHeight="1">
      <c r="A1337" s="18" t="s">
        <v>1745</v>
      </c>
      <c r="B1337" s="19" t="s">
        <v>54</v>
      </c>
      <c r="C1337" s="19" t="s">
        <v>1072</v>
      </c>
      <c r="D1337" s="79" t="s">
        <v>1743</v>
      </c>
      <c r="E1337" s="19" t="s">
        <v>1744</v>
      </c>
      <c r="F1337" s="21" t="e" vm="24">
        <v>#VALUE!</v>
      </c>
      <c r="G1337" s="19" t="s">
        <v>1746</v>
      </c>
      <c r="H1337" s="19" t="str">
        <f t="shared" ref="H1337:H1341" si="95">IF(RIGHT(G1337,1)="M", LEFT(G1337,LEN(G1337)-1), G1337)</f>
        <v xml:space="preserve">JS105M </v>
      </c>
      <c r="I1337" s="19" t="str">
        <f t="shared" ref="I1337:I1341" si="96">IF(RIGHT(G1337,1)="M","M","Non-M")</f>
        <v>Non-M</v>
      </c>
      <c r="J1337" s="81" t="s">
        <v>1532</v>
      </c>
      <c r="K1337" s="79" t="s">
        <v>445</v>
      </c>
      <c r="L1337" s="64">
        <f>IF(COUNTIFS($E$3:E1337,E1337)=1, K1337, 0)</f>
        <v>0</v>
      </c>
    </row>
    <row r="1338" spans="1:12" ht="15" customHeight="1">
      <c r="A1338" s="18" t="s">
        <v>1747</v>
      </c>
      <c r="B1338" s="19" t="s">
        <v>54</v>
      </c>
      <c r="C1338" s="19" t="s">
        <v>1072</v>
      </c>
      <c r="D1338" s="79" t="s">
        <v>1743</v>
      </c>
      <c r="E1338" s="19" t="s">
        <v>1744</v>
      </c>
      <c r="F1338" s="21"/>
      <c r="G1338" s="19" t="s">
        <v>1748</v>
      </c>
      <c r="H1338" s="19" t="str">
        <f t="shared" si="95"/>
        <v>JS108</v>
      </c>
      <c r="I1338" s="19" t="str">
        <f t="shared" si="96"/>
        <v>M</v>
      </c>
      <c r="J1338" s="81" t="s">
        <v>1532</v>
      </c>
      <c r="K1338" s="79" t="s">
        <v>445</v>
      </c>
      <c r="L1338" s="64">
        <f>IF(COUNTIFS($E$3:E1338,E1338)=1, K1338, 0)</f>
        <v>0</v>
      </c>
    </row>
    <row r="1339" spans="1:12" ht="15" customHeight="1">
      <c r="A1339" s="18" t="s">
        <v>1749</v>
      </c>
      <c r="B1339" s="19" t="s">
        <v>54</v>
      </c>
      <c r="C1339" s="19" t="s">
        <v>1072</v>
      </c>
      <c r="D1339" s="79" t="s">
        <v>1743</v>
      </c>
      <c r="E1339" s="19" t="s">
        <v>1744</v>
      </c>
      <c r="F1339" s="21"/>
      <c r="G1339" s="19" t="s">
        <v>24</v>
      </c>
      <c r="H1339" s="19" t="str">
        <f t="shared" si="95"/>
        <v>PK207</v>
      </c>
      <c r="I1339" s="19" t="str">
        <f t="shared" si="96"/>
        <v>Non-M</v>
      </c>
      <c r="J1339" s="81"/>
      <c r="K1339" s="79" t="s">
        <v>445</v>
      </c>
      <c r="L1339" s="64">
        <f>IF(COUNTIFS($E$3:E1339,E1339)=1, K1339, 0)</f>
        <v>0</v>
      </c>
    </row>
    <row r="1340" spans="1:12" ht="15" customHeight="1">
      <c r="A1340" s="18" t="s">
        <v>1750</v>
      </c>
      <c r="B1340" s="19" t="s">
        <v>54</v>
      </c>
      <c r="C1340" s="19" t="s">
        <v>1072</v>
      </c>
      <c r="D1340" s="79" t="s">
        <v>1743</v>
      </c>
      <c r="E1340" s="19" t="s">
        <v>1744</v>
      </c>
      <c r="F1340" s="21"/>
      <c r="G1340" s="19" t="s">
        <v>1751</v>
      </c>
      <c r="H1340" s="19" t="str">
        <f t="shared" si="95"/>
        <v>PB202</v>
      </c>
      <c r="I1340" s="19" t="str">
        <f t="shared" si="96"/>
        <v>Non-M</v>
      </c>
      <c r="J1340" s="81"/>
      <c r="K1340" s="79" t="s">
        <v>445</v>
      </c>
      <c r="L1340" s="64">
        <f>IF(COUNTIFS($E$3:E1340,E1340)=1, K1340, 0)</f>
        <v>0</v>
      </c>
    </row>
    <row r="1341" spans="1:12" ht="15" customHeight="1">
      <c r="A1341" s="18" t="s">
        <v>1752</v>
      </c>
      <c r="B1341" s="69" t="s">
        <v>54</v>
      </c>
      <c r="C1341" s="69" t="s">
        <v>1072</v>
      </c>
      <c r="D1341" s="79" t="s">
        <v>1743</v>
      </c>
      <c r="E1341" s="69" t="s">
        <v>1744</v>
      </c>
      <c r="F1341" s="71"/>
      <c r="G1341" s="69" t="s">
        <v>196</v>
      </c>
      <c r="H1341" s="69" t="str">
        <f t="shared" si="95"/>
        <v>HM504</v>
      </c>
      <c r="I1341" s="69" t="str">
        <f t="shared" si="96"/>
        <v>Non-M</v>
      </c>
      <c r="J1341" s="83"/>
      <c r="K1341" s="82" t="s">
        <v>445</v>
      </c>
      <c r="L1341" s="86">
        <f>IF(COUNTIFS($E$3:E2885,E1341)=1, K1341, 0)</f>
        <v>0</v>
      </c>
    </row>
    <row r="1342" spans="1:12" ht="15" customHeight="1">
      <c r="A1342" s="18" t="s">
        <v>1753</v>
      </c>
      <c r="B1342" s="19" t="s">
        <v>54</v>
      </c>
      <c r="C1342" s="19" t="s">
        <v>1754</v>
      </c>
      <c r="D1342" s="79" t="s">
        <v>1603</v>
      </c>
      <c r="E1342" s="19" t="s">
        <v>1755</v>
      </c>
      <c r="F1342" s="21" t="e" vm="36">
        <v>#VALUE!</v>
      </c>
      <c r="G1342" s="19" t="s">
        <v>170</v>
      </c>
      <c r="H1342" s="19" t="str">
        <f>IF(RIGHT(G1342,1)="M", LEFT(G1342,LEN(G1342)-1), G1342)</f>
        <v>WB406</v>
      </c>
      <c r="I1342" s="19" t="str">
        <f>IF(RIGHT(G1342,1)="M","M","Non-M")</f>
        <v>M</v>
      </c>
      <c r="J1342" s="81"/>
      <c r="K1342" s="79" t="s">
        <v>445</v>
      </c>
      <c r="L1342" s="47">
        <f>IF(COUNTIFS($E$3:E2885,E1342)=1, K1342, 0)</f>
        <v>0</v>
      </c>
    </row>
    <row r="1343" spans="1:12" ht="15" customHeight="1">
      <c r="A1343" s="18" t="s">
        <v>1756</v>
      </c>
      <c r="B1343" s="19" t="s">
        <v>54</v>
      </c>
      <c r="C1343" s="19" t="s">
        <v>1754</v>
      </c>
      <c r="D1343" s="79" t="s">
        <v>1603</v>
      </c>
      <c r="E1343" s="19" t="s">
        <v>1755</v>
      </c>
      <c r="F1343" s="80" t="e" vm="7">
        <v>#VALUE!</v>
      </c>
      <c r="G1343" s="19" t="s">
        <v>76</v>
      </c>
      <c r="H1343" s="19" t="str">
        <f t="shared" ref="H1343:H1352" si="97">IF(RIGHT(G1343,1)="M", LEFT(G1343,LEN(G1343)-1), G1343)</f>
        <v>DC101</v>
      </c>
      <c r="I1343" s="19" t="str">
        <f t="shared" ref="I1343:I1352" si="98">IF(RIGHT(G1343,1)="M","M","Non-M")</f>
        <v>Non-M</v>
      </c>
      <c r="J1343" s="81"/>
      <c r="K1343" s="79" t="s">
        <v>445</v>
      </c>
      <c r="L1343" s="42">
        <f>IF(COUNTIFS($E$3:E1343,E1343)=1, K1343, 0)</f>
        <v>0</v>
      </c>
    </row>
    <row r="1344" spans="1:12" ht="15" customHeight="1">
      <c r="A1344" s="18" t="s">
        <v>1757</v>
      </c>
      <c r="B1344" s="19" t="s">
        <v>54</v>
      </c>
      <c r="C1344" s="19" t="s">
        <v>1754</v>
      </c>
      <c r="D1344" s="79" t="s">
        <v>1603</v>
      </c>
      <c r="E1344" s="19" t="s">
        <v>1755</v>
      </c>
      <c r="F1344" s="21" t="e" vm="39">
        <v>#VALUE!</v>
      </c>
      <c r="G1344" s="19" t="s">
        <v>111</v>
      </c>
      <c r="H1344" s="19" t="str">
        <f t="shared" si="97"/>
        <v>DC300</v>
      </c>
      <c r="I1344" s="19" t="str">
        <f t="shared" si="98"/>
        <v>Non-M</v>
      </c>
      <c r="J1344" s="81"/>
      <c r="K1344" s="79" t="s">
        <v>445</v>
      </c>
      <c r="L1344" s="42">
        <f>IF(COUNTIFS($E$3:E1344,E1344)=1, K1344, 0)</f>
        <v>0</v>
      </c>
    </row>
    <row r="1345" spans="1:12" ht="15" customHeight="1">
      <c r="A1345" s="18" t="s">
        <v>1758</v>
      </c>
      <c r="B1345" s="19" t="s">
        <v>54</v>
      </c>
      <c r="C1345" s="19" t="s">
        <v>1754</v>
      </c>
      <c r="D1345" s="79" t="s">
        <v>1603</v>
      </c>
      <c r="E1345" s="19" t="s">
        <v>1755</v>
      </c>
      <c r="F1345" s="21" t="e" vm="40">
        <v>#VALUE!</v>
      </c>
      <c r="G1345" s="19" t="s">
        <v>191</v>
      </c>
      <c r="H1345" s="19" t="str">
        <f t="shared" si="97"/>
        <v>DC400</v>
      </c>
      <c r="I1345" s="19" t="str">
        <f t="shared" si="98"/>
        <v>Non-M</v>
      </c>
      <c r="J1345" s="81"/>
      <c r="K1345" s="79" t="s">
        <v>445</v>
      </c>
      <c r="L1345" s="42">
        <f>IF(COUNTIFS($E$3:E1345,E1345)=1, K1345, 0)</f>
        <v>0</v>
      </c>
    </row>
    <row r="1346" spans="1:12" ht="15" customHeight="1">
      <c r="A1346" s="18" t="s">
        <v>1759</v>
      </c>
      <c r="B1346" s="19" t="s">
        <v>54</v>
      </c>
      <c r="C1346" s="19" t="s">
        <v>1754</v>
      </c>
      <c r="D1346" s="79" t="s">
        <v>1603</v>
      </c>
      <c r="E1346" s="19" t="s">
        <v>1755</v>
      </c>
      <c r="F1346" s="21"/>
      <c r="G1346" s="19" t="s">
        <v>150</v>
      </c>
      <c r="H1346" s="19" t="str">
        <f t="shared" si="97"/>
        <v>DC200</v>
      </c>
      <c r="I1346" s="19" t="str">
        <f t="shared" si="98"/>
        <v>Non-M</v>
      </c>
      <c r="J1346" s="81"/>
      <c r="K1346" s="79" t="s">
        <v>445</v>
      </c>
      <c r="L1346" s="42">
        <f>IF(COUNTIFS($E$3:E1346,E1346)=1, K1346, 0)</f>
        <v>0</v>
      </c>
    </row>
    <row r="1347" spans="1:12" ht="15" customHeight="1">
      <c r="A1347" s="18" t="s">
        <v>1760</v>
      </c>
      <c r="B1347" s="19" t="s">
        <v>54</v>
      </c>
      <c r="C1347" s="19" t="s">
        <v>1754</v>
      </c>
      <c r="D1347" s="79" t="s">
        <v>1603</v>
      </c>
      <c r="E1347" s="19" t="s">
        <v>1755</v>
      </c>
      <c r="F1347" s="21"/>
      <c r="G1347" s="19" t="s">
        <v>114</v>
      </c>
      <c r="H1347" s="19" t="str">
        <f t="shared" si="97"/>
        <v>PK201</v>
      </c>
      <c r="I1347" s="19" t="str">
        <f t="shared" si="98"/>
        <v>Non-M</v>
      </c>
      <c r="J1347" s="81"/>
      <c r="K1347" s="79" t="s">
        <v>445</v>
      </c>
      <c r="L1347" s="42">
        <f>IF(COUNTIFS($E$3:E1347,E1347)=1, K1347, 0)</f>
        <v>0</v>
      </c>
    </row>
    <row r="1348" spans="1:12" ht="15" customHeight="1">
      <c r="A1348" s="18" t="s">
        <v>1761</v>
      </c>
      <c r="B1348" s="19" t="s">
        <v>54</v>
      </c>
      <c r="C1348" s="19" t="s">
        <v>1754</v>
      </c>
      <c r="D1348" s="79" t="s">
        <v>1603</v>
      </c>
      <c r="E1348" s="19" t="s">
        <v>1755</v>
      </c>
      <c r="F1348" s="21" t="e" vm="52">
        <v>#VALUE!</v>
      </c>
      <c r="G1348" s="19" t="s">
        <v>1624</v>
      </c>
      <c r="H1348" s="19" t="str">
        <f t="shared" si="97"/>
        <v>PB214</v>
      </c>
      <c r="I1348" s="19" t="str">
        <f t="shared" si="98"/>
        <v>Non-M</v>
      </c>
      <c r="J1348" s="81"/>
      <c r="K1348" s="79" t="s">
        <v>445</v>
      </c>
      <c r="L1348" s="42">
        <f>IF(COUNTIFS($E$3:E1348,E1348)=1, K1348, 0)</f>
        <v>0</v>
      </c>
    </row>
    <row r="1349" spans="1:12" ht="15" customHeight="1">
      <c r="A1349" s="18" t="s">
        <v>1762</v>
      </c>
      <c r="B1349" s="19" t="s">
        <v>54</v>
      </c>
      <c r="C1349" s="19" t="s">
        <v>1754</v>
      </c>
      <c r="D1349" s="79" t="s">
        <v>1603</v>
      </c>
      <c r="E1349" s="19" t="s">
        <v>1755</v>
      </c>
      <c r="F1349" s="21"/>
      <c r="G1349" s="19" t="s">
        <v>1763</v>
      </c>
      <c r="H1349" s="19" t="str">
        <f t="shared" si="97"/>
        <v>HM506</v>
      </c>
      <c r="I1349" s="19" t="str">
        <f t="shared" si="98"/>
        <v>Non-M</v>
      </c>
      <c r="J1349" s="81"/>
      <c r="K1349" s="79" t="s">
        <v>445</v>
      </c>
      <c r="L1349" s="42">
        <f>IF(COUNTIFS($E$3:E1349,E1349)=1, K1349, 0)</f>
        <v>0</v>
      </c>
    </row>
    <row r="1350" spans="1:12" ht="15" customHeight="1">
      <c r="A1350" s="18" t="s">
        <v>1764</v>
      </c>
      <c r="B1350" s="19" t="s">
        <v>54</v>
      </c>
      <c r="C1350" s="19" t="s">
        <v>1754</v>
      </c>
      <c r="D1350" s="79" t="s">
        <v>1603</v>
      </c>
      <c r="E1350" s="19" t="s">
        <v>1755</v>
      </c>
      <c r="F1350" s="21" t="e" vm="24">
        <v>#VALUE!</v>
      </c>
      <c r="G1350" s="19" t="s">
        <v>1434</v>
      </c>
      <c r="H1350" s="19" t="str">
        <f t="shared" si="97"/>
        <v>JS105</v>
      </c>
      <c r="I1350" s="19" t="str">
        <f t="shared" si="98"/>
        <v>M</v>
      </c>
      <c r="J1350" s="81" t="s">
        <v>1532</v>
      </c>
      <c r="K1350" s="79" t="s">
        <v>445</v>
      </c>
      <c r="L1350" s="42">
        <f>IF(COUNTIFS($E$3:E1350,E1350)=1, K1350, 0)</f>
        <v>0</v>
      </c>
    </row>
    <row r="1351" spans="1:12" ht="15" customHeight="1">
      <c r="A1351" s="18" t="s">
        <v>1765</v>
      </c>
      <c r="B1351" s="19" t="s">
        <v>54</v>
      </c>
      <c r="C1351" s="19" t="s">
        <v>1754</v>
      </c>
      <c r="D1351" s="79" t="s">
        <v>1603</v>
      </c>
      <c r="E1351" s="19" t="s">
        <v>1755</v>
      </c>
      <c r="F1351" s="21" t="e" vm="25">
        <v>#VALUE!</v>
      </c>
      <c r="G1351" s="19" t="s">
        <v>1766</v>
      </c>
      <c r="H1351" s="19" t="str">
        <f t="shared" si="97"/>
        <v>JS124</v>
      </c>
      <c r="I1351" s="19" t="str">
        <f t="shared" si="98"/>
        <v>M</v>
      </c>
      <c r="J1351" s="81" t="s">
        <v>1532</v>
      </c>
      <c r="K1351" s="79" t="s">
        <v>445</v>
      </c>
      <c r="L1351" s="42">
        <f>IF(COUNTIFS($E$3:E1351,E1351)=1, K1351, 0)</f>
        <v>0</v>
      </c>
    </row>
    <row r="1352" spans="1:12" ht="15" customHeight="1">
      <c r="A1352" s="18" t="s">
        <v>1767</v>
      </c>
      <c r="B1352" s="19" t="s">
        <v>54</v>
      </c>
      <c r="C1352" s="19" t="s">
        <v>1754</v>
      </c>
      <c r="D1352" s="79" t="s">
        <v>1603</v>
      </c>
      <c r="E1352" s="19" t="s">
        <v>1755</v>
      </c>
      <c r="F1352" s="21" t="e" vm="43">
        <v>#VALUE!</v>
      </c>
      <c r="G1352" s="19" t="s">
        <v>1599</v>
      </c>
      <c r="H1352" s="19" t="str">
        <f t="shared" si="97"/>
        <v>JS400</v>
      </c>
      <c r="I1352" s="19" t="str">
        <f t="shared" si="98"/>
        <v>Non-M</v>
      </c>
      <c r="J1352" s="81"/>
      <c r="K1352" s="79" t="s">
        <v>445</v>
      </c>
      <c r="L1352" s="47">
        <f>IF(COUNTIFS($E$3:E2885,E1352)=1, K1352, 0)</f>
        <v>0</v>
      </c>
    </row>
    <row r="1353" spans="1:12" ht="15" customHeight="1">
      <c r="A1353" s="18" t="s">
        <v>1768</v>
      </c>
      <c r="B1353" s="19" t="s">
        <v>54</v>
      </c>
      <c r="C1353" s="19" t="s">
        <v>1769</v>
      </c>
      <c r="D1353" s="79" t="s">
        <v>1689</v>
      </c>
      <c r="E1353" s="19" t="s">
        <v>1770</v>
      </c>
      <c r="F1353" s="21"/>
      <c r="G1353" s="19" t="s">
        <v>1771</v>
      </c>
      <c r="H1353" s="19" t="str">
        <f t="shared" ref="H1353:H1361" si="99">IF(RIGHT(G1353,1)="M", LEFT(G1353,LEN(G1353)-1), G1353)</f>
        <v>WB211</v>
      </c>
      <c r="I1353" s="19" t="str">
        <f t="shared" ref="I1353:I1361" si="100">IF(RIGHT(G1353,1)="M","M","Non-M")</f>
        <v>M</v>
      </c>
      <c r="J1353" s="81"/>
      <c r="K1353" s="79" t="s">
        <v>445</v>
      </c>
      <c r="L1353" s="47">
        <f>IF(COUNTIFS($E$3:E2885,E1353)=1, K1353, 0)</f>
        <v>0</v>
      </c>
    </row>
    <row r="1354" spans="1:12" ht="15" customHeight="1">
      <c r="A1354" s="18" t="s">
        <v>1772</v>
      </c>
      <c r="B1354" s="19" t="s">
        <v>54</v>
      </c>
      <c r="C1354" s="19" t="s">
        <v>1769</v>
      </c>
      <c r="D1354" s="79" t="s">
        <v>1689</v>
      </c>
      <c r="E1354" s="19" t="s">
        <v>1770</v>
      </c>
      <c r="F1354" s="80" t="e" vm="7">
        <v>#VALUE!</v>
      </c>
      <c r="G1354" s="19" t="s">
        <v>76</v>
      </c>
      <c r="H1354" s="19" t="str">
        <f t="shared" si="99"/>
        <v>DC101</v>
      </c>
      <c r="I1354" s="19" t="str">
        <f t="shared" si="100"/>
        <v>Non-M</v>
      </c>
      <c r="J1354" s="81"/>
      <c r="K1354" s="79" t="s">
        <v>445</v>
      </c>
      <c r="L1354" s="47">
        <f>IF(COUNTIFS($E$3:E2885,E1354)=1, K1354, 0)</f>
        <v>0</v>
      </c>
    </row>
    <row r="1355" spans="1:12" ht="15" customHeight="1">
      <c r="A1355" s="18" t="s">
        <v>1773</v>
      </c>
      <c r="B1355" s="19" t="s">
        <v>54</v>
      </c>
      <c r="C1355" s="19" t="s">
        <v>1769</v>
      </c>
      <c r="D1355" s="79" t="s">
        <v>1689</v>
      </c>
      <c r="E1355" s="19" t="s">
        <v>1770</v>
      </c>
      <c r="F1355" s="21" t="e" vm="40">
        <v>#VALUE!</v>
      </c>
      <c r="G1355" s="19" t="s">
        <v>191</v>
      </c>
      <c r="H1355" s="19" t="str">
        <f t="shared" si="99"/>
        <v>DC400</v>
      </c>
      <c r="I1355" s="19" t="str">
        <f t="shared" si="100"/>
        <v>Non-M</v>
      </c>
      <c r="J1355" s="81"/>
      <c r="K1355" s="79" t="s">
        <v>445</v>
      </c>
      <c r="L1355" s="47">
        <f>IF(COUNTIFS($E$3:E2885,E1355)=1, K1355, 0)</f>
        <v>0</v>
      </c>
    </row>
    <row r="1356" spans="1:12" ht="15" customHeight="1">
      <c r="A1356" s="18" t="s">
        <v>1774</v>
      </c>
      <c r="B1356" s="19" t="s">
        <v>54</v>
      </c>
      <c r="C1356" s="19" t="s">
        <v>1769</v>
      </c>
      <c r="D1356" s="79" t="s">
        <v>1689</v>
      </c>
      <c r="E1356" s="19" t="s">
        <v>1770</v>
      </c>
      <c r="F1356" s="21" t="e" vm="23">
        <v>#VALUE!</v>
      </c>
      <c r="G1356" s="19" t="s">
        <v>109</v>
      </c>
      <c r="H1356" s="19" t="str">
        <f t="shared" si="99"/>
        <v>DC202</v>
      </c>
      <c r="I1356" s="19" t="str">
        <f t="shared" si="100"/>
        <v>Non-M</v>
      </c>
      <c r="J1356" s="81"/>
      <c r="K1356" s="79" t="s">
        <v>445</v>
      </c>
      <c r="L1356" s="47">
        <f>IF(COUNTIFS($E$3:E2885,E1356)=1, K1356, 0)</f>
        <v>0</v>
      </c>
    </row>
    <row r="1357" spans="1:12" ht="15" customHeight="1">
      <c r="A1357" s="18" t="s">
        <v>1775</v>
      </c>
      <c r="B1357" s="19" t="s">
        <v>54</v>
      </c>
      <c r="C1357" s="19" t="s">
        <v>1769</v>
      </c>
      <c r="D1357" s="79" t="s">
        <v>1689</v>
      </c>
      <c r="E1357" s="19" t="s">
        <v>1770</v>
      </c>
      <c r="F1357" s="21" t="e" vm="21">
        <v>#VALUE!</v>
      </c>
      <c r="G1357" s="19" t="s">
        <v>401</v>
      </c>
      <c r="H1357" s="19" t="str">
        <f t="shared" si="99"/>
        <v>PK301</v>
      </c>
      <c r="I1357" s="19" t="str">
        <f t="shared" si="100"/>
        <v>Non-M</v>
      </c>
      <c r="J1357" s="81"/>
      <c r="K1357" s="79" t="s">
        <v>445</v>
      </c>
      <c r="L1357" s="47">
        <f>IF(COUNTIFS($E$3:E2885,E1357)=1, K1357, 0)</f>
        <v>0</v>
      </c>
    </row>
    <row r="1358" spans="1:12" ht="15" customHeight="1">
      <c r="A1358" s="18" t="s">
        <v>1776</v>
      </c>
      <c r="B1358" s="19" t="s">
        <v>54</v>
      </c>
      <c r="C1358" s="19" t="s">
        <v>1769</v>
      </c>
      <c r="D1358" s="79" t="s">
        <v>1689</v>
      </c>
      <c r="E1358" s="19" t="s">
        <v>1770</v>
      </c>
      <c r="F1358" s="21"/>
      <c r="G1358" s="19" t="s">
        <v>351</v>
      </c>
      <c r="H1358" s="19" t="str">
        <f t="shared" si="99"/>
        <v>PB301</v>
      </c>
      <c r="I1358" s="19" t="str">
        <f t="shared" si="100"/>
        <v>Non-M</v>
      </c>
      <c r="J1358" s="81"/>
      <c r="K1358" s="79" t="s">
        <v>445</v>
      </c>
      <c r="L1358" s="47">
        <f>IF(COUNTIFS($E$3:E2885,E1358)=1, K1358, 0)</f>
        <v>0</v>
      </c>
    </row>
    <row r="1359" spans="1:12" ht="15" customHeight="1">
      <c r="A1359" s="18" t="s">
        <v>1777</v>
      </c>
      <c r="B1359" s="19" t="s">
        <v>54</v>
      </c>
      <c r="C1359" s="19" t="s">
        <v>1769</v>
      </c>
      <c r="D1359" s="79" t="s">
        <v>1689</v>
      </c>
      <c r="E1359" s="19" t="s">
        <v>1770</v>
      </c>
      <c r="F1359" s="21"/>
      <c r="G1359" s="19" t="s">
        <v>1275</v>
      </c>
      <c r="H1359" s="19" t="str">
        <f t="shared" si="99"/>
        <v>VT301</v>
      </c>
      <c r="I1359" s="19" t="str">
        <f t="shared" si="100"/>
        <v>M</v>
      </c>
      <c r="J1359" s="81"/>
      <c r="K1359" s="79" t="s">
        <v>445</v>
      </c>
      <c r="L1359" s="47">
        <f>IF(COUNTIFS($E$3:E2885,E1359)=1, K1359, 0)</f>
        <v>0</v>
      </c>
    </row>
    <row r="1360" spans="1:12" ht="15" customHeight="1">
      <c r="A1360" s="18" t="s">
        <v>1778</v>
      </c>
      <c r="B1360" s="19" t="s">
        <v>54</v>
      </c>
      <c r="C1360" s="19" t="s">
        <v>1769</v>
      </c>
      <c r="D1360" s="79" t="s">
        <v>1689</v>
      </c>
      <c r="E1360" s="19" t="s">
        <v>1770</v>
      </c>
      <c r="F1360" s="21" t="e" vm="54">
        <v>#VALUE!</v>
      </c>
      <c r="G1360" s="19" t="s">
        <v>1637</v>
      </c>
      <c r="H1360" s="19" t="str">
        <f t="shared" si="99"/>
        <v>HM404</v>
      </c>
      <c r="I1360" s="19" t="str">
        <f t="shared" si="100"/>
        <v>Non-M</v>
      </c>
      <c r="J1360" s="81"/>
      <c r="K1360" s="79" t="s">
        <v>445</v>
      </c>
      <c r="L1360" s="47">
        <f>IF(COUNTIFS($E$3:E2885,E1360)=1, K1360, 0)</f>
        <v>0</v>
      </c>
    </row>
    <row r="1361" spans="1:12" ht="15" customHeight="1">
      <c r="A1361" s="18" t="s">
        <v>1779</v>
      </c>
      <c r="B1361" s="19" t="s">
        <v>54</v>
      </c>
      <c r="C1361" s="19" t="s">
        <v>1769</v>
      </c>
      <c r="D1361" s="79" t="s">
        <v>1689</v>
      </c>
      <c r="E1361" s="19" t="s">
        <v>1770</v>
      </c>
      <c r="F1361" s="21" t="e" vm="24">
        <v>#VALUE!</v>
      </c>
      <c r="G1361" s="19" t="s">
        <v>1586</v>
      </c>
      <c r="H1361" s="19" t="str">
        <f t="shared" si="99"/>
        <v>JS105</v>
      </c>
      <c r="I1361" s="19" t="str">
        <f t="shared" si="100"/>
        <v>Non-M</v>
      </c>
      <c r="J1361" s="81"/>
      <c r="K1361" s="79" t="s">
        <v>445</v>
      </c>
      <c r="L1361" s="47">
        <f>IF(COUNTIFS($E$3:E2885,E1361)=1, K1361, 0)</f>
        <v>0</v>
      </c>
    </row>
    <row r="1362" spans="1:12" ht="15" customHeight="1">
      <c r="A1362" s="18" t="s">
        <v>1780</v>
      </c>
      <c r="B1362" s="19" t="s">
        <v>32</v>
      </c>
      <c r="C1362" s="19" t="s">
        <v>1072</v>
      </c>
      <c r="D1362" s="87" t="s">
        <v>1781</v>
      </c>
      <c r="E1362" s="19" t="s">
        <v>1782</v>
      </c>
      <c r="F1362" s="21"/>
      <c r="G1362" s="19" t="s">
        <v>800</v>
      </c>
      <c r="H1362" s="22" t="str">
        <f t="shared" ref="H1362:H1381" si="101">IF(RIGHT(G1362,1)="M", LEFT(G1362,LEN(G1362)-1), G1362)</f>
        <v>HD104</v>
      </c>
      <c r="I1362" s="22" t="str">
        <f t="shared" ref="I1362:I1381" si="102">IF(RIGHT(G1362,1)="M","M","Non-M")</f>
        <v>Non-M</v>
      </c>
      <c r="J1362" s="88"/>
      <c r="K1362" s="81">
        <v>23563</v>
      </c>
      <c r="L1362" s="47">
        <f>IF(COUNTIFS($E$3:E2885,E1362)=1, K1362, 0)</f>
        <v>0</v>
      </c>
    </row>
    <row r="1363" spans="1:12" ht="15" customHeight="1">
      <c r="A1363" s="18" t="s">
        <v>1783</v>
      </c>
      <c r="B1363" s="27" t="s">
        <v>32</v>
      </c>
      <c r="C1363" s="27" t="s">
        <v>1072</v>
      </c>
      <c r="D1363" s="89" t="s">
        <v>1781</v>
      </c>
      <c r="E1363" s="27" t="s">
        <v>1782</v>
      </c>
      <c r="F1363" s="90"/>
      <c r="G1363" s="81" t="s">
        <v>1703</v>
      </c>
      <c r="H1363" s="81" t="str">
        <f>IF(RIGHT(G1363,1)="M", LEFT(G1363,LEN(G1363)-1), G1363)</f>
        <v>JS401</v>
      </c>
      <c r="I1363" s="81" t="str">
        <f>IF(RIGHT(G1363,1)="M","M","Non-M")</f>
        <v>Non-M</v>
      </c>
      <c r="J1363" s="81"/>
      <c r="K1363" s="81">
        <v>23563</v>
      </c>
      <c r="L1363" s="42">
        <f>IF(COUNTIFS($E$3:E1363,E1363)=1, K1363, 0)</f>
        <v>0</v>
      </c>
    </row>
    <row r="1364" spans="1:12" ht="15" customHeight="1">
      <c r="A1364" s="18" t="s">
        <v>1784</v>
      </c>
      <c r="B1364" s="27" t="s">
        <v>32</v>
      </c>
      <c r="C1364" s="19" t="s">
        <v>1072</v>
      </c>
      <c r="D1364" s="89" t="s">
        <v>1781</v>
      </c>
      <c r="E1364" s="19" t="s">
        <v>1782</v>
      </c>
      <c r="F1364" s="21"/>
      <c r="G1364" s="81" t="s">
        <v>1785</v>
      </c>
      <c r="H1364" s="81" t="str">
        <f t="shared" si="101"/>
        <v>JS402</v>
      </c>
      <c r="I1364" s="81" t="str">
        <f t="shared" si="102"/>
        <v>Non-M</v>
      </c>
      <c r="J1364" s="81"/>
      <c r="K1364" s="81">
        <v>23563</v>
      </c>
      <c r="L1364" s="47">
        <f>IF(COUNTIFS($E$3:E2885,E1364)=1, K1364, 0)</f>
        <v>0</v>
      </c>
    </row>
    <row r="1365" spans="1:12" ht="15" customHeight="1">
      <c r="A1365" s="18" t="s">
        <v>1786</v>
      </c>
      <c r="B1365" s="27" t="s">
        <v>32</v>
      </c>
      <c r="C1365" s="19" t="s">
        <v>1072</v>
      </c>
      <c r="D1365" s="89" t="s">
        <v>1781</v>
      </c>
      <c r="E1365" s="19" t="s">
        <v>1782</v>
      </c>
      <c r="F1365" s="21"/>
      <c r="G1365" s="81" t="s">
        <v>70</v>
      </c>
      <c r="H1365" s="81" t="str">
        <f t="shared" si="101"/>
        <v>HD602</v>
      </c>
      <c r="I1365" s="81" t="str">
        <f t="shared" si="102"/>
        <v>Non-M</v>
      </c>
      <c r="J1365" s="85" t="s">
        <v>1695</v>
      </c>
      <c r="K1365" s="81">
        <v>23563</v>
      </c>
      <c r="L1365" s="47">
        <f>IF(COUNTIFS($E$3:E2885,E1365)=1, K1365, 0)</f>
        <v>0</v>
      </c>
    </row>
    <row r="1366" spans="1:12" ht="15" customHeight="1">
      <c r="A1366" s="18" t="s">
        <v>1787</v>
      </c>
      <c r="B1366" s="27" t="s">
        <v>32</v>
      </c>
      <c r="C1366" s="19" t="s">
        <v>1072</v>
      </c>
      <c r="D1366" s="89" t="s">
        <v>1781</v>
      </c>
      <c r="E1366" s="19" t="s">
        <v>1782</v>
      </c>
      <c r="F1366" s="21"/>
      <c r="G1366" s="81" t="s">
        <v>278</v>
      </c>
      <c r="H1366" s="81" t="str">
        <f t="shared" si="101"/>
        <v>ZP106</v>
      </c>
      <c r="I1366" s="81" t="str">
        <f t="shared" si="102"/>
        <v>Non-M</v>
      </c>
      <c r="J1366" s="81"/>
      <c r="K1366" s="81">
        <v>23563</v>
      </c>
      <c r="L1366" s="47">
        <f>IF(COUNTIFS($E$3:E2885,E1366)=1, K1366, 0)</f>
        <v>0</v>
      </c>
    </row>
    <row r="1367" spans="1:12" ht="15" customHeight="1">
      <c r="A1367" s="18" t="s">
        <v>1788</v>
      </c>
      <c r="B1367" s="27" t="s">
        <v>32</v>
      </c>
      <c r="C1367" s="19" t="s">
        <v>1072</v>
      </c>
      <c r="D1367" s="89" t="s">
        <v>1781</v>
      </c>
      <c r="E1367" s="19" t="s">
        <v>1782</v>
      </c>
      <c r="F1367" s="21"/>
      <c r="G1367" s="81" t="s">
        <v>1337</v>
      </c>
      <c r="H1367" s="81" t="str">
        <f t="shared" si="101"/>
        <v>PK111</v>
      </c>
      <c r="I1367" s="81" t="str">
        <f t="shared" si="102"/>
        <v>Non-M</v>
      </c>
      <c r="J1367" s="81"/>
      <c r="K1367" s="81">
        <v>23563</v>
      </c>
      <c r="L1367" s="47">
        <f>IF(COUNTIFS($E$3:E2885,E1367)=1, K1367, 0)</f>
        <v>0</v>
      </c>
    </row>
    <row r="1368" spans="1:12" ht="15" customHeight="1">
      <c r="A1368" s="18" t="s">
        <v>1789</v>
      </c>
      <c r="B1368" s="27" t="s">
        <v>32</v>
      </c>
      <c r="C1368" s="19" t="s">
        <v>1072</v>
      </c>
      <c r="D1368" s="89" t="s">
        <v>1781</v>
      </c>
      <c r="E1368" s="19" t="s">
        <v>1782</v>
      </c>
      <c r="F1368" s="21"/>
      <c r="G1368" s="81" t="s">
        <v>1790</v>
      </c>
      <c r="H1368" s="81" t="str">
        <f t="shared" si="101"/>
        <v>PB101</v>
      </c>
      <c r="I1368" s="81" t="str">
        <f t="shared" si="102"/>
        <v>Non-M</v>
      </c>
      <c r="J1368" s="81"/>
      <c r="K1368" s="81">
        <v>23563</v>
      </c>
      <c r="L1368" s="47">
        <f>IF(COUNTIFS($E$3:E2885,E1368)=1, K1368, 0)</f>
        <v>0</v>
      </c>
    </row>
    <row r="1369" spans="1:12" ht="15" customHeight="1">
      <c r="A1369" s="18" t="s">
        <v>1791</v>
      </c>
      <c r="B1369" s="27" t="s">
        <v>32</v>
      </c>
      <c r="C1369" s="19" t="s">
        <v>1072</v>
      </c>
      <c r="D1369" s="89" t="s">
        <v>1781</v>
      </c>
      <c r="E1369" s="19" t="s">
        <v>1782</v>
      </c>
      <c r="F1369" s="21"/>
      <c r="G1369" s="81" t="s">
        <v>1586</v>
      </c>
      <c r="H1369" s="81" t="str">
        <f t="shared" si="101"/>
        <v>JS105</v>
      </c>
      <c r="I1369" s="81" t="str">
        <f t="shared" si="102"/>
        <v>Non-M</v>
      </c>
      <c r="J1369" s="81"/>
      <c r="K1369" s="81">
        <v>23563</v>
      </c>
      <c r="L1369" s="47">
        <f>IF(COUNTIFS($E$3:E2885,E1369)=1, K1369, 0)</f>
        <v>0</v>
      </c>
    </row>
    <row r="1370" spans="1:12" ht="15" customHeight="1">
      <c r="A1370" s="18" t="s">
        <v>1792</v>
      </c>
      <c r="B1370" s="27" t="s">
        <v>32</v>
      </c>
      <c r="C1370" s="19" t="s">
        <v>1072</v>
      </c>
      <c r="D1370" s="89" t="s">
        <v>1781</v>
      </c>
      <c r="E1370" s="19" t="s">
        <v>1782</v>
      </c>
      <c r="F1370" s="21"/>
      <c r="G1370" s="81" t="s">
        <v>135</v>
      </c>
      <c r="H1370" s="81" t="str">
        <f t="shared" si="101"/>
        <v>JS124</v>
      </c>
      <c r="I1370" s="81" t="str">
        <f t="shared" si="102"/>
        <v>Non-M</v>
      </c>
      <c r="J1370" s="81"/>
      <c r="K1370" s="81">
        <v>23563</v>
      </c>
      <c r="L1370" s="47">
        <f>IF(COUNTIFS($E$3:E2885,E1370)=1, K1370, 0)</f>
        <v>0</v>
      </c>
    </row>
    <row r="1371" spans="1:12" ht="15" customHeight="1">
      <c r="A1371" s="18" t="s">
        <v>1793</v>
      </c>
      <c r="B1371" s="27" t="s">
        <v>32</v>
      </c>
      <c r="C1371" s="19" t="s">
        <v>1072</v>
      </c>
      <c r="D1371" s="89" t="s">
        <v>1781</v>
      </c>
      <c r="E1371" s="19" t="s">
        <v>1782</v>
      </c>
      <c r="F1371" s="21"/>
      <c r="G1371" s="81" t="s">
        <v>147</v>
      </c>
      <c r="H1371" s="81" t="str">
        <f t="shared" si="101"/>
        <v>HM420</v>
      </c>
      <c r="I1371" s="81" t="str">
        <f t="shared" si="102"/>
        <v>M</v>
      </c>
      <c r="J1371" s="81"/>
      <c r="K1371" s="81">
        <v>23563</v>
      </c>
      <c r="L1371" s="47">
        <f>IF(COUNTIFS($E$3:E2885,E1371)=1, K1371, 0)</f>
        <v>0</v>
      </c>
    </row>
    <row r="1372" spans="1:12" ht="15" customHeight="1">
      <c r="A1372" s="18" t="s">
        <v>1794</v>
      </c>
      <c r="B1372" s="27" t="s">
        <v>32</v>
      </c>
      <c r="C1372" s="19" t="s">
        <v>1072</v>
      </c>
      <c r="D1372" s="89" t="s">
        <v>1781</v>
      </c>
      <c r="E1372" s="19" t="s">
        <v>1782</v>
      </c>
      <c r="F1372" s="21"/>
      <c r="G1372" s="19" t="s">
        <v>147</v>
      </c>
      <c r="H1372" s="25" t="str">
        <f t="shared" si="101"/>
        <v>HM420</v>
      </c>
      <c r="I1372" s="25" t="str">
        <f t="shared" si="102"/>
        <v>M</v>
      </c>
      <c r="J1372" s="59" t="s">
        <v>1795</v>
      </c>
      <c r="K1372" s="81">
        <v>23563</v>
      </c>
      <c r="L1372" s="47">
        <f>IF(COUNTIFS($E$3:E2885,E1372)=1, K1372, 0)</f>
        <v>0</v>
      </c>
    </row>
    <row r="1373" spans="1:12" ht="15" customHeight="1">
      <c r="A1373" s="18" t="s">
        <v>1796</v>
      </c>
      <c r="B1373" s="19" t="s">
        <v>54</v>
      </c>
      <c r="C1373" s="19" t="s">
        <v>289</v>
      </c>
      <c r="D1373" s="58" t="s">
        <v>1288</v>
      </c>
      <c r="E1373" s="19" t="s">
        <v>1797</v>
      </c>
      <c r="F1373" s="21"/>
      <c r="G1373" s="19" t="s">
        <v>1798</v>
      </c>
      <c r="H1373" s="25" t="str">
        <f t="shared" si="101"/>
        <v>HD100</v>
      </c>
      <c r="I1373" s="25" t="str">
        <f t="shared" si="102"/>
        <v>M</v>
      </c>
      <c r="J1373" s="59"/>
      <c r="K1373" s="48" t="s">
        <v>445</v>
      </c>
      <c r="L1373" s="47">
        <f>IF(COUNTIFS($E$3:E2885,E1373)=1, K1373, 0)</f>
        <v>0</v>
      </c>
    </row>
    <row r="1374" spans="1:12" ht="15" customHeight="1">
      <c r="A1374" s="18" t="s">
        <v>1799</v>
      </c>
      <c r="B1374" s="19" t="s">
        <v>54</v>
      </c>
      <c r="C1374" s="19" t="s">
        <v>289</v>
      </c>
      <c r="D1374" s="58" t="s">
        <v>1288</v>
      </c>
      <c r="E1374" s="19" t="s">
        <v>1797</v>
      </c>
      <c r="F1374" s="21"/>
      <c r="G1374" s="19" t="s">
        <v>625</v>
      </c>
      <c r="H1374" s="25" t="str">
        <f t="shared" si="101"/>
        <v>LP100</v>
      </c>
      <c r="I1374" s="25" t="str">
        <f t="shared" si="102"/>
        <v>Non-M</v>
      </c>
      <c r="J1374" s="59"/>
      <c r="K1374" s="48" t="s">
        <v>445</v>
      </c>
      <c r="L1374" s="47">
        <f>IF(COUNTIFS($E$3:E2885,E1374)=1, K1374, 0)</f>
        <v>0</v>
      </c>
    </row>
    <row r="1375" spans="1:12" ht="15" customHeight="1">
      <c r="A1375" s="18" t="s">
        <v>1800</v>
      </c>
      <c r="B1375" s="19" t="s">
        <v>54</v>
      </c>
      <c r="C1375" s="19" t="s">
        <v>289</v>
      </c>
      <c r="D1375" s="58" t="s">
        <v>1288</v>
      </c>
      <c r="E1375" s="19" t="s">
        <v>1797</v>
      </c>
      <c r="F1375" s="21"/>
      <c r="G1375" s="19" t="s">
        <v>372</v>
      </c>
      <c r="H1375" s="25" t="str">
        <f t="shared" si="101"/>
        <v>ZP101</v>
      </c>
      <c r="I1375" s="25" t="str">
        <f t="shared" si="102"/>
        <v>Non-M</v>
      </c>
      <c r="J1375" s="59"/>
      <c r="K1375" s="48" t="s">
        <v>445</v>
      </c>
      <c r="L1375" s="47">
        <f>IF(COUNTIFS($E$3:E2885,E1375)=1, K1375, 0)</f>
        <v>0</v>
      </c>
    </row>
    <row r="1376" spans="1:12" ht="15" customHeight="1">
      <c r="A1376" s="18" t="s">
        <v>1801</v>
      </c>
      <c r="B1376" s="19" t="s">
        <v>54</v>
      </c>
      <c r="C1376" s="19" t="s">
        <v>289</v>
      </c>
      <c r="D1376" s="58" t="s">
        <v>1288</v>
      </c>
      <c r="E1376" s="19" t="s">
        <v>1797</v>
      </c>
      <c r="F1376" s="21"/>
      <c r="G1376" s="19" t="s">
        <v>803</v>
      </c>
      <c r="H1376" s="25" t="str">
        <f t="shared" si="101"/>
        <v>PK602</v>
      </c>
      <c r="I1376" s="25" t="str">
        <f t="shared" si="102"/>
        <v>Non-M</v>
      </c>
      <c r="J1376" s="59" t="s">
        <v>1595</v>
      </c>
      <c r="K1376" s="48" t="s">
        <v>445</v>
      </c>
      <c r="L1376" s="47">
        <f>IF(COUNTIFS($E$3:E2885,E1376)=1, K1376, 0)</f>
        <v>0</v>
      </c>
    </row>
    <row r="1377" spans="1:12" ht="15" customHeight="1">
      <c r="A1377" s="18" t="s">
        <v>1802</v>
      </c>
      <c r="B1377" s="19" t="s">
        <v>54</v>
      </c>
      <c r="C1377" s="19" t="s">
        <v>289</v>
      </c>
      <c r="D1377" s="58" t="s">
        <v>1288</v>
      </c>
      <c r="E1377" s="19" t="s">
        <v>1797</v>
      </c>
      <c r="F1377" s="21"/>
      <c r="G1377" s="19" t="s">
        <v>1803</v>
      </c>
      <c r="H1377" s="25" t="str">
        <f t="shared" si="101"/>
        <v>PB207</v>
      </c>
      <c r="I1377" s="25" t="str">
        <f t="shared" si="102"/>
        <v>Non-M</v>
      </c>
      <c r="J1377" s="59" t="s">
        <v>1804</v>
      </c>
      <c r="K1377" s="48" t="s">
        <v>445</v>
      </c>
      <c r="L1377" s="47">
        <f>IF(COUNTIFS($E$3:E2885,E1377)=1, K1377, 0)</f>
        <v>0</v>
      </c>
    </row>
    <row r="1378" spans="1:12" ht="15" customHeight="1">
      <c r="A1378" s="18" t="s">
        <v>1805</v>
      </c>
      <c r="B1378" s="19" t="s">
        <v>54</v>
      </c>
      <c r="C1378" s="19" t="s">
        <v>289</v>
      </c>
      <c r="D1378" s="58" t="s">
        <v>1288</v>
      </c>
      <c r="E1378" s="19" t="s">
        <v>1797</v>
      </c>
      <c r="F1378" s="21"/>
      <c r="G1378" s="19" t="s">
        <v>1586</v>
      </c>
      <c r="H1378" s="25" t="str">
        <f>IF(RIGHT(G1378,1)="M", LEFT(G1378,LEN(G1378)-1), G1378)</f>
        <v>JS105</v>
      </c>
      <c r="I1378" s="25" t="str">
        <f>IF(RIGHT(G1378,1)="M","M","Non-M")</f>
        <v>Non-M</v>
      </c>
      <c r="J1378" s="59" t="s">
        <v>1532</v>
      </c>
      <c r="K1378" s="48" t="s">
        <v>445</v>
      </c>
      <c r="L1378" s="42">
        <f>IF(COUNTIFS($E$3:E1378,E1378)=1, K1378, 0)</f>
        <v>0</v>
      </c>
    </row>
    <row r="1379" spans="1:12" ht="15" customHeight="1">
      <c r="A1379" s="18" t="s">
        <v>1806</v>
      </c>
      <c r="B1379" s="19" t="s">
        <v>54</v>
      </c>
      <c r="C1379" s="19" t="s">
        <v>289</v>
      </c>
      <c r="D1379" s="58" t="s">
        <v>1288</v>
      </c>
      <c r="E1379" s="19" t="s">
        <v>1797</v>
      </c>
      <c r="F1379" s="21"/>
      <c r="G1379" s="19" t="s">
        <v>1297</v>
      </c>
      <c r="H1379" s="25" t="str">
        <f>IF(RIGHT(G1379,1)="M", LEFT(G1379,LEN(G1379)-1), G1379)</f>
        <v>JS111</v>
      </c>
      <c r="I1379" s="25" t="str">
        <f>IF(RIGHT(G1379,1)="M","M","Non-M")</f>
        <v>Non-M</v>
      </c>
      <c r="J1379" s="59"/>
      <c r="K1379" s="48" t="s">
        <v>445</v>
      </c>
      <c r="L1379" s="42">
        <f>IF(COUNTIFS($E$3:E1379,E1379)=1, K1379, 0)</f>
        <v>0</v>
      </c>
    </row>
    <row r="1380" spans="1:12" ht="15" customHeight="1">
      <c r="A1380" s="18" t="s">
        <v>1807</v>
      </c>
      <c r="B1380" s="19" t="s">
        <v>54</v>
      </c>
      <c r="C1380" s="19" t="s">
        <v>289</v>
      </c>
      <c r="D1380" s="58" t="s">
        <v>1288</v>
      </c>
      <c r="E1380" s="19" t="s">
        <v>1797</v>
      </c>
      <c r="F1380" s="21"/>
      <c r="G1380" s="19" t="s">
        <v>135</v>
      </c>
      <c r="H1380" s="25" t="str">
        <f t="shared" si="101"/>
        <v>JS124</v>
      </c>
      <c r="I1380" s="25" t="str">
        <f t="shared" si="102"/>
        <v>Non-M</v>
      </c>
      <c r="J1380" s="59"/>
      <c r="K1380" s="48" t="s">
        <v>445</v>
      </c>
      <c r="L1380" s="47">
        <f>IF(COUNTIFS($E$3:E2885,E1380)=1, K1380, 0)</f>
        <v>0</v>
      </c>
    </row>
    <row r="1381" spans="1:12" ht="15" customHeight="1">
      <c r="A1381" s="18" t="s">
        <v>1808</v>
      </c>
      <c r="B1381" s="19" t="s">
        <v>54</v>
      </c>
      <c r="C1381" s="19" t="s">
        <v>289</v>
      </c>
      <c r="D1381" s="58" t="s">
        <v>1288</v>
      </c>
      <c r="E1381" s="19" t="s">
        <v>1797</v>
      </c>
      <c r="F1381" s="21"/>
      <c r="G1381" s="19" t="s">
        <v>196</v>
      </c>
      <c r="H1381" s="25" t="str">
        <f t="shared" si="101"/>
        <v>HM504</v>
      </c>
      <c r="I1381" s="25" t="str">
        <f t="shared" si="102"/>
        <v>Non-M</v>
      </c>
      <c r="J1381" s="59"/>
      <c r="K1381" s="48" t="s">
        <v>445</v>
      </c>
      <c r="L1381" s="47">
        <f>IF(COUNTIFS($E$3:E2885,E1381)=1, K1381, 0)</f>
        <v>0</v>
      </c>
    </row>
    <row r="1382" spans="1:12" ht="15" customHeight="1">
      <c r="A1382" s="18" t="s">
        <v>1809</v>
      </c>
      <c r="B1382" s="19" t="s">
        <v>1550</v>
      </c>
      <c r="C1382" s="19" t="s">
        <v>996</v>
      </c>
      <c r="D1382" s="58" t="s">
        <v>1288</v>
      </c>
      <c r="E1382" s="19" t="s">
        <v>1810</v>
      </c>
      <c r="F1382" s="21"/>
      <c r="G1382" s="19" t="s">
        <v>284</v>
      </c>
      <c r="H1382" s="25" t="str">
        <f>IF(RIGHT(G1382,1)="M", LEFT(G1382,LEN(G1382)-1), G1382)</f>
        <v>CL413</v>
      </c>
      <c r="I1382" s="25" t="str">
        <f>IF(RIGHT(G1382,1)="M","M","Non-M")</f>
        <v>Non-M</v>
      </c>
      <c r="J1382" s="59"/>
      <c r="K1382" s="48" t="s">
        <v>445</v>
      </c>
      <c r="L1382" s="47">
        <f>IF(COUNTIFS($E$3:E2885,E1382)=1, K1382, 0)</f>
        <v>0</v>
      </c>
    </row>
    <row r="1383" spans="1:12" ht="15" customHeight="1">
      <c r="A1383" s="18" t="s">
        <v>1811</v>
      </c>
      <c r="B1383" s="19" t="s">
        <v>1550</v>
      </c>
      <c r="C1383" s="19" t="s">
        <v>996</v>
      </c>
      <c r="D1383" s="58" t="s">
        <v>1288</v>
      </c>
      <c r="E1383" s="19" t="s">
        <v>1810</v>
      </c>
      <c r="F1383" s="21"/>
      <c r="G1383" s="19" t="s">
        <v>199</v>
      </c>
      <c r="H1383" s="25" t="str">
        <f t="shared" ref="H1383:H1387" si="103">IF(RIGHT(G1383,1)="M", LEFT(G1383,LEN(G1383)-1), G1383)</f>
        <v>ZP106</v>
      </c>
      <c r="I1383" s="25" t="str">
        <f t="shared" ref="I1383:I1387" si="104">IF(RIGHT(G1383,1)="M","M","Non-M")</f>
        <v>M</v>
      </c>
      <c r="J1383" s="59"/>
      <c r="K1383" s="48" t="s">
        <v>445</v>
      </c>
      <c r="L1383" s="42">
        <f>IF(COUNTIFS($E$3:E1383,E1383)=1, K1383, 0)</f>
        <v>0</v>
      </c>
    </row>
    <row r="1384" spans="1:12" ht="15" customHeight="1">
      <c r="A1384" s="18" t="s">
        <v>1812</v>
      </c>
      <c r="B1384" s="19" t="s">
        <v>1550</v>
      </c>
      <c r="C1384" s="19" t="s">
        <v>996</v>
      </c>
      <c r="D1384" s="58" t="s">
        <v>1288</v>
      </c>
      <c r="E1384" s="19" t="s">
        <v>1810</v>
      </c>
      <c r="F1384" s="21"/>
      <c r="G1384" s="19" t="s">
        <v>499</v>
      </c>
      <c r="H1384" s="25" t="str">
        <f t="shared" si="103"/>
        <v>PK205</v>
      </c>
      <c r="I1384" s="25" t="str">
        <f t="shared" si="104"/>
        <v>Non-M</v>
      </c>
      <c r="J1384" s="59"/>
      <c r="K1384" s="48" t="s">
        <v>445</v>
      </c>
      <c r="L1384" s="42">
        <f>IF(COUNTIFS($E$3:E1384,E1384)=1, K1384, 0)</f>
        <v>0</v>
      </c>
    </row>
    <row r="1385" spans="1:12" ht="15" customHeight="1">
      <c r="A1385" s="18" t="s">
        <v>1813</v>
      </c>
      <c r="B1385" s="19" t="s">
        <v>1550</v>
      </c>
      <c r="C1385" s="19" t="s">
        <v>996</v>
      </c>
      <c r="D1385" s="58" t="s">
        <v>1288</v>
      </c>
      <c r="E1385" s="19" t="s">
        <v>1810</v>
      </c>
      <c r="F1385" s="21"/>
      <c r="G1385" s="19" t="s">
        <v>282</v>
      </c>
      <c r="H1385" s="25" t="str">
        <f t="shared" si="103"/>
        <v>PB201</v>
      </c>
      <c r="I1385" s="25" t="str">
        <f t="shared" si="104"/>
        <v>Non-M</v>
      </c>
      <c r="J1385" s="59"/>
      <c r="K1385" s="48" t="s">
        <v>445</v>
      </c>
      <c r="L1385" s="42">
        <f>IF(COUNTIFS($E$3:E1385,E1385)=1, K1385, 0)</f>
        <v>0</v>
      </c>
    </row>
    <row r="1386" spans="1:12" ht="15" customHeight="1">
      <c r="A1386" s="18" t="s">
        <v>1814</v>
      </c>
      <c r="B1386" s="19" t="s">
        <v>1550</v>
      </c>
      <c r="C1386" s="19" t="s">
        <v>996</v>
      </c>
      <c r="D1386" s="58" t="s">
        <v>1288</v>
      </c>
      <c r="E1386" s="19" t="s">
        <v>1810</v>
      </c>
      <c r="F1386" s="21"/>
      <c r="G1386" s="19" t="s">
        <v>214</v>
      </c>
      <c r="H1386" s="25" t="str">
        <f t="shared" si="103"/>
        <v>HM315</v>
      </c>
      <c r="I1386" s="25" t="str">
        <f t="shared" si="104"/>
        <v>Non-M</v>
      </c>
      <c r="J1386" s="59"/>
      <c r="K1386" s="48" t="s">
        <v>445</v>
      </c>
      <c r="L1386" s="42">
        <f>IF(COUNTIFS($E$3:E1386,E1386)=1, K1386, 0)</f>
        <v>0</v>
      </c>
    </row>
    <row r="1387" spans="1:12" ht="15" customHeight="1">
      <c r="A1387" s="18" t="s">
        <v>1815</v>
      </c>
      <c r="B1387" s="19" t="s">
        <v>1550</v>
      </c>
      <c r="C1387" s="19" t="s">
        <v>996</v>
      </c>
      <c r="D1387" s="58" t="s">
        <v>1288</v>
      </c>
      <c r="E1387" s="19" t="s">
        <v>1810</v>
      </c>
      <c r="F1387" s="21"/>
      <c r="G1387" s="19" t="s">
        <v>147</v>
      </c>
      <c r="H1387" s="25" t="str">
        <f t="shared" si="103"/>
        <v>HM420</v>
      </c>
      <c r="I1387" s="25" t="str">
        <f t="shared" si="104"/>
        <v>M</v>
      </c>
      <c r="J1387" s="59" t="s">
        <v>1795</v>
      </c>
      <c r="K1387" s="48" t="s">
        <v>445</v>
      </c>
      <c r="L1387" s="47">
        <f>IF(COUNTIFS($E$3:E2885,E1387)=1, K1387, 0)</f>
        <v>0</v>
      </c>
    </row>
    <row r="1388" spans="1:12" ht="15" customHeight="1">
      <c r="A1388" s="18" t="s">
        <v>1816</v>
      </c>
      <c r="B1388" s="19" t="s">
        <v>1550</v>
      </c>
      <c r="C1388" s="19" t="s">
        <v>996</v>
      </c>
      <c r="D1388" s="58" t="s">
        <v>1288</v>
      </c>
      <c r="E1388" s="19" t="s">
        <v>1810</v>
      </c>
      <c r="F1388" s="21"/>
      <c r="G1388" s="19" t="s">
        <v>625</v>
      </c>
      <c r="H1388" s="25" t="str">
        <f t="shared" ref="H1388:H1393" si="105">IF(RIGHT(G1388,1)="M", LEFT(G1388,LEN(G1388)-1), G1388)</f>
        <v>LP100</v>
      </c>
      <c r="I1388" s="25" t="str">
        <f t="shared" ref="I1388:I1393" si="106">IF(RIGHT(G1388,1)="M","M","Non-M")</f>
        <v>Non-M</v>
      </c>
      <c r="J1388" s="59"/>
      <c r="K1388" s="48" t="s">
        <v>445</v>
      </c>
      <c r="L1388" s="47">
        <f>IF(COUNTIFS($E$3:E2885,E1388)=1, K1388, 0)</f>
        <v>0</v>
      </c>
    </row>
    <row r="1389" spans="1:12" ht="15" customHeight="1">
      <c r="A1389" s="18" t="s">
        <v>1817</v>
      </c>
      <c r="B1389" s="19" t="s">
        <v>1550</v>
      </c>
      <c r="C1389" s="19" t="s">
        <v>996</v>
      </c>
      <c r="D1389" s="58" t="s">
        <v>1288</v>
      </c>
      <c r="E1389" s="19" t="s">
        <v>1810</v>
      </c>
      <c r="F1389" s="21"/>
      <c r="G1389" s="19" t="s">
        <v>1691</v>
      </c>
      <c r="H1389" s="25" t="str">
        <f t="shared" si="105"/>
        <v>DC104</v>
      </c>
      <c r="I1389" s="25" t="str">
        <f t="shared" si="106"/>
        <v>M</v>
      </c>
      <c r="J1389" s="59"/>
      <c r="K1389" s="48" t="s">
        <v>445</v>
      </c>
      <c r="L1389" s="47">
        <f>IF(COUNTIFS($E$3:E2885,E1389)=1, K1389, 0)</f>
        <v>0</v>
      </c>
    </row>
    <row r="1390" spans="1:12" ht="15" customHeight="1">
      <c r="A1390" s="18" t="s">
        <v>1818</v>
      </c>
      <c r="B1390" s="19" t="s">
        <v>1550</v>
      </c>
      <c r="C1390" s="19" t="s">
        <v>996</v>
      </c>
      <c r="D1390" s="58" t="s">
        <v>1288</v>
      </c>
      <c r="E1390" s="19" t="s">
        <v>1810</v>
      </c>
      <c r="F1390" s="21"/>
      <c r="G1390" s="19" t="s">
        <v>1586</v>
      </c>
      <c r="H1390" s="25" t="str">
        <f t="shared" si="105"/>
        <v>JS105</v>
      </c>
      <c r="I1390" s="25" t="str">
        <f t="shared" si="106"/>
        <v>Non-M</v>
      </c>
      <c r="J1390" s="59"/>
      <c r="K1390" s="48" t="s">
        <v>445</v>
      </c>
      <c r="L1390" s="42">
        <f>IF(COUNTIFS($E$3:E1390,E1390)=1, K1390, 0)</f>
        <v>0</v>
      </c>
    </row>
    <row r="1391" spans="1:12" ht="15" customHeight="1">
      <c r="A1391" s="18" t="s">
        <v>1819</v>
      </c>
      <c r="B1391" s="19" t="s">
        <v>1550</v>
      </c>
      <c r="C1391" s="19" t="s">
        <v>996</v>
      </c>
      <c r="D1391" s="58" t="s">
        <v>1288</v>
      </c>
      <c r="E1391" s="19" t="s">
        <v>1810</v>
      </c>
      <c r="F1391" s="21"/>
      <c r="G1391" s="19" t="s">
        <v>1703</v>
      </c>
      <c r="H1391" s="25" t="str">
        <f t="shared" si="105"/>
        <v>JS401</v>
      </c>
      <c r="I1391" s="25" t="str">
        <f t="shared" si="106"/>
        <v>Non-M</v>
      </c>
      <c r="J1391" s="59"/>
      <c r="K1391" s="48" t="s">
        <v>445</v>
      </c>
      <c r="L1391" s="42">
        <f>IF(COUNTIFS($E$3:E1391,E1391)=1, K1391, 0)</f>
        <v>0</v>
      </c>
    </row>
    <row r="1392" spans="1:12" ht="15" customHeight="1">
      <c r="A1392" s="18" t="s">
        <v>1820</v>
      </c>
      <c r="B1392" s="19" t="s">
        <v>1550</v>
      </c>
      <c r="C1392" s="19" t="s">
        <v>996</v>
      </c>
      <c r="D1392" s="58" t="s">
        <v>1288</v>
      </c>
      <c r="E1392" s="19" t="s">
        <v>1810</v>
      </c>
      <c r="F1392" s="21"/>
      <c r="G1392" s="19" t="s">
        <v>135</v>
      </c>
      <c r="H1392" s="25" t="str">
        <f t="shared" si="105"/>
        <v>JS124</v>
      </c>
      <c r="I1392" s="25" t="str">
        <f t="shared" si="106"/>
        <v>Non-M</v>
      </c>
      <c r="J1392" s="59"/>
      <c r="K1392" s="48" t="s">
        <v>445</v>
      </c>
      <c r="L1392" s="47">
        <f>IF(COUNTIFS($E$3:E2885,E1392)=1, K1392, 0)</f>
        <v>0</v>
      </c>
    </row>
    <row r="1393" spans="1:12" ht="15" customHeight="1">
      <c r="A1393" s="18" t="s">
        <v>1821</v>
      </c>
      <c r="B1393" s="19" t="s">
        <v>54</v>
      </c>
      <c r="C1393" s="19" t="s">
        <v>397</v>
      </c>
      <c r="D1393" s="58" t="s">
        <v>1689</v>
      </c>
      <c r="E1393" s="19" t="s">
        <v>1822</v>
      </c>
      <c r="F1393" s="21"/>
      <c r="G1393" s="19" t="s">
        <v>1107</v>
      </c>
      <c r="H1393" s="25" t="str">
        <f t="shared" si="105"/>
        <v>WB501</v>
      </c>
      <c r="I1393" s="25" t="str">
        <f t="shared" si="106"/>
        <v>Non-M</v>
      </c>
      <c r="J1393" s="59"/>
      <c r="K1393" s="48" t="s">
        <v>445</v>
      </c>
      <c r="L1393" s="47">
        <f>IF(COUNTIFS($E$3:E2885,E1393)=1, K1393, 0)</f>
        <v>0</v>
      </c>
    </row>
    <row r="1394" spans="1:12" ht="15" customHeight="1">
      <c r="A1394" s="18" t="s">
        <v>1823</v>
      </c>
      <c r="B1394" s="19" t="s">
        <v>54</v>
      </c>
      <c r="C1394" s="19" t="s">
        <v>397</v>
      </c>
      <c r="D1394" s="58" t="s">
        <v>1689</v>
      </c>
      <c r="E1394" s="19" t="s">
        <v>1822</v>
      </c>
      <c r="F1394" s="21"/>
      <c r="G1394" s="19" t="s">
        <v>76</v>
      </c>
      <c r="H1394" s="25" t="str">
        <f t="shared" ref="H1394:H1397" si="107">IF(RIGHT(G1394,1)="M", LEFT(G1394,LEN(G1394)-1), G1394)</f>
        <v>DC101</v>
      </c>
      <c r="I1394" s="25" t="str">
        <f t="shared" ref="I1394:I1397" si="108">IF(RIGHT(G1394,1)="M","M","Non-M")</f>
        <v>Non-M</v>
      </c>
      <c r="J1394" s="59"/>
      <c r="K1394" s="48" t="s">
        <v>445</v>
      </c>
      <c r="L1394" s="42">
        <f>IF(COUNTIFS($E$3:E1394,E1394)=1, K1394, 0)</f>
        <v>0</v>
      </c>
    </row>
    <row r="1395" spans="1:12" ht="15" customHeight="1">
      <c r="A1395" s="18" t="s">
        <v>1824</v>
      </c>
      <c r="B1395" s="19" t="s">
        <v>54</v>
      </c>
      <c r="C1395" s="19" t="s">
        <v>397</v>
      </c>
      <c r="D1395" s="58" t="s">
        <v>1689</v>
      </c>
      <c r="E1395" s="19" t="s">
        <v>1822</v>
      </c>
      <c r="F1395" s="21"/>
      <c r="G1395" s="19" t="s">
        <v>111</v>
      </c>
      <c r="H1395" s="25" t="str">
        <f t="shared" si="107"/>
        <v>DC300</v>
      </c>
      <c r="I1395" s="25" t="str">
        <f t="shared" si="108"/>
        <v>Non-M</v>
      </c>
      <c r="J1395" s="59"/>
      <c r="K1395" s="48" t="s">
        <v>445</v>
      </c>
      <c r="L1395" s="42">
        <f>IF(COUNTIFS($E$3:E1395,E1395)=1, K1395, 0)</f>
        <v>0</v>
      </c>
    </row>
    <row r="1396" spans="1:12" ht="15" customHeight="1">
      <c r="A1396" s="18" t="s">
        <v>1825</v>
      </c>
      <c r="B1396" s="19" t="s">
        <v>54</v>
      </c>
      <c r="C1396" s="19" t="s">
        <v>397</v>
      </c>
      <c r="D1396" s="58" t="s">
        <v>1689</v>
      </c>
      <c r="E1396" s="19" t="s">
        <v>1822</v>
      </c>
      <c r="F1396" s="21"/>
      <c r="G1396" s="19" t="s">
        <v>191</v>
      </c>
      <c r="H1396" s="25" t="str">
        <f t="shared" si="107"/>
        <v>DC400</v>
      </c>
      <c r="I1396" s="25" t="str">
        <f t="shared" si="108"/>
        <v>Non-M</v>
      </c>
      <c r="J1396" s="59"/>
      <c r="K1396" s="48" t="s">
        <v>445</v>
      </c>
      <c r="L1396" s="42">
        <f>IF(COUNTIFS($E$3:E1396,E1396)=1, K1396, 0)</f>
        <v>0</v>
      </c>
    </row>
    <row r="1397" spans="1:12" ht="15" customHeight="1">
      <c r="A1397" s="18" t="s">
        <v>1826</v>
      </c>
      <c r="B1397" s="19" t="s">
        <v>54</v>
      </c>
      <c r="C1397" s="19" t="s">
        <v>397</v>
      </c>
      <c r="D1397" s="58" t="s">
        <v>1689</v>
      </c>
      <c r="E1397" s="19" t="s">
        <v>1822</v>
      </c>
      <c r="F1397" s="21"/>
      <c r="G1397" s="19" t="s">
        <v>150</v>
      </c>
      <c r="H1397" s="25" t="str">
        <f t="shared" si="107"/>
        <v>DC200</v>
      </c>
      <c r="I1397" s="25" t="str">
        <f t="shared" si="108"/>
        <v>Non-M</v>
      </c>
      <c r="J1397" s="59"/>
      <c r="K1397" s="48" t="s">
        <v>445</v>
      </c>
      <c r="L1397" s="47">
        <f>IF(COUNTIFS($E$3:E2885,E1397)=1, K1397, 0)</f>
        <v>0</v>
      </c>
    </row>
    <row r="1398" spans="1:12" ht="15" customHeight="1">
      <c r="A1398" s="18" t="s">
        <v>1827</v>
      </c>
      <c r="B1398" s="19" t="s">
        <v>54</v>
      </c>
      <c r="C1398" s="19" t="s">
        <v>397</v>
      </c>
      <c r="D1398" s="58" t="s">
        <v>1689</v>
      </c>
      <c r="E1398" s="19" t="s">
        <v>1822</v>
      </c>
      <c r="F1398" s="21"/>
      <c r="G1398" s="19" t="s">
        <v>401</v>
      </c>
      <c r="H1398" s="25" t="str">
        <f t="shared" ref="H1398:H1404" si="109">IF(RIGHT(G1398,1)="M", LEFT(G1398,LEN(G1398)-1), G1398)</f>
        <v>PK301</v>
      </c>
      <c r="I1398" s="25" t="str">
        <f t="shared" ref="I1398:I1404" si="110">IF(RIGHT(G1398,1)="M","M","Non-M")</f>
        <v>Non-M</v>
      </c>
      <c r="J1398" s="59"/>
      <c r="K1398" s="48" t="s">
        <v>445</v>
      </c>
      <c r="L1398" s="47">
        <f>IF(COUNTIFS($E$3:E2885,E1398)=1, K1398, 0)</f>
        <v>0</v>
      </c>
    </row>
    <row r="1399" spans="1:12" ht="15" customHeight="1">
      <c r="A1399" s="18" t="s">
        <v>1828</v>
      </c>
      <c r="B1399" s="19" t="s">
        <v>54</v>
      </c>
      <c r="C1399" s="19" t="s">
        <v>397</v>
      </c>
      <c r="D1399" s="58" t="s">
        <v>1689</v>
      </c>
      <c r="E1399" s="19" t="s">
        <v>1822</v>
      </c>
      <c r="F1399" s="21"/>
      <c r="G1399" s="19" t="s">
        <v>1829</v>
      </c>
      <c r="H1399" s="25" t="str">
        <f t="shared" si="109"/>
        <v>PB305</v>
      </c>
      <c r="I1399" s="25" t="str">
        <f t="shared" si="110"/>
        <v>Non-M</v>
      </c>
      <c r="J1399" s="59"/>
      <c r="K1399" s="48" t="s">
        <v>445</v>
      </c>
      <c r="L1399" s="47">
        <f>IF(COUNTIFS($E$3:E2885,E1399)=1, K1399, 0)</f>
        <v>0</v>
      </c>
    </row>
    <row r="1400" spans="1:12" ht="15" customHeight="1">
      <c r="A1400" s="18" t="s">
        <v>1830</v>
      </c>
      <c r="B1400" s="19" t="s">
        <v>54</v>
      </c>
      <c r="C1400" s="19" t="s">
        <v>397</v>
      </c>
      <c r="D1400" s="58" t="s">
        <v>1689</v>
      </c>
      <c r="E1400" s="19" t="s">
        <v>1822</v>
      </c>
      <c r="F1400" s="21"/>
      <c r="G1400" s="19" t="s">
        <v>1831</v>
      </c>
      <c r="H1400" s="25" t="str">
        <f t="shared" si="109"/>
        <v>LP103</v>
      </c>
      <c r="I1400" s="25" t="str">
        <f t="shared" si="110"/>
        <v>M</v>
      </c>
      <c r="J1400" s="59"/>
      <c r="K1400" s="48" t="s">
        <v>445</v>
      </c>
      <c r="L1400" s="47">
        <f>IF(COUNTIFS($E$3:E2885,E1400)=1, K1400, 0)</f>
        <v>0</v>
      </c>
    </row>
    <row r="1401" spans="1:12" ht="15" customHeight="1">
      <c r="A1401" s="18" t="s">
        <v>1832</v>
      </c>
      <c r="B1401" s="19" t="s">
        <v>54</v>
      </c>
      <c r="C1401" s="19" t="s">
        <v>397</v>
      </c>
      <c r="D1401" s="58" t="s">
        <v>1689</v>
      </c>
      <c r="E1401" s="19" t="s">
        <v>1822</v>
      </c>
      <c r="F1401" s="21"/>
      <c r="G1401" s="19" t="s">
        <v>86</v>
      </c>
      <c r="H1401" s="25" t="str">
        <f t="shared" si="109"/>
        <v>HM500</v>
      </c>
      <c r="I1401" s="25" t="str">
        <f t="shared" si="110"/>
        <v>Non-M</v>
      </c>
      <c r="J1401" s="59"/>
      <c r="K1401" s="48" t="s">
        <v>445</v>
      </c>
      <c r="L1401" s="47">
        <f>IF(COUNTIFS($E$3:E2885,E1401)=1, K1401, 0)</f>
        <v>0</v>
      </c>
    </row>
    <row r="1402" spans="1:12" ht="15" customHeight="1">
      <c r="A1402" s="18" t="s">
        <v>1833</v>
      </c>
      <c r="B1402" s="19" t="s">
        <v>54</v>
      </c>
      <c r="C1402" s="19" t="s">
        <v>397</v>
      </c>
      <c r="D1402" s="58" t="s">
        <v>1689</v>
      </c>
      <c r="E1402" s="19" t="s">
        <v>1822</v>
      </c>
      <c r="F1402" s="21"/>
      <c r="G1402" s="19" t="s">
        <v>1586</v>
      </c>
      <c r="H1402" s="25" t="str">
        <f t="shared" si="109"/>
        <v>JS105</v>
      </c>
      <c r="I1402" s="25" t="str">
        <f t="shared" si="110"/>
        <v>Non-M</v>
      </c>
      <c r="J1402" s="59" t="s">
        <v>1532</v>
      </c>
      <c r="K1402" s="48" t="s">
        <v>445</v>
      </c>
      <c r="L1402" s="47">
        <f>IF(COUNTIFS($E$3:E2885,E1402)=1, K1402, 0)</f>
        <v>0</v>
      </c>
    </row>
    <row r="1403" spans="1:12" ht="15" customHeight="1">
      <c r="A1403" s="18" t="s">
        <v>1834</v>
      </c>
      <c r="B1403" s="19" t="s">
        <v>54</v>
      </c>
      <c r="C1403" s="19" t="s">
        <v>397</v>
      </c>
      <c r="D1403" s="58" t="s">
        <v>1689</v>
      </c>
      <c r="E1403" s="19" t="s">
        <v>1822</v>
      </c>
      <c r="F1403" s="21"/>
      <c r="G1403" s="19" t="s">
        <v>135</v>
      </c>
      <c r="H1403" s="25" t="str">
        <f t="shared" si="109"/>
        <v>JS124</v>
      </c>
      <c r="I1403" s="25" t="str">
        <f t="shared" si="110"/>
        <v>Non-M</v>
      </c>
      <c r="J1403" s="59" t="s">
        <v>1532</v>
      </c>
      <c r="K1403" s="48" t="s">
        <v>445</v>
      </c>
      <c r="L1403" s="47">
        <f>IF(COUNTIFS($E$3:E2885,E1403)=1, K1403, 0)</f>
        <v>0</v>
      </c>
    </row>
    <row r="1404" spans="1:12" ht="15" customHeight="1">
      <c r="A1404" s="18" t="s">
        <v>1835</v>
      </c>
      <c r="B1404" s="19" t="s">
        <v>1550</v>
      </c>
      <c r="C1404" s="19" t="s">
        <v>996</v>
      </c>
      <c r="D1404" s="58" t="s">
        <v>1288</v>
      </c>
      <c r="E1404" s="19" t="s">
        <v>1836</v>
      </c>
      <c r="F1404" s="21"/>
      <c r="G1404" s="19" t="s">
        <v>284</v>
      </c>
      <c r="H1404" s="25" t="str">
        <f t="shared" si="109"/>
        <v>CL413</v>
      </c>
      <c r="I1404" s="25" t="str">
        <f t="shared" si="110"/>
        <v>Non-M</v>
      </c>
      <c r="J1404" s="59"/>
      <c r="K1404" s="48" t="s">
        <v>445</v>
      </c>
      <c r="L1404" s="47">
        <f>IF(COUNTIFS($E$3:E2885,E1404)=1, K1404, 0)</f>
        <v>0</v>
      </c>
    </row>
    <row r="1405" spans="1:12" ht="15" customHeight="1">
      <c r="A1405" s="18" t="s">
        <v>1837</v>
      </c>
      <c r="B1405" s="19" t="s">
        <v>1550</v>
      </c>
      <c r="C1405" s="19" t="s">
        <v>996</v>
      </c>
      <c r="D1405" s="58" t="s">
        <v>1288</v>
      </c>
      <c r="E1405" s="19" t="s">
        <v>1836</v>
      </c>
      <c r="F1405" s="21"/>
      <c r="G1405" s="19" t="s">
        <v>625</v>
      </c>
      <c r="H1405" s="25" t="str">
        <f t="shared" ref="H1405:H1410" si="111">IF(RIGHT(G1405,1)="M", LEFT(G1405,LEN(G1405)-1), G1405)</f>
        <v>LP100</v>
      </c>
      <c r="I1405" s="25" t="str">
        <f t="shared" ref="I1405:I1410" si="112">IF(RIGHT(G1405,1)="M","M","Non-M")</f>
        <v>Non-M</v>
      </c>
      <c r="J1405" s="59"/>
      <c r="K1405" s="48" t="s">
        <v>445</v>
      </c>
      <c r="L1405" s="42">
        <f>IF(COUNTIFS($E$3:E1405,E1405)=1, K1405, 0)</f>
        <v>0</v>
      </c>
    </row>
    <row r="1406" spans="1:12" ht="15" customHeight="1">
      <c r="A1406" s="18" t="s">
        <v>1838</v>
      </c>
      <c r="B1406" s="19" t="s">
        <v>1550</v>
      </c>
      <c r="C1406" s="19" t="s">
        <v>996</v>
      </c>
      <c r="D1406" s="58" t="s">
        <v>1288</v>
      </c>
      <c r="E1406" s="19" t="s">
        <v>1836</v>
      </c>
      <c r="F1406" s="21"/>
      <c r="G1406" s="19" t="s">
        <v>199</v>
      </c>
      <c r="H1406" s="25" t="str">
        <f t="shared" si="111"/>
        <v>ZP106</v>
      </c>
      <c r="I1406" s="25" t="str">
        <f t="shared" si="112"/>
        <v>M</v>
      </c>
      <c r="J1406" s="59"/>
      <c r="K1406" s="48" t="s">
        <v>445</v>
      </c>
      <c r="L1406" s="42">
        <f>IF(COUNTIFS($E$3:E1406,E1406)=1, K1406, 0)</f>
        <v>0</v>
      </c>
    </row>
    <row r="1407" spans="1:12" ht="15" customHeight="1">
      <c r="A1407" s="18" t="s">
        <v>1839</v>
      </c>
      <c r="B1407" s="19" t="s">
        <v>1550</v>
      </c>
      <c r="C1407" s="19" t="s">
        <v>996</v>
      </c>
      <c r="D1407" s="58" t="s">
        <v>1288</v>
      </c>
      <c r="E1407" s="19" t="s">
        <v>1836</v>
      </c>
      <c r="F1407" s="21"/>
      <c r="G1407" s="19" t="s">
        <v>499</v>
      </c>
      <c r="H1407" s="25" t="str">
        <f t="shared" si="111"/>
        <v>PK205</v>
      </c>
      <c r="I1407" s="25" t="str">
        <f t="shared" si="112"/>
        <v>Non-M</v>
      </c>
      <c r="J1407" s="59"/>
      <c r="K1407" s="48" t="s">
        <v>445</v>
      </c>
      <c r="L1407" s="42">
        <f>IF(COUNTIFS($E$3:E1407,E1407)=1, K1407, 0)</f>
        <v>0</v>
      </c>
    </row>
    <row r="1408" spans="1:12" ht="15" customHeight="1">
      <c r="A1408" s="18" t="s">
        <v>1840</v>
      </c>
      <c r="B1408" s="19" t="s">
        <v>1550</v>
      </c>
      <c r="C1408" s="19" t="s">
        <v>996</v>
      </c>
      <c r="D1408" s="58" t="s">
        <v>1288</v>
      </c>
      <c r="E1408" s="19" t="s">
        <v>1836</v>
      </c>
      <c r="F1408" s="21"/>
      <c r="G1408" s="19" t="s">
        <v>282</v>
      </c>
      <c r="H1408" s="25" t="str">
        <f t="shared" si="111"/>
        <v>PB201</v>
      </c>
      <c r="I1408" s="25" t="str">
        <f t="shared" si="112"/>
        <v>Non-M</v>
      </c>
      <c r="J1408" s="59"/>
      <c r="K1408" s="48" t="s">
        <v>445</v>
      </c>
      <c r="L1408" s="42">
        <f>IF(COUNTIFS($E$3:E1408,E1408)=1, K1408, 0)</f>
        <v>0</v>
      </c>
    </row>
    <row r="1409" spans="1:12" ht="15" customHeight="1">
      <c r="A1409" s="18" t="s">
        <v>1841</v>
      </c>
      <c r="B1409" s="19" t="s">
        <v>1550</v>
      </c>
      <c r="C1409" s="19" t="s">
        <v>996</v>
      </c>
      <c r="D1409" s="58" t="s">
        <v>1288</v>
      </c>
      <c r="E1409" s="19" t="s">
        <v>1836</v>
      </c>
      <c r="F1409" s="21"/>
      <c r="G1409" s="19" t="s">
        <v>147</v>
      </c>
      <c r="H1409" s="25" t="str">
        <f t="shared" si="111"/>
        <v>HM420</v>
      </c>
      <c r="I1409" s="25" t="str">
        <f t="shared" si="112"/>
        <v>M</v>
      </c>
      <c r="J1409" s="59" t="s">
        <v>1795</v>
      </c>
      <c r="K1409" s="48" t="s">
        <v>445</v>
      </c>
      <c r="L1409" s="42">
        <f>IF(COUNTIFS($E$3:E1409,E1409)=1, K1409, 0)</f>
        <v>0</v>
      </c>
    </row>
    <row r="1410" spans="1:12" ht="15" customHeight="1">
      <c r="A1410" s="18" t="s">
        <v>1842</v>
      </c>
      <c r="B1410" s="19" t="s">
        <v>1550</v>
      </c>
      <c r="C1410" s="19" t="s">
        <v>996</v>
      </c>
      <c r="D1410" s="58" t="s">
        <v>1288</v>
      </c>
      <c r="E1410" s="19" t="s">
        <v>1836</v>
      </c>
      <c r="F1410" s="21"/>
      <c r="G1410" s="19" t="s">
        <v>767</v>
      </c>
      <c r="H1410" s="25" t="str">
        <f t="shared" si="111"/>
        <v>HM315</v>
      </c>
      <c r="I1410" s="25" t="str">
        <f t="shared" si="112"/>
        <v>M</v>
      </c>
      <c r="J1410" s="59" t="s">
        <v>1795</v>
      </c>
      <c r="K1410" s="48" t="s">
        <v>445</v>
      </c>
      <c r="L1410" s="47">
        <f>IF(COUNTIFS($E$3:E2885,E1410)=1, K1410, 0)</f>
        <v>0</v>
      </c>
    </row>
    <row r="1411" spans="1:12" ht="15" customHeight="1">
      <c r="A1411" s="18" t="s">
        <v>1843</v>
      </c>
      <c r="B1411" s="19" t="s">
        <v>1550</v>
      </c>
      <c r="C1411" s="19" t="s">
        <v>996</v>
      </c>
      <c r="D1411" s="58" t="s">
        <v>1288</v>
      </c>
      <c r="E1411" s="19" t="s">
        <v>1836</v>
      </c>
      <c r="F1411" s="21"/>
      <c r="G1411" s="19" t="s">
        <v>1691</v>
      </c>
      <c r="H1411" s="25" t="str">
        <f>IF(RIGHT(G1411,1)="M", LEFT(G1411,LEN(G1411)-1), G1411)</f>
        <v>DC104</v>
      </c>
      <c r="I1411" s="25" t="str">
        <f>IF(RIGHT(G1411,1)="M","M","Non-M")</f>
        <v>M</v>
      </c>
      <c r="J1411" s="59"/>
      <c r="K1411" s="48" t="s">
        <v>445</v>
      </c>
      <c r="L1411" s="47">
        <f>IF(COUNTIFS($E$3:E2885,E1411)=1, K1411, 0)</f>
        <v>0</v>
      </c>
    </row>
    <row r="1412" spans="1:12" ht="15" customHeight="1">
      <c r="A1412" s="18" t="s">
        <v>1844</v>
      </c>
      <c r="B1412" s="19" t="s">
        <v>1550</v>
      </c>
      <c r="C1412" s="19" t="s">
        <v>996</v>
      </c>
      <c r="D1412" s="58" t="s">
        <v>1288</v>
      </c>
      <c r="E1412" s="19" t="s">
        <v>1836</v>
      </c>
      <c r="F1412" s="21"/>
      <c r="G1412" s="19" t="s">
        <v>1586</v>
      </c>
      <c r="H1412" s="25" t="str">
        <f>IF(RIGHT(G1412,1)="M", LEFT(G1412,LEN(G1412)-1), G1412)</f>
        <v>JS105</v>
      </c>
      <c r="I1412" s="25" t="str">
        <f>IF(RIGHT(G1412,1)="M","M","Non-M")</f>
        <v>Non-M</v>
      </c>
      <c r="J1412" s="59"/>
      <c r="K1412" s="48" t="s">
        <v>445</v>
      </c>
      <c r="L1412" s="47">
        <f>IF(COUNTIFS($E$3:E2885,E1412)=1, K1412, 0)</f>
        <v>0</v>
      </c>
    </row>
    <row r="1413" spans="1:12" ht="15" customHeight="1">
      <c r="A1413" s="18" t="s">
        <v>1845</v>
      </c>
      <c r="B1413" s="19" t="s">
        <v>1550</v>
      </c>
      <c r="C1413" s="19" t="s">
        <v>996</v>
      </c>
      <c r="D1413" s="58" t="s">
        <v>1288</v>
      </c>
      <c r="E1413" s="19" t="s">
        <v>1836</v>
      </c>
      <c r="F1413" s="21"/>
      <c r="G1413" s="19" t="s">
        <v>1703</v>
      </c>
      <c r="H1413" s="25" t="str">
        <f>IF(RIGHT(G1413,1)="M", LEFT(G1413,LEN(G1413)-1), G1413)</f>
        <v>JS401</v>
      </c>
      <c r="I1413" s="25" t="str">
        <f>IF(RIGHT(G1413,1)="M","M","Non-M")</f>
        <v>Non-M</v>
      </c>
      <c r="J1413" s="59"/>
      <c r="K1413" s="48" t="s">
        <v>445</v>
      </c>
      <c r="L1413" s="42">
        <f>IF(COUNTIFS($E$3:E1413,E1413)=1, K1413, 0)</f>
        <v>0</v>
      </c>
    </row>
    <row r="1414" spans="1:12" ht="15" customHeight="1">
      <c r="A1414" s="18" t="s">
        <v>1846</v>
      </c>
      <c r="B1414" s="69" t="s">
        <v>1550</v>
      </c>
      <c r="C1414" s="69" t="s">
        <v>996</v>
      </c>
      <c r="D1414" s="58" t="s">
        <v>1288</v>
      </c>
      <c r="E1414" s="69" t="s">
        <v>1836</v>
      </c>
      <c r="F1414" s="71"/>
      <c r="G1414" s="69" t="s">
        <v>135</v>
      </c>
      <c r="H1414" s="72" t="str">
        <f>IF(RIGHT(G1414,1)="M", LEFT(G1414,LEN(G1414)-1), G1414)</f>
        <v>JS124</v>
      </c>
      <c r="I1414" s="72" t="str">
        <f>IF(RIGHT(G1414,1)="M","M","Non-M")</f>
        <v>Non-M</v>
      </c>
      <c r="J1414" s="75"/>
      <c r="K1414" s="73" t="s">
        <v>445</v>
      </c>
      <c r="L1414" s="86">
        <f>IF(COUNTIFS($E$3:E2885,E1414)=1, K1414, 0)</f>
        <v>0</v>
      </c>
    </row>
    <row r="1415" spans="1:12" ht="15" customHeight="1">
      <c r="A1415" s="18" t="s">
        <v>1847</v>
      </c>
      <c r="B1415" s="19" t="s">
        <v>54</v>
      </c>
      <c r="C1415" s="19" t="s">
        <v>1072</v>
      </c>
      <c r="D1415" s="58" t="s">
        <v>1603</v>
      </c>
      <c r="E1415" s="19" t="s">
        <v>1730</v>
      </c>
      <c r="F1415" s="21"/>
      <c r="G1415" s="19" t="s">
        <v>1848</v>
      </c>
      <c r="H1415" s="25" t="str">
        <f>IF(RIGHT(G1415,1)="M", LEFT(G1415,LEN(G1415)-1), G1415)</f>
        <v>LP104</v>
      </c>
      <c r="I1415" s="25" t="str">
        <f>IF(RIGHT(G1415,1)="M","M","Non-M")</f>
        <v>Non-M</v>
      </c>
      <c r="J1415" s="59"/>
      <c r="K1415" s="48">
        <v>1055</v>
      </c>
      <c r="L1415" s="67">
        <f>IF(COUNTIFS($E$3:E2885,E1415)=1, K1415, 0)</f>
        <v>0</v>
      </c>
    </row>
    <row r="1416" spans="1:12" ht="15" customHeight="1">
      <c r="A1416" s="18" t="s">
        <v>1849</v>
      </c>
      <c r="B1416" s="19" t="s">
        <v>54</v>
      </c>
      <c r="C1416" s="19" t="s">
        <v>1072</v>
      </c>
      <c r="D1416" s="58" t="s">
        <v>1603</v>
      </c>
      <c r="E1416" s="19" t="s">
        <v>1730</v>
      </c>
      <c r="F1416" s="21"/>
      <c r="G1416" s="19" t="s">
        <v>1733</v>
      </c>
      <c r="H1416" s="25" t="str">
        <f t="shared" ref="H1416:H1424" si="113">IF(RIGHT(G1416,1)="M", LEFT(G1416,LEN(G1416)-1), G1416)</f>
        <v>PK601</v>
      </c>
      <c r="I1416" s="25" t="str">
        <f t="shared" ref="I1416:I1424" si="114">IF(RIGHT(G1416,1)="M","M","Non-M")</f>
        <v>M</v>
      </c>
      <c r="J1416" s="59" t="s">
        <v>1734</v>
      </c>
      <c r="K1416" s="48">
        <v>1055</v>
      </c>
      <c r="L1416" s="64">
        <f>IF(COUNTIFS($E$3:E1416,E1416)=1, K1416, 0)</f>
        <v>0</v>
      </c>
    </row>
    <row r="1417" spans="1:12" ht="15" customHeight="1">
      <c r="A1417" s="18" t="s">
        <v>1850</v>
      </c>
      <c r="B1417" s="19" t="s">
        <v>54</v>
      </c>
      <c r="C1417" s="19" t="s">
        <v>1072</v>
      </c>
      <c r="D1417" s="58" t="s">
        <v>1603</v>
      </c>
      <c r="E1417" s="19" t="s">
        <v>1730</v>
      </c>
      <c r="F1417" s="21"/>
      <c r="G1417" s="19" t="s">
        <v>1736</v>
      </c>
      <c r="H1417" s="19" t="str">
        <f t="shared" si="113"/>
        <v>HM208</v>
      </c>
      <c r="I1417" s="19" t="str">
        <f>IF(RIGHT(G1417,1)="M","M","Non-M")</f>
        <v>M</v>
      </c>
      <c r="J1417" s="19" t="s">
        <v>1737</v>
      </c>
      <c r="K1417" s="48">
        <v>1055</v>
      </c>
      <c r="L1417" s="64">
        <f>IF(COUNTIFS($E$3:E1417,E1417)=1, K1417, 0)</f>
        <v>0</v>
      </c>
    </row>
    <row r="1418" spans="1:12" ht="15" customHeight="1">
      <c r="A1418" s="18" t="s">
        <v>1851</v>
      </c>
      <c r="B1418" s="19" t="s">
        <v>54</v>
      </c>
      <c r="C1418" s="19" t="s">
        <v>1072</v>
      </c>
      <c r="D1418" s="58" t="s">
        <v>1603</v>
      </c>
      <c r="E1418" s="19" t="s">
        <v>1730</v>
      </c>
      <c r="F1418" s="21"/>
      <c r="G1418" s="19" t="s">
        <v>1741</v>
      </c>
      <c r="H1418" s="25" t="str">
        <f t="shared" si="113"/>
        <v>ZP108</v>
      </c>
      <c r="I1418" s="25" t="str">
        <f t="shared" si="114"/>
        <v>M</v>
      </c>
      <c r="J1418" s="59"/>
      <c r="K1418" s="48">
        <v>1055</v>
      </c>
      <c r="L1418" s="64">
        <f>IF(COUNTIFS($E$3:E1418,E1418)=1, K1418, 0)</f>
        <v>0</v>
      </c>
    </row>
    <row r="1419" spans="1:12" ht="15" customHeight="1">
      <c r="A1419" s="18" t="s">
        <v>1852</v>
      </c>
      <c r="B1419" s="19" t="s">
        <v>54</v>
      </c>
      <c r="C1419" s="19" t="s">
        <v>289</v>
      </c>
      <c r="D1419" s="58" t="s">
        <v>1689</v>
      </c>
      <c r="E1419" s="19" t="s">
        <v>1853</v>
      </c>
      <c r="F1419" s="21"/>
      <c r="G1419" s="19" t="s">
        <v>1854</v>
      </c>
      <c r="H1419" s="25" t="str">
        <f t="shared" si="113"/>
        <v>WB306</v>
      </c>
      <c r="I1419" s="25" t="str">
        <f t="shared" si="114"/>
        <v>M</v>
      </c>
      <c r="J1419" s="59"/>
      <c r="K1419" s="48" t="s">
        <v>445</v>
      </c>
      <c r="L1419" s="64" t="str">
        <f>IF(COUNTIFS($E$3:E1419,E1419)=1, K1419, 0)</f>
        <v>-</v>
      </c>
    </row>
    <row r="1420" spans="1:12" ht="15" customHeight="1">
      <c r="A1420" s="18" t="s">
        <v>1855</v>
      </c>
      <c r="B1420" s="19" t="s">
        <v>54</v>
      </c>
      <c r="C1420" s="19" t="s">
        <v>289</v>
      </c>
      <c r="D1420" s="58" t="s">
        <v>1689</v>
      </c>
      <c r="E1420" s="19" t="s">
        <v>1853</v>
      </c>
      <c r="F1420" s="21"/>
      <c r="G1420" s="19" t="s">
        <v>114</v>
      </c>
      <c r="H1420" s="25" t="str">
        <f t="shared" si="113"/>
        <v>PK201</v>
      </c>
      <c r="I1420" s="25" t="str">
        <f t="shared" si="114"/>
        <v>Non-M</v>
      </c>
      <c r="J1420" s="59"/>
      <c r="K1420" s="48" t="s">
        <v>445</v>
      </c>
      <c r="L1420" s="64">
        <f>IF(COUNTIFS($E$3:E1420,E1420)=1, K1420, 0)</f>
        <v>0</v>
      </c>
    </row>
    <row r="1421" spans="1:12" ht="15" customHeight="1">
      <c r="A1421" s="18" t="s">
        <v>1856</v>
      </c>
      <c r="B1421" s="19" t="s">
        <v>54</v>
      </c>
      <c r="C1421" s="19" t="s">
        <v>289</v>
      </c>
      <c r="D1421" s="58" t="s">
        <v>1689</v>
      </c>
      <c r="E1421" s="19" t="s">
        <v>1853</v>
      </c>
      <c r="F1421" s="21"/>
      <c r="G1421" s="19" t="s">
        <v>194</v>
      </c>
      <c r="H1421" s="25" t="str">
        <f t="shared" si="113"/>
        <v>PB204</v>
      </c>
      <c r="I1421" s="25" t="str">
        <f t="shared" si="114"/>
        <v>Non-M</v>
      </c>
      <c r="J1421" s="59"/>
      <c r="K1421" s="48" t="s">
        <v>445</v>
      </c>
      <c r="L1421" s="64">
        <f>IF(COUNTIFS($E$3:E1421,E1421)=1, K1421, 0)</f>
        <v>0</v>
      </c>
    </row>
    <row r="1422" spans="1:12" ht="15" customHeight="1">
      <c r="A1422" s="18" t="s">
        <v>1857</v>
      </c>
      <c r="B1422" s="19" t="s">
        <v>54</v>
      </c>
      <c r="C1422" s="19" t="s">
        <v>289</v>
      </c>
      <c r="D1422" s="58" t="s">
        <v>1689</v>
      </c>
      <c r="E1422" s="19" t="s">
        <v>1853</v>
      </c>
      <c r="F1422" s="21"/>
      <c r="G1422" s="19" t="s">
        <v>1169</v>
      </c>
      <c r="H1422" s="25" t="str">
        <f t="shared" si="113"/>
        <v>VT102</v>
      </c>
      <c r="I1422" s="25" t="str">
        <f t="shared" si="114"/>
        <v>Non-M</v>
      </c>
      <c r="J1422" s="59"/>
      <c r="K1422" s="48" t="s">
        <v>445</v>
      </c>
      <c r="L1422" s="64">
        <f>IF(COUNTIFS($E$3:E1422,E1422)=1, K1422, 0)</f>
        <v>0</v>
      </c>
    </row>
    <row r="1423" spans="1:12" ht="15" customHeight="1">
      <c r="A1423" s="18" t="s">
        <v>1858</v>
      </c>
      <c r="B1423" s="19" t="s">
        <v>54</v>
      </c>
      <c r="C1423" s="19" t="s">
        <v>289</v>
      </c>
      <c r="D1423" s="58" t="s">
        <v>1689</v>
      </c>
      <c r="E1423" s="19" t="s">
        <v>1853</v>
      </c>
      <c r="F1423" s="21"/>
      <c r="G1423" s="19" t="s">
        <v>732</v>
      </c>
      <c r="H1423" s="25" t="str">
        <f t="shared" si="113"/>
        <v>HM502</v>
      </c>
      <c r="I1423" s="25" t="str">
        <f t="shared" si="114"/>
        <v>Non-M</v>
      </c>
      <c r="J1423" s="59"/>
      <c r="K1423" s="48" t="s">
        <v>445</v>
      </c>
      <c r="L1423" s="64">
        <f>IF(COUNTIFS($E$3:E1423,E1423)=1, K1423, 0)</f>
        <v>0</v>
      </c>
    </row>
    <row r="1424" spans="1:12" ht="15" customHeight="1">
      <c r="A1424" s="18" t="s">
        <v>1859</v>
      </c>
      <c r="B1424" s="19" t="s">
        <v>54</v>
      </c>
      <c r="C1424" s="19" t="s">
        <v>289</v>
      </c>
      <c r="D1424" s="58" t="s">
        <v>1689</v>
      </c>
      <c r="E1424" s="19" t="s">
        <v>1853</v>
      </c>
      <c r="F1424" s="21"/>
      <c r="G1424" s="19" t="s">
        <v>1434</v>
      </c>
      <c r="H1424" s="25" t="str">
        <f t="shared" si="113"/>
        <v>JS105</v>
      </c>
      <c r="I1424" s="25" t="str">
        <f t="shared" si="114"/>
        <v>M</v>
      </c>
      <c r="J1424" s="59" t="s">
        <v>1532</v>
      </c>
      <c r="K1424" s="48" t="s">
        <v>445</v>
      </c>
      <c r="L1424" s="67">
        <f>IF(COUNTIFS($E$3:E2885,E1424)=1, K1424, 0)</f>
        <v>0</v>
      </c>
    </row>
    <row r="1425" spans="1:12" ht="15" customHeight="1">
      <c r="A1425" s="18" t="s">
        <v>1860</v>
      </c>
      <c r="B1425" s="19" t="s">
        <v>54</v>
      </c>
      <c r="C1425" s="19" t="s">
        <v>289</v>
      </c>
      <c r="D1425" s="58" t="s">
        <v>1689</v>
      </c>
      <c r="E1425" s="19" t="s">
        <v>1853</v>
      </c>
      <c r="F1425" s="21"/>
      <c r="G1425" s="19" t="s">
        <v>304</v>
      </c>
      <c r="H1425" s="25" t="str">
        <f t="shared" ref="H1425:H1437" si="115">IF(RIGHT(G1425,1)="M", LEFT(G1425,LEN(G1425)-1), G1425)</f>
        <v>JS200</v>
      </c>
      <c r="I1425" s="25" t="str">
        <f t="shared" ref="I1425:I1437" si="116">IF(RIGHT(G1425,1)="M","M","Non-M")</f>
        <v>M</v>
      </c>
      <c r="J1425" s="59" t="s">
        <v>1861</v>
      </c>
      <c r="K1425" s="48" t="s">
        <v>445</v>
      </c>
      <c r="L1425" s="67">
        <f>IF(COUNTIFS($E$3:E2885,E1425)=1, K1425, 0)</f>
        <v>0</v>
      </c>
    </row>
    <row r="1426" spans="1:12" ht="15" customHeight="1">
      <c r="A1426" s="18" t="s">
        <v>1862</v>
      </c>
      <c r="B1426" s="19" t="s">
        <v>54</v>
      </c>
      <c r="C1426" s="19" t="s">
        <v>1863</v>
      </c>
      <c r="D1426" s="58" t="s">
        <v>1603</v>
      </c>
      <c r="E1426" s="19" t="s">
        <v>1864</v>
      </c>
      <c r="F1426" s="21"/>
      <c r="G1426" s="19" t="s">
        <v>1865</v>
      </c>
      <c r="H1426" s="25" t="str">
        <f t="shared" si="115"/>
        <v>WB303</v>
      </c>
      <c r="I1426" s="25" t="str">
        <f t="shared" si="116"/>
        <v>Non-M</v>
      </c>
      <c r="J1426" s="59"/>
      <c r="K1426" s="48" t="s">
        <v>445</v>
      </c>
      <c r="L1426" s="47">
        <f>IF(COUNTIFS($E$3:E2885,E1426)=1, K1426, 0)</f>
        <v>0</v>
      </c>
    </row>
    <row r="1427" spans="1:12" ht="15" customHeight="1">
      <c r="A1427" s="18" t="s">
        <v>1866</v>
      </c>
      <c r="B1427" s="19" t="s">
        <v>54</v>
      </c>
      <c r="C1427" s="19" t="s">
        <v>1863</v>
      </c>
      <c r="D1427" s="58" t="s">
        <v>1603</v>
      </c>
      <c r="E1427" s="19" t="s">
        <v>1864</v>
      </c>
      <c r="F1427" s="21"/>
      <c r="G1427" s="19" t="s">
        <v>455</v>
      </c>
      <c r="H1427" s="25" t="str">
        <f t="shared" si="115"/>
        <v>DC100</v>
      </c>
      <c r="I1427" s="25" t="str">
        <f t="shared" si="116"/>
        <v>Non-M</v>
      </c>
      <c r="J1427" s="59"/>
      <c r="K1427" s="48" t="s">
        <v>445</v>
      </c>
      <c r="L1427" s="47">
        <f>IF(COUNTIFS($E$3:E2885,E1427)=1, K1427, 0)</f>
        <v>0</v>
      </c>
    </row>
    <row r="1428" spans="1:12" ht="15" customHeight="1">
      <c r="A1428" s="18" t="s">
        <v>1867</v>
      </c>
      <c r="B1428" s="19" t="s">
        <v>54</v>
      </c>
      <c r="C1428" s="19" t="s">
        <v>1863</v>
      </c>
      <c r="D1428" s="58" t="s">
        <v>1603</v>
      </c>
      <c r="E1428" s="19" t="s">
        <v>1864</v>
      </c>
      <c r="F1428" s="21"/>
      <c r="G1428" s="19" t="s">
        <v>111</v>
      </c>
      <c r="H1428" s="25" t="str">
        <f t="shared" si="115"/>
        <v>DC300</v>
      </c>
      <c r="I1428" s="25" t="str">
        <f t="shared" si="116"/>
        <v>Non-M</v>
      </c>
      <c r="J1428" s="59"/>
      <c r="K1428" s="48" t="s">
        <v>445</v>
      </c>
      <c r="L1428" s="47">
        <f>IF(COUNTIFS($E$3:E2885,E1428)=1, K1428, 0)</f>
        <v>0</v>
      </c>
    </row>
    <row r="1429" spans="1:12" ht="15" customHeight="1">
      <c r="A1429" s="18" t="s">
        <v>1868</v>
      </c>
      <c r="B1429" s="19" t="s">
        <v>54</v>
      </c>
      <c r="C1429" s="19" t="s">
        <v>1863</v>
      </c>
      <c r="D1429" s="58" t="s">
        <v>1603</v>
      </c>
      <c r="E1429" s="19" t="s">
        <v>1864</v>
      </c>
      <c r="F1429" s="21"/>
      <c r="G1429" s="19" t="s">
        <v>191</v>
      </c>
      <c r="H1429" s="25" t="str">
        <f t="shared" si="115"/>
        <v>DC400</v>
      </c>
      <c r="I1429" s="25" t="str">
        <f t="shared" si="116"/>
        <v>Non-M</v>
      </c>
      <c r="J1429" s="59"/>
      <c r="K1429" s="48" t="s">
        <v>445</v>
      </c>
      <c r="L1429" s="47">
        <f>IF(COUNTIFS($E$3:E2885,E1429)=1, K1429, 0)</f>
        <v>0</v>
      </c>
    </row>
    <row r="1430" spans="1:12" ht="15" customHeight="1">
      <c r="A1430" s="18" t="s">
        <v>1869</v>
      </c>
      <c r="B1430" s="19" t="s">
        <v>54</v>
      </c>
      <c r="C1430" s="19" t="s">
        <v>1863</v>
      </c>
      <c r="D1430" s="58" t="s">
        <v>1603</v>
      </c>
      <c r="E1430" s="19" t="s">
        <v>1864</v>
      </c>
      <c r="F1430" s="21"/>
      <c r="G1430" s="19" t="s">
        <v>150</v>
      </c>
      <c r="H1430" s="25" t="str">
        <f t="shared" si="115"/>
        <v>DC200</v>
      </c>
      <c r="I1430" s="25" t="str">
        <f t="shared" si="116"/>
        <v>Non-M</v>
      </c>
      <c r="J1430" s="59"/>
      <c r="K1430" s="48" t="s">
        <v>445</v>
      </c>
      <c r="L1430" s="47">
        <f>IF(COUNTIFS($E$3:E2885,E1430)=1, K1430, 0)</f>
        <v>0</v>
      </c>
    </row>
    <row r="1431" spans="1:12" ht="15" customHeight="1">
      <c r="A1431" s="18" t="s">
        <v>1870</v>
      </c>
      <c r="B1431" s="19" t="s">
        <v>54</v>
      </c>
      <c r="C1431" s="19" t="s">
        <v>1863</v>
      </c>
      <c r="D1431" s="58" t="s">
        <v>1603</v>
      </c>
      <c r="E1431" s="19" t="s">
        <v>1864</v>
      </c>
      <c r="F1431" s="21"/>
      <c r="G1431" s="19" t="s">
        <v>814</v>
      </c>
      <c r="H1431" s="25" t="str">
        <f t="shared" si="115"/>
        <v>PK100</v>
      </c>
      <c r="I1431" s="25" t="str">
        <f t="shared" si="116"/>
        <v>Non-M</v>
      </c>
      <c r="J1431" s="59"/>
      <c r="K1431" s="48" t="s">
        <v>445</v>
      </c>
      <c r="L1431" s="47">
        <f>IF(COUNTIFS($E$3:E2885,E1431)=1, K1431, 0)</f>
        <v>0</v>
      </c>
    </row>
    <row r="1432" spans="1:12" ht="15" customHeight="1">
      <c r="A1432" s="18" t="s">
        <v>1871</v>
      </c>
      <c r="B1432" s="19" t="s">
        <v>54</v>
      </c>
      <c r="C1432" s="19" t="s">
        <v>1863</v>
      </c>
      <c r="D1432" s="58" t="s">
        <v>1603</v>
      </c>
      <c r="E1432" s="19" t="s">
        <v>1864</v>
      </c>
      <c r="F1432" s="21"/>
      <c r="G1432" s="19" t="s">
        <v>1597</v>
      </c>
      <c r="H1432" s="25" t="str">
        <f t="shared" si="115"/>
        <v>PB108</v>
      </c>
      <c r="I1432" s="25" t="str">
        <f t="shared" si="116"/>
        <v>Non-M</v>
      </c>
      <c r="J1432" s="59"/>
      <c r="K1432" s="48" t="s">
        <v>445</v>
      </c>
      <c r="L1432" s="47">
        <f>IF(COUNTIFS($E$3:E2885,E1432)=1, K1432, 0)</f>
        <v>0</v>
      </c>
    </row>
    <row r="1433" spans="1:12" ht="15" customHeight="1">
      <c r="A1433" s="18" t="s">
        <v>1872</v>
      </c>
      <c r="B1433" s="19" t="s">
        <v>54</v>
      </c>
      <c r="C1433" s="19" t="s">
        <v>1863</v>
      </c>
      <c r="D1433" s="58" t="s">
        <v>1603</v>
      </c>
      <c r="E1433" s="19" t="s">
        <v>1864</v>
      </c>
      <c r="F1433" s="21"/>
      <c r="G1433" s="19" t="s">
        <v>86</v>
      </c>
      <c r="H1433" s="25" t="str">
        <f t="shared" si="115"/>
        <v>HM500</v>
      </c>
      <c r="I1433" s="25" t="str">
        <f t="shared" si="116"/>
        <v>Non-M</v>
      </c>
      <c r="J1433" s="59"/>
      <c r="K1433" s="48" t="s">
        <v>445</v>
      </c>
      <c r="L1433" s="47">
        <f>IF(COUNTIFS($E$3:E2885,E1433)=1, K1433, 0)</f>
        <v>0</v>
      </c>
    </row>
    <row r="1434" spans="1:12" ht="15" customHeight="1">
      <c r="A1434" s="18" t="s">
        <v>1873</v>
      </c>
      <c r="B1434" s="19" t="s">
        <v>54</v>
      </c>
      <c r="C1434" s="19" t="s">
        <v>1863</v>
      </c>
      <c r="D1434" s="58" t="s">
        <v>1603</v>
      </c>
      <c r="E1434" s="19" t="s">
        <v>1864</v>
      </c>
      <c r="F1434" s="21"/>
      <c r="G1434" s="19" t="s">
        <v>1874</v>
      </c>
      <c r="H1434" s="25" t="str">
        <f t="shared" si="115"/>
        <v>HM803</v>
      </c>
      <c r="I1434" s="25" t="str">
        <f t="shared" si="116"/>
        <v>M</v>
      </c>
      <c r="J1434" s="59"/>
      <c r="K1434" s="48" t="s">
        <v>445</v>
      </c>
      <c r="L1434" s="47">
        <f>IF(COUNTIFS($E$3:E2885,E1434)=1, K1434, 0)</f>
        <v>0</v>
      </c>
    </row>
    <row r="1435" spans="1:12" ht="15" customHeight="1">
      <c r="A1435" s="18" t="s">
        <v>1875</v>
      </c>
      <c r="B1435" s="19" t="s">
        <v>54</v>
      </c>
      <c r="C1435" s="19" t="s">
        <v>1863</v>
      </c>
      <c r="D1435" s="58" t="s">
        <v>1603</v>
      </c>
      <c r="E1435" s="19" t="s">
        <v>1864</v>
      </c>
      <c r="F1435" s="21"/>
      <c r="G1435" s="19" t="s">
        <v>1876</v>
      </c>
      <c r="H1435" s="25" t="str">
        <f t="shared" si="115"/>
        <v>GT207</v>
      </c>
      <c r="I1435" s="25" t="str">
        <f t="shared" si="116"/>
        <v>M</v>
      </c>
      <c r="J1435" s="59"/>
      <c r="K1435" s="48" t="s">
        <v>445</v>
      </c>
      <c r="L1435" s="47">
        <f>IF(COUNTIFS($E$3:E2885,E1435)=1, K1435, 0)</f>
        <v>0</v>
      </c>
    </row>
    <row r="1436" spans="1:12" ht="15" customHeight="1">
      <c r="A1436" s="18" t="s">
        <v>1877</v>
      </c>
      <c r="B1436" s="19" t="s">
        <v>54</v>
      </c>
      <c r="C1436" s="19" t="s">
        <v>1863</v>
      </c>
      <c r="D1436" s="58" t="s">
        <v>1603</v>
      </c>
      <c r="E1436" s="19" t="s">
        <v>1864</v>
      </c>
      <c r="F1436" s="21"/>
      <c r="G1436" s="19" t="s">
        <v>1878</v>
      </c>
      <c r="H1436" s="25" t="str">
        <f t="shared" si="115"/>
        <v>JS120</v>
      </c>
      <c r="I1436" s="25" t="str">
        <f t="shared" si="116"/>
        <v>Non-M</v>
      </c>
      <c r="J1436" s="59"/>
      <c r="K1436" s="48" t="s">
        <v>445</v>
      </c>
      <c r="L1436" s="47">
        <f>IF(COUNTIFS($E$3:E2885,E1436)=1, K1436, 0)</f>
        <v>0</v>
      </c>
    </row>
    <row r="1437" spans="1:12" ht="15" customHeight="1">
      <c r="A1437" s="18" t="s">
        <v>1879</v>
      </c>
      <c r="B1437" s="19" t="s">
        <v>1550</v>
      </c>
      <c r="C1437" s="19" t="s">
        <v>1754</v>
      </c>
      <c r="D1437" s="58" t="s">
        <v>1551</v>
      </c>
      <c r="E1437" s="19" t="s">
        <v>1880</v>
      </c>
      <c r="F1437" s="21"/>
      <c r="G1437" s="19" t="s">
        <v>1189</v>
      </c>
      <c r="H1437" s="25" t="str">
        <f t="shared" si="115"/>
        <v>WB202</v>
      </c>
      <c r="I1437" s="25" t="str">
        <f t="shared" si="116"/>
        <v>Non-M</v>
      </c>
      <c r="J1437" s="59"/>
      <c r="K1437" s="48" t="s">
        <v>445</v>
      </c>
      <c r="L1437" s="47">
        <f>IF(COUNTIFS($E$3:E2885,E1437)=1, K1437, 0)</f>
        <v>0</v>
      </c>
    </row>
    <row r="1438" spans="1:12" ht="15" customHeight="1">
      <c r="A1438" s="18" t="s">
        <v>1881</v>
      </c>
      <c r="B1438" s="19" t="s">
        <v>1550</v>
      </c>
      <c r="C1438" s="19" t="s">
        <v>1754</v>
      </c>
      <c r="D1438" s="58" t="s">
        <v>1551</v>
      </c>
      <c r="E1438" s="19" t="s">
        <v>1880</v>
      </c>
      <c r="F1438" s="21"/>
      <c r="G1438" s="19" t="s">
        <v>76</v>
      </c>
      <c r="H1438" s="25" t="str">
        <f t="shared" ref="H1438:H1444" si="117">IF(RIGHT(G1438,1)="M", LEFT(G1438,LEN(G1438)-1), G1438)</f>
        <v>DC101</v>
      </c>
      <c r="I1438" s="25" t="str">
        <f t="shared" ref="I1438:I1444" si="118">IF(RIGHT(G1438,1)="M","M","Non-M")</f>
        <v>Non-M</v>
      </c>
      <c r="J1438" s="59"/>
      <c r="K1438" s="48" t="s">
        <v>445</v>
      </c>
      <c r="L1438" s="42">
        <f>IF(COUNTIFS($E$3:E1438,E1438)=1, K1438, 0)</f>
        <v>0</v>
      </c>
    </row>
    <row r="1439" spans="1:12" ht="15" customHeight="1">
      <c r="A1439" s="18" t="s">
        <v>1882</v>
      </c>
      <c r="B1439" s="19" t="s">
        <v>1550</v>
      </c>
      <c r="C1439" s="19" t="s">
        <v>1754</v>
      </c>
      <c r="D1439" s="58" t="s">
        <v>1551</v>
      </c>
      <c r="E1439" s="19" t="s">
        <v>1880</v>
      </c>
      <c r="F1439" s="21"/>
      <c r="G1439" s="19" t="s">
        <v>111</v>
      </c>
      <c r="H1439" s="25" t="str">
        <f t="shared" si="117"/>
        <v>DC300</v>
      </c>
      <c r="I1439" s="25" t="str">
        <f t="shared" si="118"/>
        <v>Non-M</v>
      </c>
      <c r="J1439" s="59"/>
      <c r="K1439" s="48" t="s">
        <v>445</v>
      </c>
      <c r="L1439" s="42">
        <f>IF(COUNTIFS($E$3:E1439,E1439)=1, K1439, 0)</f>
        <v>0</v>
      </c>
    </row>
    <row r="1440" spans="1:12" ht="15" customHeight="1">
      <c r="A1440" s="18" t="s">
        <v>1883</v>
      </c>
      <c r="B1440" s="19" t="s">
        <v>1550</v>
      </c>
      <c r="C1440" s="19" t="s">
        <v>1754</v>
      </c>
      <c r="D1440" s="58" t="s">
        <v>1551</v>
      </c>
      <c r="E1440" s="19" t="s">
        <v>1880</v>
      </c>
      <c r="F1440" s="21"/>
      <c r="G1440" s="19" t="s">
        <v>191</v>
      </c>
      <c r="H1440" s="25" t="str">
        <f t="shared" si="117"/>
        <v>DC400</v>
      </c>
      <c r="I1440" s="25" t="str">
        <f t="shared" si="118"/>
        <v>Non-M</v>
      </c>
      <c r="J1440" s="59"/>
      <c r="K1440" s="48" t="s">
        <v>445</v>
      </c>
      <c r="L1440" s="42">
        <f>IF(COUNTIFS($E$3:E1440,E1440)=1, K1440, 0)</f>
        <v>0</v>
      </c>
    </row>
    <row r="1441" spans="1:12" ht="15" customHeight="1">
      <c r="A1441" s="18" t="s">
        <v>1884</v>
      </c>
      <c r="B1441" s="19" t="s">
        <v>1550</v>
      </c>
      <c r="C1441" s="19" t="s">
        <v>1754</v>
      </c>
      <c r="D1441" s="58" t="s">
        <v>1551</v>
      </c>
      <c r="E1441" s="19" t="s">
        <v>1880</v>
      </c>
      <c r="F1441" s="21"/>
      <c r="G1441" s="19" t="s">
        <v>150</v>
      </c>
      <c r="H1441" s="25" t="str">
        <f t="shared" si="117"/>
        <v>DC200</v>
      </c>
      <c r="I1441" s="25" t="str">
        <f t="shared" si="118"/>
        <v>Non-M</v>
      </c>
      <c r="J1441" s="59"/>
      <c r="K1441" s="48" t="s">
        <v>445</v>
      </c>
      <c r="L1441" s="42">
        <f>IF(COUNTIFS($E$3:E1441,E1441)=1, K1441, 0)</f>
        <v>0</v>
      </c>
    </row>
    <row r="1442" spans="1:12" ht="15" customHeight="1">
      <c r="A1442" s="18" t="s">
        <v>1885</v>
      </c>
      <c r="B1442" s="19" t="s">
        <v>1550</v>
      </c>
      <c r="C1442" s="19" t="s">
        <v>1754</v>
      </c>
      <c r="D1442" s="58" t="s">
        <v>1551</v>
      </c>
      <c r="E1442" s="19" t="s">
        <v>1880</v>
      </c>
      <c r="F1442" s="21"/>
      <c r="G1442" s="19" t="s">
        <v>24</v>
      </c>
      <c r="H1442" s="25" t="str">
        <f t="shared" si="117"/>
        <v>PK207</v>
      </c>
      <c r="I1442" s="25" t="str">
        <f t="shared" si="118"/>
        <v>Non-M</v>
      </c>
      <c r="J1442" s="59"/>
      <c r="K1442" s="48" t="s">
        <v>445</v>
      </c>
      <c r="L1442" s="42">
        <f>IF(COUNTIFS($E$3:E1442,E1442)=1, K1442, 0)</f>
        <v>0</v>
      </c>
    </row>
    <row r="1443" spans="1:12" ht="15" customHeight="1">
      <c r="A1443" s="18" t="s">
        <v>1886</v>
      </c>
      <c r="B1443" s="19" t="s">
        <v>1550</v>
      </c>
      <c r="C1443" s="19" t="s">
        <v>1754</v>
      </c>
      <c r="D1443" s="58" t="s">
        <v>1551</v>
      </c>
      <c r="E1443" s="19" t="s">
        <v>1880</v>
      </c>
      <c r="F1443" s="21"/>
      <c r="G1443" s="19" t="s">
        <v>194</v>
      </c>
      <c r="H1443" s="25" t="str">
        <f t="shared" si="117"/>
        <v>PB204</v>
      </c>
      <c r="I1443" s="25" t="str">
        <f t="shared" si="118"/>
        <v>Non-M</v>
      </c>
      <c r="J1443" s="59"/>
      <c r="K1443" s="48" t="s">
        <v>445</v>
      </c>
      <c r="L1443" s="42">
        <f>IF(COUNTIFS($E$3:E1443,E1443)=1, K1443, 0)</f>
        <v>0</v>
      </c>
    </row>
    <row r="1444" spans="1:12" ht="15" customHeight="1">
      <c r="A1444" s="18" t="s">
        <v>1887</v>
      </c>
      <c r="B1444" s="19" t="s">
        <v>1550</v>
      </c>
      <c r="C1444" s="19" t="s">
        <v>1754</v>
      </c>
      <c r="D1444" s="58" t="s">
        <v>1551</v>
      </c>
      <c r="E1444" s="19" t="s">
        <v>1880</v>
      </c>
      <c r="F1444" s="21"/>
      <c r="G1444" s="19" t="s">
        <v>135</v>
      </c>
      <c r="H1444" s="25" t="str">
        <f t="shared" si="117"/>
        <v>JS124</v>
      </c>
      <c r="I1444" s="25" t="str">
        <f t="shared" si="118"/>
        <v>Non-M</v>
      </c>
      <c r="J1444" s="59"/>
      <c r="K1444" s="48" t="s">
        <v>445</v>
      </c>
      <c r="L1444" s="47">
        <f>IF(COUNTIFS($E$3:E2885,E1444)=1, K1444, 0)</f>
        <v>0</v>
      </c>
    </row>
    <row r="1445" spans="1:12" ht="15" customHeight="1">
      <c r="A1445" s="18" t="s">
        <v>1888</v>
      </c>
      <c r="B1445" s="19" t="s">
        <v>1550</v>
      </c>
      <c r="C1445" s="19" t="s">
        <v>1754</v>
      </c>
      <c r="D1445" s="58" t="s">
        <v>1551</v>
      </c>
      <c r="E1445" s="19" t="s">
        <v>1880</v>
      </c>
      <c r="F1445" s="21"/>
      <c r="G1445" s="19" t="s">
        <v>1586</v>
      </c>
      <c r="H1445" s="25" t="str">
        <f t="shared" ref="H1445:H1494" si="119">IF(RIGHT(G1445,1)="M", LEFT(G1445,LEN(G1445)-1), G1445)</f>
        <v>JS105</v>
      </c>
      <c r="I1445" s="25" t="str">
        <f t="shared" ref="I1445:I1494" si="120">IF(RIGHT(G1445,1)="M","M","Non-M")</f>
        <v>Non-M</v>
      </c>
      <c r="J1445" s="59"/>
      <c r="K1445" s="48" t="s">
        <v>445</v>
      </c>
      <c r="L1445" s="47">
        <f>IF(COUNTIFS($E$3:E2885,E1445)=1, K1445, 0)</f>
        <v>0</v>
      </c>
    </row>
    <row r="1446" spans="1:12" ht="15" customHeight="1">
      <c r="A1446" s="18" t="s">
        <v>1889</v>
      </c>
      <c r="B1446" s="19" t="s">
        <v>1550</v>
      </c>
      <c r="C1446" s="19" t="s">
        <v>1754</v>
      </c>
      <c r="D1446" s="58" t="s">
        <v>1551</v>
      </c>
      <c r="E1446" s="19" t="s">
        <v>1880</v>
      </c>
      <c r="F1446" s="21"/>
      <c r="G1446" s="19" t="s">
        <v>1890</v>
      </c>
      <c r="H1446" s="25" t="str">
        <f t="shared" si="119"/>
        <v>HM413</v>
      </c>
      <c r="I1446" s="25" t="str">
        <f t="shared" si="120"/>
        <v>M</v>
      </c>
      <c r="J1446" s="59"/>
      <c r="K1446" s="48" t="s">
        <v>445</v>
      </c>
      <c r="L1446" s="47">
        <f>IF(COUNTIFS($E$3:E2885,E1446)=1, K1446, 0)</f>
        <v>0</v>
      </c>
    </row>
    <row r="1447" spans="1:12" ht="15" customHeight="1">
      <c r="A1447" s="18" t="s">
        <v>1891</v>
      </c>
      <c r="B1447" s="19" t="s">
        <v>54</v>
      </c>
      <c r="C1447" s="19" t="s">
        <v>996</v>
      </c>
      <c r="D1447" s="58" t="s">
        <v>1892</v>
      </c>
      <c r="E1447" s="19" t="s">
        <v>1893</v>
      </c>
      <c r="F1447" s="21"/>
      <c r="G1447" s="19" t="s">
        <v>1894</v>
      </c>
      <c r="H1447" s="25" t="str">
        <f t="shared" si="119"/>
        <v>WB210</v>
      </c>
      <c r="I1447" s="25" t="str">
        <f t="shared" si="120"/>
        <v>Non-M</v>
      </c>
      <c r="J1447" s="59"/>
      <c r="K1447" s="48" t="s">
        <v>445</v>
      </c>
      <c r="L1447" s="47">
        <f>IF(COUNTIFS($E$3:E2885,E1447)=1, K1447, 0)</f>
        <v>0</v>
      </c>
    </row>
    <row r="1448" spans="1:12" ht="15" customHeight="1">
      <c r="A1448" s="18" t="s">
        <v>1895</v>
      </c>
      <c r="B1448" s="19" t="s">
        <v>54</v>
      </c>
      <c r="C1448" s="19" t="s">
        <v>996</v>
      </c>
      <c r="D1448" s="58" t="s">
        <v>1892</v>
      </c>
      <c r="E1448" s="19" t="s">
        <v>1893</v>
      </c>
      <c r="F1448" s="21"/>
      <c r="G1448" s="19" t="s">
        <v>1318</v>
      </c>
      <c r="H1448" s="25" t="str">
        <f>IF(RIGHT(G1448,1)="M", LEFT(G1448,LEN(G1448)-1), G1448)</f>
        <v>WB406</v>
      </c>
      <c r="I1448" s="25" t="str">
        <f>IF(RIGHT(G1448,1)="M","M","Non-M")</f>
        <v>Non-M</v>
      </c>
      <c r="J1448" s="59"/>
      <c r="K1448" s="48" t="s">
        <v>445</v>
      </c>
      <c r="L1448" s="47"/>
    </row>
    <row r="1449" spans="1:12" ht="15" customHeight="1">
      <c r="A1449" s="18" t="s">
        <v>1896</v>
      </c>
      <c r="B1449" s="19" t="s">
        <v>54</v>
      </c>
      <c r="C1449" s="19" t="s">
        <v>996</v>
      </c>
      <c r="D1449" s="58" t="s">
        <v>1892</v>
      </c>
      <c r="E1449" s="19" t="s">
        <v>1893</v>
      </c>
      <c r="F1449" s="21"/>
      <c r="G1449" s="19" t="s">
        <v>76</v>
      </c>
      <c r="H1449" s="25" t="str">
        <f t="shared" si="119"/>
        <v>DC101</v>
      </c>
      <c r="I1449" s="25" t="str">
        <f t="shared" si="120"/>
        <v>Non-M</v>
      </c>
      <c r="J1449" s="59"/>
      <c r="K1449" s="48" t="s">
        <v>445</v>
      </c>
      <c r="L1449" s="47">
        <f>IF(COUNTIFS($E$3:E2885,E1449)=1, K1449, 0)</f>
        <v>0</v>
      </c>
    </row>
    <row r="1450" spans="1:12" ht="15" customHeight="1">
      <c r="A1450" s="18" t="s">
        <v>1897</v>
      </c>
      <c r="B1450" s="19" t="s">
        <v>54</v>
      </c>
      <c r="C1450" s="19" t="s">
        <v>996</v>
      </c>
      <c r="D1450" s="58" t="s">
        <v>1892</v>
      </c>
      <c r="E1450" s="19" t="s">
        <v>1893</v>
      </c>
      <c r="F1450" s="21"/>
      <c r="G1450" s="19" t="s">
        <v>111</v>
      </c>
      <c r="H1450" s="25" t="str">
        <f t="shared" si="119"/>
        <v>DC300</v>
      </c>
      <c r="I1450" s="25" t="str">
        <f t="shared" si="120"/>
        <v>Non-M</v>
      </c>
      <c r="J1450" s="59"/>
      <c r="K1450" s="48" t="s">
        <v>445</v>
      </c>
      <c r="L1450" s="47">
        <f>IF(COUNTIFS($E$3:E2885,E1450)=1, K1450, 0)</f>
        <v>0</v>
      </c>
    </row>
    <row r="1451" spans="1:12" ht="15" customHeight="1">
      <c r="A1451" s="18" t="s">
        <v>1898</v>
      </c>
      <c r="B1451" s="19" t="s">
        <v>54</v>
      </c>
      <c r="C1451" s="19" t="s">
        <v>996</v>
      </c>
      <c r="D1451" s="58" t="s">
        <v>1892</v>
      </c>
      <c r="E1451" s="19" t="s">
        <v>1893</v>
      </c>
      <c r="F1451" s="21"/>
      <c r="G1451" s="19" t="s">
        <v>150</v>
      </c>
      <c r="H1451" s="25" t="str">
        <f t="shared" si="119"/>
        <v>DC200</v>
      </c>
      <c r="I1451" s="25" t="str">
        <f t="shared" si="120"/>
        <v>Non-M</v>
      </c>
      <c r="J1451" s="59"/>
      <c r="K1451" s="48" t="s">
        <v>445</v>
      </c>
      <c r="L1451" s="47">
        <f>IF(COUNTIFS($E$3:E2885,E1451)=1, K1451, 0)</f>
        <v>0</v>
      </c>
    </row>
    <row r="1452" spans="1:12" ht="15" customHeight="1">
      <c r="A1452" s="18" t="s">
        <v>1899</v>
      </c>
      <c r="B1452" s="19" t="s">
        <v>54</v>
      </c>
      <c r="C1452" s="19" t="s">
        <v>996</v>
      </c>
      <c r="D1452" s="58" t="s">
        <v>1892</v>
      </c>
      <c r="E1452" s="19" t="s">
        <v>1893</v>
      </c>
      <c r="F1452" s="21"/>
      <c r="G1452" s="19" t="s">
        <v>191</v>
      </c>
      <c r="H1452" s="25" t="str">
        <f t="shared" si="119"/>
        <v>DC400</v>
      </c>
      <c r="I1452" s="25" t="str">
        <f t="shared" si="120"/>
        <v>Non-M</v>
      </c>
      <c r="J1452" s="59"/>
      <c r="K1452" s="48" t="s">
        <v>445</v>
      </c>
      <c r="L1452" s="47">
        <f>IF(COUNTIFS($E$3:E2885,E1452)=1, K1452, 0)</f>
        <v>0</v>
      </c>
    </row>
    <row r="1453" spans="1:12" ht="15" customHeight="1">
      <c r="A1453" s="18" t="s">
        <v>1900</v>
      </c>
      <c r="B1453" s="19" t="s">
        <v>54</v>
      </c>
      <c r="C1453" s="19" t="s">
        <v>996</v>
      </c>
      <c r="D1453" s="58" t="s">
        <v>1892</v>
      </c>
      <c r="E1453" s="19" t="s">
        <v>1893</v>
      </c>
      <c r="F1453" s="21"/>
      <c r="G1453" s="19" t="s">
        <v>499</v>
      </c>
      <c r="H1453" s="25" t="str">
        <f t="shared" si="119"/>
        <v>PK205</v>
      </c>
      <c r="I1453" s="25" t="str">
        <f t="shared" si="120"/>
        <v>Non-M</v>
      </c>
      <c r="J1453" s="59"/>
      <c r="K1453" s="48" t="s">
        <v>445</v>
      </c>
      <c r="L1453" s="47">
        <f>IF(COUNTIFS($E$3:E2885,E1453)=1, K1453, 0)</f>
        <v>0</v>
      </c>
    </row>
    <row r="1454" spans="1:12" ht="15" customHeight="1">
      <c r="A1454" s="18" t="s">
        <v>1901</v>
      </c>
      <c r="B1454" s="19" t="s">
        <v>54</v>
      </c>
      <c r="C1454" s="19" t="s">
        <v>996</v>
      </c>
      <c r="D1454" s="58" t="s">
        <v>1892</v>
      </c>
      <c r="E1454" s="19" t="s">
        <v>1893</v>
      </c>
      <c r="F1454" s="21"/>
      <c r="G1454" s="19" t="s">
        <v>1902</v>
      </c>
      <c r="H1454" s="25" t="str">
        <f t="shared" si="119"/>
        <v>PB206</v>
      </c>
      <c r="I1454" s="25" t="str">
        <f t="shared" si="120"/>
        <v>Non-M</v>
      </c>
      <c r="J1454" s="59"/>
      <c r="K1454" s="48" t="s">
        <v>445</v>
      </c>
      <c r="L1454" s="47">
        <f>IF(COUNTIFS($E$3:E2885,E1454)=1, K1454, 0)</f>
        <v>0</v>
      </c>
    </row>
    <row r="1455" spans="1:12" ht="15" customHeight="1">
      <c r="A1455" s="18" t="s">
        <v>1903</v>
      </c>
      <c r="B1455" s="19" t="s">
        <v>54</v>
      </c>
      <c r="C1455" s="19" t="s">
        <v>996</v>
      </c>
      <c r="D1455" s="58" t="s">
        <v>1892</v>
      </c>
      <c r="E1455" s="19" t="s">
        <v>1893</v>
      </c>
      <c r="F1455" s="21"/>
      <c r="G1455" s="19" t="s">
        <v>194</v>
      </c>
      <c r="H1455" s="25" t="str">
        <f>IF(RIGHT(G1455,1)="M", LEFT(G1455,LEN(G1455)-1), G1455)</f>
        <v>PB204</v>
      </c>
      <c r="I1455" s="25" t="str">
        <f>IF(RIGHT(G1455,1)="M","M","Non-M")</f>
        <v>Non-M</v>
      </c>
      <c r="J1455" s="59"/>
      <c r="K1455" s="48" t="s">
        <v>445</v>
      </c>
      <c r="L1455" s="47"/>
    </row>
    <row r="1456" spans="1:12" ht="15" customHeight="1">
      <c r="A1456" s="18" t="s">
        <v>1904</v>
      </c>
      <c r="B1456" s="19" t="s">
        <v>54</v>
      </c>
      <c r="C1456" s="19" t="s">
        <v>996</v>
      </c>
      <c r="D1456" s="58" t="s">
        <v>1892</v>
      </c>
      <c r="E1456" s="19" t="s">
        <v>1893</v>
      </c>
      <c r="F1456" s="21"/>
      <c r="G1456" s="19" t="s">
        <v>1763</v>
      </c>
      <c r="H1456" s="25" t="str">
        <f t="shared" si="119"/>
        <v>HM506</v>
      </c>
      <c r="I1456" s="25" t="str">
        <f t="shared" si="120"/>
        <v>Non-M</v>
      </c>
      <c r="J1456" s="59"/>
      <c r="K1456" s="48" t="s">
        <v>445</v>
      </c>
      <c r="L1456" s="47">
        <f>IF(COUNTIFS($E$3:E2885,E1456)=1, K1456, 0)</f>
        <v>0</v>
      </c>
    </row>
    <row r="1457" spans="1:12" ht="15" customHeight="1">
      <c r="A1457" s="18" t="s">
        <v>1905</v>
      </c>
      <c r="B1457" s="19" t="s">
        <v>54</v>
      </c>
      <c r="C1457" s="19" t="s">
        <v>996</v>
      </c>
      <c r="D1457" s="58" t="s">
        <v>1892</v>
      </c>
      <c r="E1457" s="19" t="s">
        <v>1893</v>
      </c>
      <c r="F1457" s="21"/>
      <c r="G1457" s="19" t="s">
        <v>812</v>
      </c>
      <c r="H1457" s="25" t="str">
        <f t="shared" si="119"/>
        <v>HM701</v>
      </c>
      <c r="I1457" s="25" t="str">
        <f t="shared" si="120"/>
        <v>Non-M</v>
      </c>
      <c r="J1457" s="59"/>
      <c r="K1457" s="48" t="s">
        <v>445</v>
      </c>
      <c r="L1457" s="47">
        <f>IF(COUNTIFS($E$3:E2885,E1457)=1, K1457, 0)</f>
        <v>0</v>
      </c>
    </row>
    <row r="1458" spans="1:12" ht="15" customHeight="1">
      <c r="A1458" s="18" t="s">
        <v>1906</v>
      </c>
      <c r="B1458" s="19" t="s">
        <v>54</v>
      </c>
      <c r="C1458" s="19" t="s">
        <v>996</v>
      </c>
      <c r="D1458" s="58" t="s">
        <v>1892</v>
      </c>
      <c r="E1458" s="19" t="s">
        <v>1893</v>
      </c>
      <c r="F1458" s="21"/>
      <c r="G1458" s="19" t="s">
        <v>1907</v>
      </c>
      <c r="H1458" s="25" t="str">
        <f>IF(RIGHT(G1458,1)="M", LEFT(G1458,LEN(G1458)-1), G1458)</f>
        <v>DC104</v>
      </c>
      <c r="I1458" s="25" t="str">
        <f>IF(RIGHT(G1458,1)="M","M","Non-M")</f>
        <v>Non-M</v>
      </c>
      <c r="J1458" s="59"/>
      <c r="K1458" s="48" t="s">
        <v>445</v>
      </c>
      <c r="L1458" s="47"/>
    </row>
    <row r="1459" spans="1:12" ht="15" customHeight="1">
      <c r="A1459" s="18" t="s">
        <v>1908</v>
      </c>
      <c r="B1459" s="19" t="s">
        <v>54</v>
      </c>
      <c r="C1459" s="19" t="s">
        <v>996</v>
      </c>
      <c r="D1459" s="58" t="s">
        <v>1892</v>
      </c>
      <c r="E1459" s="19" t="s">
        <v>1893</v>
      </c>
      <c r="F1459" s="21"/>
      <c r="G1459" s="19" t="s">
        <v>1586</v>
      </c>
      <c r="H1459" s="25" t="str">
        <f t="shared" si="119"/>
        <v>JS105</v>
      </c>
      <c r="I1459" s="25" t="str">
        <f t="shared" si="120"/>
        <v>Non-M</v>
      </c>
      <c r="J1459" s="59"/>
      <c r="K1459" s="48" t="s">
        <v>445</v>
      </c>
      <c r="L1459" s="47">
        <f>IF(COUNTIFS($E$3:E2885,E1459)=1, K1459, 0)</f>
        <v>0</v>
      </c>
    </row>
    <row r="1460" spans="1:12" ht="15" customHeight="1">
      <c r="A1460" s="18" t="s">
        <v>1909</v>
      </c>
      <c r="B1460" s="19" t="s">
        <v>54</v>
      </c>
      <c r="C1460" s="19" t="s">
        <v>996</v>
      </c>
      <c r="D1460" s="58" t="s">
        <v>1892</v>
      </c>
      <c r="E1460" s="19" t="s">
        <v>1893</v>
      </c>
      <c r="F1460" s="21"/>
      <c r="G1460" s="19" t="s">
        <v>135</v>
      </c>
      <c r="H1460" s="25" t="str">
        <f t="shared" si="119"/>
        <v>JS124</v>
      </c>
      <c r="I1460" s="25" t="str">
        <f t="shared" si="120"/>
        <v>Non-M</v>
      </c>
      <c r="J1460" s="59"/>
      <c r="K1460" s="48" t="s">
        <v>445</v>
      </c>
      <c r="L1460" s="47">
        <f>IF(COUNTIFS($E$3:E2885,E1460)=1, K1460, 0)</f>
        <v>0</v>
      </c>
    </row>
    <row r="1461" spans="1:12" ht="15" customHeight="1">
      <c r="A1461" s="18" t="s">
        <v>1910</v>
      </c>
      <c r="B1461" s="19" t="s">
        <v>54</v>
      </c>
      <c r="C1461" s="19" t="s">
        <v>996</v>
      </c>
      <c r="D1461" s="58" t="s">
        <v>1892</v>
      </c>
      <c r="E1461" s="19" t="s">
        <v>1893</v>
      </c>
      <c r="F1461" s="21"/>
      <c r="G1461" s="19" t="s">
        <v>1911</v>
      </c>
      <c r="H1461" s="25" t="str">
        <f t="shared" si="119"/>
        <v>JS117</v>
      </c>
      <c r="I1461" s="25" t="str">
        <f t="shared" si="120"/>
        <v>Non-M</v>
      </c>
      <c r="J1461" s="59"/>
      <c r="K1461" s="48" t="s">
        <v>445</v>
      </c>
      <c r="L1461" s="47">
        <f>IF(COUNTIFS($E$3:E2885,E1461)=1, K1461, 0)</f>
        <v>0</v>
      </c>
    </row>
    <row r="1462" spans="1:12" ht="15" customHeight="1">
      <c r="A1462" s="18" t="s">
        <v>1912</v>
      </c>
      <c r="B1462" s="19" t="s">
        <v>54</v>
      </c>
      <c r="C1462" s="19" t="s">
        <v>996</v>
      </c>
      <c r="D1462" s="58" t="s">
        <v>1892</v>
      </c>
      <c r="E1462" s="19" t="s">
        <v>1893</v>
      </c>
      <c r="F1462" s="21"/>
      <c r="G1462" s="19" t="s">
        <v>831</v>
      </c>
      <c r="H1462" s="25" t="str">
        <f>IF(RIGHT(G1462,1)="M", LEFT(G1462,LEN(G1462)-1), G1462)</f>
        <v>JS107</v>
      </c>
      <c r="I1462" s="25" t="str">
        <f>IF(RIGHT(G1462,1)="M","M","Non-M")</f>
        <v>Non-M</v>
      </c>
      <c r="J1462" s="59"/>
      <c r="K1462" s="48" t="s">
        <v>445</v>
      </c>
      <c r="L1462" s="47"/>
    </row>
    <row r="1463" spans="1:12" ht="15" customHeight="1">
      <c r="A1463" s="18" t="s">
        <v>1913</v>
      </c>
      <c r="B1463" s="69" t="s">
        <v>54</v>
      </c>
      <c r="C1463" s="69" t="s">
        <v>996</v>
      </c>
      <c r="D1463" s="58" t="s">
        <v>1892</v>
      </c>
      <c r="E1463" s="69" t="s">
        <v>1893</v>
      </c>
      <c r="F1463" s="71"/>
      <c r="G1463" s="69" t="s">
        <v>1599</v>
      </c>
      <c r="H1463" s="72" t="str">
        <f t="shared" si="119"/>
        <v>JS400</v>
      </c>
      <c r="I1463" s="72" t="str">
        <f t="shared" si="120"/>
        <v>Non-M</v>
      </c>
      <c r="J1463" s="75"/>
      <c r="K1463" s="73" t="s">
        <v>445</v>
      </c>
      <c r="L1463" s="86">
        <f>IF(COUNTIFS($E$3:E2885,E1463)=1, K1463, 0)</f>
        <v>0</v>
      </c>
    </row>
    <row r="1464" spans="1:12" ht="15" customHeight="1">
      <c r="A1464" s="18" t="s">
        <v>1914</v>
      </c>
      <c r="B1464" s="19" t="s">
        <v>54</v>
      </c>
      <c r="C1464" s="19" t="s">
        <v>1863</v>
      </c>
      <c r="D1464" s="58" t="s">
        <v>1915</v>
      </c>
      <c r="E1464" s="19" t="s">
        <v>1916</v>
      </c>
      <c r="F1464" s="21"/>
      <c r="G1464" s="19" t="s">
        <v>414</v>
      </c>
      <c r="H1464" s="25" t="str">
        <f t="shared" si="119"/>
        <v>WB208</v>
      </c>
      <c r="I1464" s="25" t="str">
        <f t="shared" si="120"/>
        <v>M</v>
      </c>
      <c r="J1464" s="59"/>
      <c r="K1464" s="48">
        <v>2909</v>
      </c>
      <c r="L1464" s="47">
        <f>IF(COUNTIFS($E$3:E2885,E1464)=1, K1464, 0)</f>
        <v>0</v>
      </c>
    </row>
    <row r="1465" spans="1:12" ht="15" customHeight="1">
      <c r="A1465" s="18" t="s">
        <v>1917</v>
      </c>
      <c r="B1465" s="19" t="s">
        <v>54</v>
      </c>
      <c r="C1465" s="19" t="s">
        <v>1863</v>
      </c>
      <c r="D1465" s="58" t="s">
        <v>1915</v>
      </c>
      <c r="E1465" s="19" t="s">
        <v>1916</v>
      </c>
      <c r="F1465" s="21"/>
      <c r="G1465" s="19" t="s">
        <v>1918</v>
      </c>
      <c r="H1465" s="25" t="str">
        <f t="shared" si="119"/>
        <v>JS205</v>
      </c>
      <c r="I1465" s="25" t="str">
        <f t="shared" si="120"/>
        <v>M</v>
      </c>
      <c r="J1465" s="59"/>
      <c r="K1465" s="48">
        <v>2909</v>
      </c>
      <c r="L1465" s="47">
        <f>IF(COUNTIFS($E$3:E2885,E1465)=1, K1465, 0)</f>
        <v>0</v>
      </c>
    </row>
    <row r="1466" spans="1:12" ht="15" customHeight="1">
      <c r="A1466" s="18" t="s">
        <v>1919</v>
      </c>
      <c r="B1466" s="19" t="s">
        <v>54</v>
      </c>
      <c r="C1466" s="19" t="s">
        <v>1863</v>
      </c>
      <c r="D1466" s="58" t="s">
        <v>1915</v>
      </c>
      <c r="E1466" s="19" t="s">
        <v>1916</v>
      </c>
      <c r="F1466" s="21"/>
      <c r="G1466" s="19" t="s">
        <v>76</v>
      </c>
      <c r="H1466" s="25" t="str">
        <f t="shared" si="119"/>
        <v>DC101</v>
      </c>
      <c r="I1466" s="25" t="str">
        <f t="shared" si="120"/>
        <v>Non-M</v>
      </c>
      <c r="J1466" s="59"/>
      <c r="K1466" s="48">
        <v>2909</v>
      </c>
      <c r="L1466" s="47">
        <f>IF(COUNTIFS($E$3:E2885,E1466)=1, K1466, 0)</f>
        <v>0</v>
      </c>
    </row>
    <row r="1467" spans="1:12" ht="15" customHeight="1">
      <c r="A1467" s="18" t="s">
        <v>1920</v>
      </c>
      <c r="B1467" s="19" t="s">
        <v>54</v>
      </c>
      <c r="C1467" s="19" t="s">
        <v>1863</v>
      </c>
      <c r="D1467" s="58" t="s">
        <v>1915</v>
      </c>
      <c r="E1467" s="19" t="s">
        <v>1916</v>
      </c>
      <c r="F1467" s="21"/>
      <c r="G1467" s="19" t="s">
        <v>109</v>
      </c>
      <c r="H1467" s="25" t="str">
        <f t="shared" si="119"/>
        <v>DC202</v>
      </c>
      <c r="I1467" s="25" t="str">
        <f t="shared" si="120"/>
        <v>Non-M</v>
      </c>
      <c r="J1467" s="59"/>
      <c r="K1467" s="48">
        <v>2909</v>
      </c>
      <c r="L1467" s="47">
        <f>IF(COUNTIFS($E$3:E2885,E1467)=1, K1467, 0)</f>
        <v>0</v>
      </c>
    </row>
    <row r="1468" spans="1:12" ht="15" customHeight="1">
      <c r="A1468" s="18" t="s">
        <v>1921</v>
      </c>
      <c r="B1468" s="19" t="s">
        <v>54</v>
      </c>
      <c r="C1468" s="19" t="s">
        <v>1863</v>
      </c>
      <c r="D1468" s="58" t="s">
        <v>1915</v>
      </c>
      <c r="E1468" s="19" t="s">
        <v>1916</v>
      </c>
      <c r="F1468" s="21"/>
      <c r="G1468" s="19" t="s">
        <v>111</v>
      </c>
      <c r="H1468" s="25" t="str">
        <f t="shared" si="119"/>
        <v>DC300</v>
      </c>
      <c r="I1468" s="25" t="str">
        <f t="shared" si="120"/>
        <v>Non-M</v>
      </c>
      <c r="J1468" s="59"/>
      <c r="K1468" s="48">
        <v>2909</v>
      </c>
      <c r="L1468" s="47">
        <f>IF(COUNTIFS($E$3:E2885,E1468)=1, K1468, 0)</f>
        <v>0</v>
      </c>
    </row>
    <row r="1469" spans="1:12" ht="15" customHeight="1">
      <c r="A1469" s="18" t="s">
        <v>1922</v>
      </c>
      <c r="B1469" s="19" t="s">
        <v>54</v>
      </c>
      <c r="C1469" s="19" t="s">
        <v>1863</v>
      </c>
      <c r="D1469" s="58" t="s">
        <v>1915</v>
      </c>
      <c r="E1469" s="19" t="s">
        <v>1916</v>
      </c>
      <c r="F1469" s="21"/>
      <c r="G1469" s="19" t="s">
        <v>1923</v>
      </c>
      <c r="H1469" s="25" t="str">
        <f t="shared" si="119"/>
        <v>PK206</v>
      </c>
      <c r="I1469" s="25" t="str">
        <f t="shared" si="120"/>
        <v>Non-M</v>
      </c>
      <c r="J1469" s="59"/>
      <c r="K1469" s="48">
        <v>2909</v>
      </c>
      <c r="L1469" s="47">
        <f>IF(COUNTIFS($E$3:E2885,E1469)=1, K1469, 0)</f>
        <v>0</v>
      </c>
    </row>
    <row r="1470" spans="1:12" ht="15" customHeight="1">
      <c r="A1470" s="18" t="s">
        <v>1924</v>
      </c>
      <c r="B1470" s="19" t="s">
        <v>54</v>
      </c>
      <c r="C1470" s="19" t="s">
        <v>1863</v>
      </c>
      <c r="D1470" s="58" t="s">
        <v>1915</v>
      </c>
      <c r="E1470" s="19" t="s">
        <v>1916</v>
      </c>
      <c r="F1470" s="21"/>
      <c r="G1470" s="19" t="s">
        <v>1925</v>
      </c>
      <c r="H1470" s="25" t="str">
        <f>IF(RIGHT(G1470,1)="M", LEFT(G1470,LEN(G1470)-1), G1470)</f>
        <v>PK202</v>
      </c>
      <c r="I1470" s="25" t="str">
        <f>IF(RIGHT(G1470,1)="M","M","Non-M")</f>
        <v>Non-M</v>
      </c>
      <c r="J1470" s="59"/>
      <c r="K1470" s="48">
        <v>2909</v>
      </c>
      <c r="L1470" s="47"/>
    </row>
    <row r="1471" spans="1:12" ht="15" customHeight="1">
      <c r="A1471" s="18" t="s">
        <v>1926</v>
      </c>
      <c r="B1471" s="19" t="s">
        <v>54</v>
      </c>
      <c r="C1471" s="19" t="s">
        <v>1863</v>
      </c>
      <c r="D1471" s="58" t="s">
        <v>1915</v>
      </c>
      <c r="E1471" s="19" t="s">
        <v>1916</v>
      </c>
      <c r="F1471" s="21"/>
      <c r="G1471" s="19" t="s">
        <v>1624</v>
      </c>
      <c r="H1471" s="25" t="str">
        <f t="shared" si="119"/>
        <v>PB214</v>
      </c>
      <c r="I1471" s="25" t="str">
        <f t="shared" si="120"/>
        <v>Non-M</v>
      </c>
      <c r="J1471" s="59"/>
      <c r="K1471" s="48">
        <v>2909</v>
      </c>
      <c r="L1471" s="47">
        <f>IF(COUNTIFS($E$3:E2885,E1471)=1, K1471, 0)</f>
        <v>0</v>
      </c>
    </row>
    <row r="1472" spans="1:12" ht="15" customHeight="1">
      <c r="A1472" s="18" t="s">
        <v>1927</v>
      </c>
      <c r="B1472" s="19" t="s">
        <v>54</v>
      </c>
      <c r="C1472" s="19" t="s">
        <v>1863</v>
      </c>
      <c r="D1472" s="58" t="s">
        <v>1915</v>
      </c>
      <c r="E1472" s="19" t="s">
        <v>1916</v>
      </c>
      <c r="F1472" s="21"/>
      <c r="G1472" s="19" t="s">
        <v>1640</v>
      </c>
      <c r="H1472" s="25" t="str">
        <f t="shared" si="119"/>
        <v>JS121</v>
      </c>
      <c r="I1472" s="25" t="str">
        <f t="shared" si="120"/>
        <v>Non-M</v>
      </c>
      <c r="J1472" s="59"/>
      <c r="K1472" s="48">
        <v>2909</v>
      </c>
      <c r="L1472" s="47">
        <f>IF(COUNTIFS($E$3:E2885,E1472)=1, K1472, 0)</f>
        <v>0</v>
      </c>
    </row>
    <row r="1473" spans="1:12" ht="15" customHeight="1">
      <c r="A1473" s="18" t="s">
        <v>1928</v>
      </c>
      <c r="B1473" s="19" t="s">
        <v>54</v>
      </c>
      <c r="C1473" s="19" t="s">
        <v>1863</v>
      </c>
      <c r="D1473" s="58" t="s">
        <v>1915</v>
      </c>
      <c r="E1473" s="19" t="s">
        <v>1916</v>
      </c>
      <c r="F1473" s="21"/>
      <c r="G1473" s="19" t="s">
        <v>22</v>
      </c>
      <c r="H1473" s="25" t="str">
        <f t="shared" si="119"/>
        <v>HM309</v>
      </c>
      <c r="I1473" s="25" t="str">
        <f t="shared" si="120"/>
        <v>Non-M</v>
      </c>
      <c r="J1473" s="59"/>
      <c r="K1473" s="48">
        <v>2909</v>
      </c>
      <c r="L1473" s="47">
        <f>IF(COUNTIFS($E$3:E2885,E1473)=1, K1473, 0)</f>
        <v>0</v>
      </c>
    </row>
    <row r="1474" spans="1:12" ht="15" customHeight="1">
      <c r="A1474" s="18" t="s">
        <v>1929</v>
      </c>
      <c r="B1474" s="19" t="s">
        <v>54</v>
      </c>
      <c r="C1474" s="19" t="s">
        <v>1863</v>
      </c>
      <c r="D1474" s="58" t="s">
        <v>1915</v>
      </c>
      <c r="E1474" s="19" t="s">
        <v>1916</v>
      </c>
      <c r="F1474" s="21"/>
      <c r="G1474" s="19" t="s">
        <v>1113</v>
      </c>
      <c r="H1474" s="25" t="str">
        <f t="shared" si="119"/>
        <v>VT302</v>
      </c>
      <c r="I1474" s="25" t="str">
        <f t="shared" si="120"/>
        <v>M</v>
      </c>
      <c r="J1474" s="59"/>
      <c r="K1474" s="48">
        <v>2909</v>
      </c>
      <c r="L1474" s="47">
        <f>IF(COUNTIFS($E$3:E2885,E1474)=1, K1474, 0)</f>
        <v>0</v>
      </c>
    </row>
    <row r="1475" spans="1:12" ht="15" customHeight="1">
      <c r="A1475" s="18" t="s">
        <v>1930</v>
      </c>
      <c r="B1475" s="19" t="s">
        <v>54</v>
      </c>
      <c r="C1475" s="19" t="s">
        <v>1863</v>
      </c>
      <c r="D1475" s="58" t="s">
        <v>1915</v>
      </c>
      <c r="E1475" s="19" t="s">
        <v>1916</v>
      </c>
      <c r="F1475" s="21"/>
      <c r="G1475" s="19" t="s">
        <v>417</v>
      </c>
      <c r="H1475" s="25" t="str">
        <f t="shared" si="119"/>
        <v>GT207</v>
      </c>
      <c r="I1475" s="25" t="str">
        <f t="shared" si="120"/>
        <v>Non-M</v>
      </c>
      <c r="J1475" s="59"/>
      <c r="K1475" s="48">
        <v>2909</v>
      </c>
      <c r="L1475" s="47">
        <f>IF(COUNTIFS($E$3:E2885,E1475)=1, K1475, 0)</f>
        <v>0</v>
      </c>
    </row>
    <row r="1476" spans="1:12" ht="15" customHeight="1">
      <c r="A1476" s="18" t="s">
        <v>1931</v>
      </c>
      <c r="B1476" s="19" t="s">
        <v>32</v>
      </c>
      <c r="C1476" s="19" t="s">
        <v>1863</v>
      </c>
      <c r="D1476" s="58" t="s">
        <v>1915</v>
      </c>
      <c r="E1476" s="19" t="s">
        <v>1916</v>
      </c>
      <c r="F1476" s="21"/>
      <c r="G1476" s="19" t="s">
        <v>414</v>
      </c>
      <c r="H1476" s="25" t="str">
        <f>IF(RIGHT(G1476,1)="M", LEFT(G1476,LEN(G1476)-1), G1476)</f>
        <v>WB208</v>
      </c>
      <c r="I1476" s="25" t="str">
        <f>IF(RIGHT(G1476,1)="M","M","Non-M")</f>
        <v>M</v>
      </c>
      <c r="J1476" s="59"/>
      <c r="K1476" s="48">
        <v>10498</v>
      </c>
      <c r="L1476" s="47"/>
    </row>
    <row r="1477" spans="1:12" ht="15" customHeight="1">
      <c r="A1477" s="18" t="s">
        <v>1932</v>
      </c>
      <c r="B1477" s="19" t="s">
        <v>32</v>
      </c>
      <c r="C1477" s="19" t="s">
        <v>1863</v>
      </c>
      <c r="D1477" s="58" t="s">
        <v>1915</v>
      </c>
      <c r="E1477" s="19" t="s">
        <v>1916</v>
      </c>
      <c r="F1477" s="21"/>
      <c r="G1477" s="19" t="s">
        <v>1918</v>
      </c>
      <c r="H1477" s="25" t="str">
        <f>IF(RIGHT(G1477,1)="M", LEFT(G1477,LEN(G1477)-1), G1477)</f>
        <v>JS205</v>
      </c>
      <c r="I1477" s="25" t="str">
        <f>IF(RIGHT(G1477,1)="M","M","Non-M")</f>
        <v>M</v>
      </c>
      <c r="J1477" s="59"/>
      <c r="K1477" s="48">
        <v>10498</v>
      </c>
      <c r="L1477" s="47"/>
    </row>
    <row r="1478" spans="1:12" ht="15" customHeight="1">
      <c r="A1478" s="18" t="s">
        <v>1933</v>
      </c>
      <c r="B1478" s="19" t="s">
        <v>32</v>
      </c>
      <c r="C1478" s="19" t="s">
        <v>1863</v>
      </c>
      <c r="D1478" s="58" t="s">
        <v>1915</v>
      </c>
      <c r="E1478" s="19" t="s">
        <v>1916</v>
      </c>
      <c r="F1478" s="21"/>
      <c r="G1478" s="19" t="s">
        <v>76</v>
      </c>
      <c r="H1478" s="25" t="str">
        <f>IF(RIGHT(G1478,1)="M", LEFT(G1478,LEN(G1478)-1), G1478)</f>
        <v>DC101</v>
      </c>
      <c r="I1478" s="25" t="str">
        <f>IF(RIGHT(G1478,1)="M","M","Non-M")</f>
        <v>Non-M</v>
      </c>
      <c r="J1478" s="59"/>
      <c r="K1478" s="48">
        <v>10498</v>
      </c>
      <c r="L1478" s="47"/>
    </row>
    <row r="1479" spans="1:12" ht="15" customHeight="1">
      <c r="A1479" s="18" t="s">
        <v>1934</v>
      </c>
      <c r="B1479" s="19" t="s">
        <v>32</v>
      </c>
      <c r="C1479" s="19" t="s">
        <v>1863</v>
      </c>
      <c r="D1479" s="58" t="s">
        <v>1915</v>
      </c>
      <c r="E1479" s="19" t="s">
        <v>1916</v>
      </c>
      <c r="F1479" s="21"/>
      <c r="G1479" s="19" t="s">
        <v>109</v>
      </c>
      <c r="H1479" s="25" t="str">
        <f>IF(RIGHT(G1479,1)="M", LEFT(G1479,LEN(G1479)-1), G1479)</f>
        <v>DC202</v>
      </c>
      <c r="I1479" s="25" t="str">
        <f>IF(RIGHT(G1479,1)="M","M","Non-M")</f>
        <v>Non-M</v>
      </c>
      <c r="J1479" s="59"/>
      <c r="K1479" s="48">
        <v>10498</v>
      </c>
      <c r="L1479" s="47"/>
    </row>
    <row r="1480" spans="1:12" ht="15" customHeight="1">
      <c r="A1480" s="18" t="s">
        <v>1935</v>
      </c>
      <c r="B1480" s="19" t="s">
        <v>32</v>
      </c>
      <c r="C1480" s="19" t="s">
        <v>1863</v>
      </c>
      <c r="D1480" s="58" t="s">
        <v>1915</v>
      </c>
      <c r="E1480" s="19" t="s">
        <v>1916</v>
      </c>
      <c r="F1480" s="21"/>
      <c r="G1480" s="19" t="s">
        <v>111</v>
      </c>
      <c r="H1480" s="25" t="str">
        <f>IF(RIGHT(G1480,1)="M", LEFT(G1480,LEN(G1480)-1), G1480)</f>
        <v>DC300</v>
      </c>
      <c r="I1480" s="25" t="str">
        <f>IF(RIGHT(G1480,1)="M","M","Non-M")</f>
        <v>Non-M</v>
      </c>
      <c r="J1480" s="59"/>
      <c r="K1480" s="48">
        <v>10498</v>
      </c>
      <c r="L1480" s="47"/>
    </row>
    <row r="1481" spans="1:12" ht="15" customHeight="1">
      <c r="A1481" s="18" t="s">
        <v>1936</v>
      </c>
      <c r="B1481" s="19" t="s">
        <v>32</v>
      </c>
      <c r="C1481" s="19" t="s">
        <v>1863</v>
      </c>
      <c r="D1481" s="58" t="s">
        <v>1915</v>
      </c>
      <c r="E1481" s="19" t="s">
        <v>1916</v>
      </c>
      <c r="F1481" s="21"/>
      <c r="G1481" s="19" t="s">
        <v>1923</v>
      </c>
      <c r="H1481" s="25" t="str">
        <f>IF(RIGHT(G1481,1)="M", LEFT(G1481,LEN(G1481)-1), G1481)</f>
        <v>PK206</v>
      </c>
      <c r="I1481" s="25" t="str">
        <f>IF(RIGHT(G1481,1)="M","M","Non-M")</f>
        <v>Non-M</v>
      </c>
      <c r="J1481" s="59"/>
      <c r="K1481" s="48">
        <v>10498</v>
      </c>
      <c r="L1481" s="47"/>
    </row>
    <row r="1482" spans="1:12" ht="15" customHeight="1">
      <c r="A1482" s="18" t="s">
        <v>1937</v>
      </c>
      <c r="B1482" s="19" t="s">
        <v>32</v>
      </c>
      <c r="C1482" s="19" t="s">
        <v>1863</v>
      </c>
      <c r="D1482" s="58" t="s">
        <v>1915</v>
      </c>
      <c r="E1482" s="19" t="s">
        <v>1916</v>
      </c>
      <c r="F1482" s="21"/>
      <c r="G1482" s="19" t="s">
        <v>1925</v>
      </c>
      <c r="H1482" s="25" t="str">
        <f>IF(RIGHT(G1482,1)="M", LEFT(G1482,LEN(G1482)-1), G1482)</f>
        <v>PK202</v>
      </c>
      <c r="I1482" s="25" t="str">
        <f>IF(RIGHT(G1482,1)="M","M","Non-M")</f>
        <v>Non-M</v>
      </c>
      <c r="J1482" s="59"/>
      <c r="K1482" s="48">
        <v>10498</v>
      </c>
      <c r="L1482" s="47"/>
    </row>
    <row r="1483" spans="1:12" ht="15" customHeight="1">
      <c r="A1483" s="18" t="s">
        <v>1938</v>
      </c>
      <c r="B1483" s="19" t="s">
        <v>32</v>
      </c>
      <c r="C1483" s="19" t="s">
        <v>1863</v>
      </c>
      <c r="D1483" s="58" t="s">
        <v>1915</v>
      </c>
      <c r="E1483" s="19" t="s">
        <v>1916</v>
      </c>
      <c r="F1483" s="21"/>
      <c r="G1483" s="19" t="s">
        <v>1624</v>
      </c>
      <c r="H1483" s="25" t="str">
        <f>IF(RIGHT(G1483,1)="M", LEFT(G1483,LEN(G1483)-1), G1483)</f>
        <v>PB214</v>
      </c>
      <c r="I1483" s="25" t="str">
        <f>IF(RIGHT(G1483,1)="M","M","Non-M")</f>
        <v>Non-M</v>
      </c>
      <c r="J1483" s="59"/>
      <c r="K1483" s="48">
        <v>10498</v>
      </c>
      <c r="L1483" s="47"/>
    </row>
    <row r="1484" spans="1:12" ht="15" customHeight="1">
      <c r="A1484" s="18" t="s">
        <v>1939</v>
      </c>
      <c r="B1484" s="19" t="s">
        <v>32</v>
      </c>
      <c r="C1484" s="19" t="s">
        <v>1863</v>
      </c>
      <c r="D1484" s="58" t="s">
        <v>1915</v>
      </c>
      <c r="E1484" s="19" t="s">
        <v>1916</v>
      </c>
      <c r="F1484" s="21"/>
      <c r="G1484" s="19" t="s">
        <v>1640</v>
      </c>
      <c r="H1484" s="25" t="str">
        <f>IF(RIGHT(G1484,1)="M", LEFT(G1484,LEN(G1484)-1), G1484)</f>
        <v>JS121</v>
      </c>
      <c r="I1484" s="25" t="str">
        <f>IF(RIGHT(G1484,1)="M","M","Non-M")</f>
        <v>Non-M</v>
      </c>
      <c r="J1484" s="59"/>
      <c r="K1484" s="48">
        <v>10498</v>
      </c>
      <c r="L1484" s="47"/>
    </row>
    <row r="1485" spans="1:12" ht="15" customHeight="1">
      <c r="A1485" s="18" t="s">
        <v>1940</v>
      </c>
      <c r="B1485" s="19" t="s">
        <v>32</v>
      </c>
      <c r="C1485" s="19" t="s">
        <v>1863</v>
      </c>
      <c r="D1485" s="58" t="s">
        <v>1915</v>
      </c>
      <c r="E1485" s="19" t="s">
        <v>1916</v>
      </c>
      <c r="F1485" s="21"/>
      <c r="G1485" s="19" t="s">
        <v>22</v>
      </c>
      <c r="H1485" s="25" t="str">
        <f>IF(RIGHT(G1485,1)="M", LEFT(G1485,LEN(G1485)-1), G1485)</f>
        <v>HM309</v>
      </c>
      <c r="I1485" s="25" t="str">
        <f>IF(RIGHT(G1485,1)="M","M","Non-M")</f>
        <v>Non-M</v>
      </c>
      <c r="J1485" s="59"/>
      <c r="K1485" s="48">
        <v>10498</v>
      </c>
      <c r="L1485" s="47"/>
    </row>
    <row r="1486" spans="1:12" ht="15" customHeight="1">
      <c r="A1486" s="18" t="s">
        <v>1941</v>
      </c>
      <c r="B1486" s="19" t="s">
        <v>32</v>
      </c>
      <c r="C1486" s="19" t="s">
        <v>1863</v>
      </c>
      <c r="D1486" s="58" t="s">
        <v>1915</v>
      </c>
      <c r="E1486" s="19" t="s">
        <v>1916</v>
      </c>
      <c r="F1486" s="21"/>
      <c r="G1486" s="19" t="s">
        <v>1113</v>
      </c>
      <c r="H1486" s="25" t="str">
        <f>IF(RIGHT(G1486,1)="M", LEFT(G1486,LEN(G1486)-1), G1486)</f>
        <v>VT302</v>
      </c>
      <c r="I1486" s="25" t="str">
        <f>IF(RIGHT(G1486,1)="M","M","Non-M")</f>
        <v>M</v>
      </c>
      <c r="J1486" s="59"/>
      <c r="K1486" s="48">
        <v>10498</v>
      </c>
      <c r="L1486" s="47"/>
    </row>
    <row r="1487" spans="1:12" ht="15" customHeight="1">
      <c r="A1487" s="18" t="s">
        <v>1942</v>
      </c>
      <c r="B1487" s="19" t="s">
        <v>32</v>
      </c>
      <c r="C1487" s="19" t="s">
        <v>1863</v>
      </c>
      <c r="D1487" s="58" t="s">
        <v>1915</v>
      </c>
      <c r="E1487" s="19" t="s">
        <v>1916</v>
      </c>
      <c r="F1487" s="21"/>
      <c r="G1487" s="19" t="s">
        <v>417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59"/>
      <c r="K1487" s="48">
        <v>10498</v>
      </c>
      <c r="L1487" s="47"/>
    </row>
    <row r="1488" spans="1:12" ht="15" customHeight="1">
      <c r="A1488" s="18" t="s">
        <v>1943</v>
      </c>
      <c r="B1488" s="19" t="s">
        <v>54</v>
      </c>
      <c r="C1488" s="19" t="s">
        <v>1754</v>
      </c>
      <c r="D1488" s="58" t="s">
        <v>1603</v>
      </c>
      <c r="E1488" s="19" t="s">
        <v>1944</v>
      </c>
      <c r="F1488" s="21"/>
      <c r="G1488" s="19" t="s">
        <v>938</v>
      </c>
      <c r="H1488" s="25" t="str">
        <f t="shared" si="119"/>
        <v>CL500</v>
      </c>
      <c r="I1488" s="25" t="str">
        <f t="shared" si="120"/>
        <v>Non-M</v>
      </c>
      <c r="J1488" s="59"/>
      <c r="K1488" s="48" t="s">
        <v>445</v>
      </c>
      <c r="L1488" s="47">
        <f>IF(COUNTIFS($E$3:E2885,E1488)=1, K1488, 0)</f>
        <v>0</v>
      </c>
    </row>
    <row r="1489" spans="1:12" ht="15" customHeight="1">
      <c r="A1489" s="18" t="s">
        <v>1945</v>
      </c>
      <c r="B1489" s="19" t="s">
        <v>54</v>
      </c>
      <c r="C1489" s="19" t="s">
        <v>1754</v>
      </c>
      <c r="D1489" s="58" t="s">
        <v>1603</v>
      </c>
      <c r="E1489" s="19" t="s">
        <v>1944</v>
      </c>
      <c r="F1489" s="21"/>
      <c r="G1489" s="19" t="s">
        <v>1291</v>
      </c>
      <c r="H1489" s="25" t="str">
        <f t="shared" si="119"/>
        <v>ZP101</v>
      </c>
      <c r="I1489" s="25" t="str">
        <f t="shared" si="120"/>
        <v>M</v>
      </c>
      <c r="J1489" s="59"/>
      <c r="K1489" s="48" t="s">
        <v>445</v>
      </c>
      <c r="L1489" s="47">
        <f>IF(COUNTIFS($E$3:E2885,E1489)=1, K1489, 0)</f>
        <v>0</v>
      </c>
    </row>
    <row r="1490" spans="1:12" ht="15" customHeight="1">
      <c r="A1490" s="18" t="s">
        <v>1946</v>
      </c>
      <c r="B1490" s="19" t="s">
        <v>54</v>
      </c>
      <c r="C1490" s="19" t="s">
        <v>1754</v>
      </c>
      <c r="D1490" s="58" t="s">
        <v>1603</v>
      </c>
      <c r="E1490" s="19" t="s">
        <v>1944</v>
      </c>
      <c r="F1490" s="21"/>
      <c r="G1490" s="19" t="s">
        <v>625</v>
      </c>
      <c r="H1490" s="25" t="str">
        <f t="shared" si="119"/>
        <v>LP100</v>
      </c>
      <c r="I1490" s="25" t="str">
        <f t="shared" si="120"/>
        <v>Non-M</v>
      </c>
      <c r="J1490" s="59"/>
      <c r="K1490" s="48" t="s">
        <v>445</v>
      </c>
      <c r="L1490" s="47">
        <f>IF(COUNTIFS($E$3:E2885,E1490)=1, K1490, 0)</f>
        <v>0</v>
      </c>
    </row>
    <row r="1491" spans="1:12" ht="15" customHeight="1">
      <c r="A1491" s="18" t="s">
        <v>1947</v>
      </c>
      <c r="B1491" s="19" t="s">
        <v>54</v>
      </c>
      <c r="C1491" s="19" t="s">
        <v>1754</v>
      </c>
      <c r="D1491" s="58" t="s">
        <v>1603</v>
      </c>
      <c r="E1491" s="19" t="s">
        <v>1944</v>
      </c>
      <c r="F1491" s="21"/>
      <c r="G1491" s="19" t="s">
        <v>814</v>
      </c>
      <c r="H1491" s="25" t="str">
        <f t="shared" si="119"/>
        <v>PK100</v>
      </c>
      <c r="I1491" s="25" t="str">
        <f t="shared" si="120"/>
        <v>Non-M</v>
      </c>
      <c r="J1491" s="59"/>
      <c r="K1491" s="48" t="s">
        <v>445</v>
      </c>
      <c r="L1491" s="47">
        <f>IF(COUNTIFS($E$3:E2885,E1491)=1, K1491, 0)</f>
        <v>0</v>
      </c>
    </row>
    <row r="1492" spans="1:12" ht="15" customHeight="1">
      <c r="A1492" s="18" t="s">
        <v>1948</v>
      </c>
      <c r="B1492" s="19" t="s">
        <v>54</v>
      </c>
      <c r="C1492" s="19" t="s">
        <v>1754</v>
      </c>
      <c r="D1492" s="58" t="s">
        <v>1603</v>
      </c>
      <c r="E1492" s="19" t="s">
        <v>1944</v>
      </c>
      <c r="F1492" s="21"/>
      <c r="G1492" s="19" t="s">
        <v>667</v>
      </c>
      <c r="H1492" s="25" t="str">
        <f>IF(RIGHT(G1492,1)="M", LEFT(G1492,LEN(G1492)-1), G1492)</f>
        <v>PK103</v>
      </c>
      <c r="I1492" s="25" t="str">
        <f>IF(RIGHT(G1492,1)="M","M","Non-M")</f>
        <v>Non-M</v>
      </c>
      <c r="J1492" s="59"/>
      <c r="K1492" s="48" t="s">
        <v>445</v>
      </c>
      <c r="L1492" s="47"/>
    </row>
    <row r="1493" spans="1:12" ht="15" customHeight="1">
      <c r="A1493" s="18" t="s">
        <v>1949</v>
      </c>
      <c r="B1493" s="19" t="s">
        <v>54</v>
      </c>
      <c r="C1493" s="19" t="s">
        <v>1754</v>
      </c>
      <c r="D1493" s="58" t="s">
        <v>1603</v>
      </c>
      <c r="E1493" s="19" t="s">
        <v>1944</v>
      </c>
      <c r="F1493" s="21"/>
      <c r="G1493" s="19" t="s">
        <v>893</v>
      </c>
      <c r="H1493" s="25" t="str">
        <f t="shared" si="119"/>
        <v>PK214</v>
      </c>
      <c r="I1493" s="25" t="str">
        <f t="shared" si="120"/>
        <v>Non-M</v>
      </c>
      <c r="J1493" s="59"/>
      <c r="K1493" s="48" t="s">
        <v>445</v>
      </c>
      <c r="L1493" s="47">
        <f>IF(COUNTIFS($E$3:E2885,E1493)=1, K1493, 0)</f>
        <v>0</v>
      </c>
    </row>
    <row r="1494" spans="1:12" ht="15" customHeight="1">
      <c r="A1494" s="18" t="s">
        <v>1950</v>
      </c>
      <c r="B1494" s="19" t="s">
        <v>54</v>
      </c>
      <c r="C1494" s="19" t="s">
        <v>1754</v>
      </c>
      <c r="D1494" s="58" t="s">
        <v>1603</v>
      </c>
      <c r="E1494" s="19" t="s">
        <v>1944</v>
      </c>
      <c r="F1494" s="21"/>
      <c r="G1494" s="19" t="s">
        <v>1751</v>
      </c>
      <c r="H1494" s="25" t="str">
        <f t="shared" si="119"/>
        <v>PB202</v>
      </c>
      <c r="I1494" s="25" t="str">
        <f t="shared" si="120"/>
        <v>Non-M</v>
      </c>
      <c r="J1494" s="59"/>
      <c r="K1494" s="48" t="s">
        <v>445</v>
      </c>
      <c r="L1494" s="47">
        <f>IF(COUNTIFS($E$3:E2885,E1494)=1, K1494, 0)</f>
        <v>0</v>
      </c>
    </row>
    <row r="1495" spans="1:12" ht="15" customHeight="1">
      <c r="A1495" s="18" t="s">
        <v>1951</v>
      </c>
      <c r="B1495" s="19" t="s">
        <v>54</v>
      </c>
      <c r="C1495" s="19" t="s">
        <v>1754</v>
      </c>
      <c r="D1495" s="58" t="s">
        <v>1603</v>
      </c>
      <c r="E1495" s="19" t="s">
        <v>1944</v>
      </c>
      <c r="F1495" s="21"/>
      <c r="G1495" s="19" t="s">
        <v>194</v>
      </c>
      <c r="H1495" s="25" t="str">
        <f>IF(RIGHT(G1495,1)="M", LEFT(G1495,LEN(G1495)-1), G1495)</f>
        <v>PB204</v>
      </c>
      <c r="I1495" s="25" t="str">
        <f>IF(RIGHT(G1495,1)="M","M","Non-M")</f>
        <v>Non-M</v>
      </c>
      <c r="J1495" s="59"/>
      <c r="K1495" s="48" t="s">
        <v>445</v>
      </c>
      <c r="L1495" s="47"/>
    </row>
    <row r="1496" spans="1:12" ht="15" customHeight="1">
      <c r="A1496" s="18" t="s">
        <v>1952</v>
      </c>
      <c r="B1496" s="19" t="s">
        <v>54</v>
      </c>
      <c r="C1496" s="19" t="s">
        <v>1754</v>
      </c>
      <c r="D1496" s="58" t="s">
        <v>1603</v>
      </c>
      <c r="E1496" s="19" t="s">
        <v>1944</v>
      </c>
      <c r="F1496" s="21"/>
      <c r="G1496" s="19" t="s">
        <v>282</v>
      </c>
      <c r="H1496" s="25" t="str">
        <f t="shared" ref="H1496:H1533" si="121">IF(RIGHT(G1496,1)="M", LEFT(G1496,LEN(G1496)-1), G1496)</f>
        <v>PB201</v>
      </c>
      <c r="I1496" s="25" t="str">
        <f t="shared" ref="I1496:I1533" si="122">IF(RIGHT(G1496,1)="M","M","Non-M")</f>
        <v>Non-M</v>
      </c>
      <c r="J1496" s="59"/>
      <c r="K1496" s="48" t="s">
        <v>445</v>
      </c>
      <c r="L1496" s="47">
        <f>IF(COUNTIFS($E$3:E2885,E1496)=1, K1496, 0)</f>
        <v>0</v>
      </c>
    </row>
    <row r="1497" spans="1:12" ht="15" customHeight="1">
      <c r="A1497" s="18" t="s">
        <v>1953</v>
      </c>
      <c r="B1497" s="19" t="s">
        <v>54</v>
      </c>
      <c r="C1497" s="19" t="s">
        <v>1754</v>
      </c>
      <c r="D1497" s="58" t="s">
        <v>1603</v>
      </c>
      <c r="E1497" s="19" t="s">
        <v>1944</v>
      </c>
      <c r="F1497" s="21"/>
      <c r="G1497" s="19" t="s">
        <v>1954</v>
      </c>
      <c r="H1497" s="25" t="str">
        <f t="shared" si="121"/>
        <v>HM502</v>
      </c>
      <c r="I1497" s="25" t="str">
        <f t="shared" si="122"/>
        <v>M</v>
      </c>
      <c r="J1497" s="59"/>
      <c r="K1497" s="48" t="s">
        <v>445</v>
      </c>
      <c r="L1497" s="47">
        <f>IF(COUNTIFS($E$3:E2885,E1497)=1, K1497, 0)</f>
        <v>0</v>
      </c>
    </row>
    <row r="1498" spans="1:12" ht="15" customHeight="1">
      <c r="A1498" s="18" t="s">
        <v>1955</v>
      </c>
      <c r="B1498" s="19" t="s">
        <v>54</v>
      </c>
      <c r="C1498" s="19" t="s">
        <v>1754</v>
      </c>
      <c r="D1498" s="58" t="s">
        <v>1603</v>
      </c>
      <c r="E1498" s="19" t="s">
        <v>1944</v>
      </c>
      <c r="F1498" s="21"/>
      <c r="G1498" s="19" t="s">
        <v>1956</v>
      </c>
      <c r="H1498" s="25" t="str">
        <f t="shared" si="121"/>
        <v>HM806</v>
      </c>
      <c r="I1498" s="25" t="str">
        <f t="shared" si="122"/>
        <v>Non-M</v>
      </c>
      <c r="J1498" s="59"/>
      <c r="K1498" s="48" t="s">
        <v>445</v>
      </c>
      <c r="L1498" s="47">
        <f>IF(COUNTIFS($E$3:E2885,E1498)=1, K1498, 0)</f>
        <v>0</v>
      </c>
    </row>
    <row r="1499" spans="1:12" ht="15" customHeight="1">
      <c r="A1499" s="18" t="s">
        <v>1957</v>
      </c>
      <c r="B1499" s="19" t="s">
        <v>54</v>
      </c>
      <c r="C1499" s="19" t="s">
        <v>1754</v>
      </c>
      <c r="D1499" s="58" t="s">
        <v>1603</v>
      </c>
      <c r="E1499" s="19" t="s">
        <v>1944</v>
      </c>
      <c r="F1499" s="21"/>
      <c r="G1499" s="19" t="s">
        <v>1958</v>
      </c>
      <c r="H1499" s="25" t="str">
        <f>IF(RIGHT(G1499,1)="M", LEFT(G1499,LEN(G1499)-1), G1499)</f>
        <v>HM805</v>
      </c>
      <c r="I1499" s="25" t="str">
        <f>IF(RIGHT(G1499,1)="M","M","Non-M")</f>
        <v>Non-M</v>
      </c>
      <c r="J1499" s="59"/>
      <c r="K1499" s="48" t="s">
        <v>445</v>
      </c>
      <c r="L1499" s="47"/>
    </row>
    <row r="1500" spans="1:12" ht="15" customHeight="1">
      <c r="A1500" s="18" t="s">
        <v>1959</v>
      </c>
      <c r="B1500" s="19" t="s">
        <v>54</v>
      </c>
      <c r="C1500" s="19" t="s">
        <v>1754</v>
      </c>
      <c r="D1500" s="58" t="s">
        <v>1603</v>
      </c>
      <c r="E1500" s="19" t="s">
        <v>1944</v>
      </c>
      <c r="F1500" s="21"/>
      <c r="G1500" s="19" t="s">
        <v>1434</v>
      </c>
      <c r="H1500" s="25" t="str">
        <f t="shared" si="121"/>
        <v>JS105</v>
      </c>
      <c r="I1500" s="25" t="str">
        <f t="shared" si="122"/>
        <v>M</v>
      </c>
      <c r="J1500" s="59" t="s">
        <v>1532</v>
      </c>
      <c r="K1500" s="48" t="s">
        <v>445</v>
      </c>
      <c r="L1500" s="47">
        <f>IF(COUNTIFS($E$3:E2885,E1500)=1, K1500, 0)</f>
        <v>0</v>
      </c>
    </row>
    <row r="1501" spans="1:12" ht="15" customHeight="1">
      <c r="A1501" s="18" t="s">
        <v>1960</v>
      </c>
      <c r="B1501" s="19" t="s">
        <v>54</v>
      </c>
      <c r="C1501" s="19" t="s">
        <v>1754</v>
      </c>
      <c r="D1501" s="58" t="s">
        <v>1603</v>
      </c>
      <c r="E1501" s="19" t="s">
        <v>1944</v>
      </c>
      <c r="F1501" s="21"/>
      <c r="G1501" s="19" t="s">
        <v>22</v>
      </c>
      <c r="H1501" s="25" t="str">
        <f t="shared" si="121"/>
        <v>HM309</v>
      </c>
      <c r="I1501" s="25" t="str">
        <f t="shared" si="122"/>
        <v>Non-M</v>
      </c>
      <c r="J1501" s="59"/>
      <c r="K1501" s="48" t="s">
        <v>445</v>
      </c>
      <c r="L1501" s="47">
        <f>IF(COUNTIFS($E$3:E2885,E1501)=1, K1501, 0)</f>
        <v>0</v>
      </c>
    </row>
    <row r="1502" spans="1:12" ht="15" customHeight="1">
      <c r="A1502" s="18" t="s">
        <v>1961</v>
      </c>
      <c r="B1502" s="19" t="s">
        <v>54</v>
      </c>
      <c r="C1502" s="19" t="s">
        <v>1754</v>
      </c>
      <c r="D1502" s="58" t="s">
        <v>1603</v>
      </c>
      <c r="E1502" s="19" t="s">
        <v>1944</v>
      </c>
      <c r="F1502" s="21"/>
      <c r="G1502" s="19" t="s">
        <v>1911</v>
      </c>
      <c r="H1502" s="25" t="str">
        <f t="shared" si="121"/>
        <v>JS117</v>
      </c>
      <c r="I1502" s="25" t="str">
        <f t="shared" si="122"/>
        <v>Non-M</v>
      </c>
      <c r="J1502" s="59"/>
      <c r="K1502" s="48" t="s">
        <v>445</v>
      </c>
      <c r="L1502" s="47">
        <f>IF(COUNTIFS($E$3:E2885,E1502)=1, K1502, 0)</f>
        <v>0</v>
      </c>
    </row>
    <row r="1503" spans="1:12" ht="15" customHeight="1">
      <c r="A1503" s="18" t="s">
        <v>1962</v>
      </c>
      <c r="B1503" s="19" t="s">
        <v>54</v>
      </c>
      <c r="C1503" s="19" t="s">
        <v>1754</v>
      </c>
      <c r="D1503" s="58" t="s">
        <v>1603</v>
      </c>
      <c r="E1503" s="19" t="s">
        <v>1944</v>
      </c>
      <c r="F1503" s="21"/>
      <c r="G1503" s="19" t="s">
        <v>1878</v>
      </c>
      <c r="H1503" s="25" t="str">
        <f t="shared" si="121"/>
        <v>JS120</v>
      </c>
      <c r="I1503" s="25" t="str">
        <f t="shared" si="122"/>
        <v>Non-M</v>
      </c>
      <c r="J1503" s="59"/>
      <c r="K1503" s="48" t="s">
        <v>445</v>
      </c>
      <c r="L1503" s="67">
        <f>IF(COUNTIFS($E$3:E2885,E1503)=1, K1503, 0)</f>
        <v>0</v>
      </c>
    </row>
    <row r="1504" spans="1:12" ht="15" customHeight="1">
      <c r="A1504" s="18" t="s">
        <v>1963</v>
      </c>
      <c r="B1504" s="19" t="s">
        <v>13</v>
      </c>
      <c r="C1504" s="19" t="s">
        <v>1072</v>
      </c>
      <c r="D1504" s="58" t="s">
        <v>1288</v>
      </c>
      <c r="E1504" s="19" t="s">
        <v>1964</v>
      </c>
      <c r="F1504" s="21"/>
      <c r="G1504" s="19" t="s">
        <v>399</v>
      </c>
      <c r="H1504" s="25" t="str">
        <f t="shared" si="121"/>
        <v>WB205</v>
      </c>
      <c r="I1504" s="25" t="str">
        <f t="shared" si="122"/>
        <v>M</v>
      </c>
      <c r="J1504" s="59"/>
      <c r="K1504" s="48">
        <v>10156</v>
      </c>
      <c r="L1504" s="67">
        <f>IF(COUNTIFS($E$3:E2885,E1504)=1, K1504, 0)</f>
        <v>0</v>
      </c>
    </row>
    <row r="1505" spans="1:12" ht="15" customHeight="1">
      <c r="A1505" s="18" t="s">
        <v>1965</v>
      </c>
      <c r="B1505" s="19" t="s">
        <v>13</v>
      </c>
      <c r="C1505" s="19" t="s">
        <v>1072</v>
      </c>
      <c r="D1505" s="58" t="s">
        <v>1288</v>
      </c>
      <c r="E1505" s="19" t="s">
        <v>1964</v>
      </c>
      <c r="F1505" s="21"/>
      <c r="G1505" s="19" t="s">
        <v>76</v>
      </c>
      <c r="H1505" s="25" t="str">
        <f t="shared" si="121"/>
        <v>DC101</v>
      </c>
      <c r="I1505" s="25" t="str">
        <f t="shared" si="122"/>
        <v>Non-M</v>
      </c>
      <c r="J1505" s="59"/>
      <c r="K1505" s="48">
        <v>10156</v>
      </c>
      <c r="L1505" s="67">
        <f>IF(COUNTIFS($E$3:E2885,E1505)=1, K1505, 0)</f>
        <v>0</v>
      </c>
    </row>
    <row r="1506" spans="1:12" ht="15" customHeight="1">
      <c r="A1506" s="18" t="s">
        <v>1966</v>
      </c>
      <c r="B1506" s="19" t="s">
        <v>13</v>
      </c>
      <c r="C1506" s="19" t="s">
        <v>1072</v>
      </c>
      <c r="D1506" s="58" t="s">
        <v>1288</v>
      </c>
      <c r="E1506" s="19" t="s">
        <v>1964</v>
      </c>
      <c r="F1506" s="21"/>
      <c r="G1506" s="19" t="s">
        <v>109</v>
      </c>
      <c r="H1506" s="25" t="str">
        <f t="shared" si="121"/>
        <v>DC202</v>
      </c>
      <c r="I1506" s="25" t="str">
        <f t="shared" si="122"/>
        <v>Non-M</v>
      </c>
      <c r="J1506" s="59"/>
      <c r="K1506" s="48">
        <v>10156</v>
      </c>
      <c r="L1506" s="67">
        <f>IF(COUNTIFS($E$3:E2885,E1506)=1, K1506, 0)</f>
        <v>0</v>
      </c>
    </row>
    <row r="1507" spans="1:12" ht="15" customHeight="1">
      <c r="A1507" s="18" t="s">
        <v>1967</v>
      </c>
      <c r="B1507" s="19" t="s">
        <v>13</v>
      </c>
      <c r="C1507" s="19" t="s">
        <v>1072</v>
      </c>
      <c r="D1507" s="58" t="s">
        <v>1288</v>
      </c>
      <c r="E1507" s="19" t="s">
        <v>1964</v>
      </c>
      <c r="F1507" s="21"/>
      <c r="G1507" s="19" t="s">
        <v>111</v>
      </c>
      <c r="H1507" s="25" t="str">
        <f t="shared" si="121"/>
        <v>DC300</v>
      </c>
      <c r="I1507" s="25" t="str">
        <f t="shared" si="122"/>
        <v>Non-M</v>
      </c>
      <c r="J1507" s="59"/>
      <c r="K1507" s="48">
        <v>10156</v>
      </c>
      <c r="L1507" s="67">
        <f>IF(COUNTIFS($E$3:E2885,E1507)=1, K1507, 0)</f>
        <v>0</v>
      </c>
    </row>
    <row r="1508" spans="1:12" ht="15" customHeight="1">
      <c r="A1508" s="18" t="s">
        <v>1968</v>
      </c>
      <c r="B1508" s="19" t="s">
        <v>13</v>
      </c>
      <c r="C1508" s="19" t="s">
        <v>1072</v>
      </c>
      <c r="D1508" s="58" t="s">
        <v>1288</v>
      </c>
      <c r="E1508" s="19" t="s">
        <v>1964</v>
      </c>
      <c r="F1508" s="21"/>
      <c r="G1508" s="19" t="s">
        <v>191</v>
      </c>
      <c r="H1508" s="25" t="str">
        <f t="shared" si="121"/>
        <v>DC400</v>
      </c>
      <c r="I1508" s="25" t="str">
        <f t="shared" si="122"/>
        <v>Non-M</v>
      </c>
      <c r="J1508" s="59"/>
      <c r="K1508" s="48">
        <v>10156</v>
      </c>
      <c r="L1508" s="67">
        <f>IF(COUNTIFS($E$3:E2885,E1508)=1, K1508, 0)</f>
        <v>0</v>
      </c>
    </row>
    <row r="1509" spans="1:12" ht="15" customHeight="1">
      <c r="A1509" s="18" t="s">
        <v>1969</v>
      </c>
      <c r="B1509" s="19" t="s">
        <v>13</v>
      </c>
      <c r="C1509" s="19" t="s">
        <v>1072</v>
      </c>
      <c r="D1509" s="58" t="s">
        <v>1288</v>
      </c>
      <c r="E1509" s="19" t="s">
        <v>1964</v>
      </c>
      <c r="F1509" s="21"/>
      <c r="G1509" s="19" t="s">
        <v>114</v>
      </c>
      <c r="H1509" s="25" t="str">
        <f t="shared" si="121"/>
        <v>PK201</v>
      </c>
      <c r="I1509" s="25" t="str">
        <f t="shared" si="122"/>
        <v>Non-M</v>
      </c>
      <c r="J1509" s="59"/>
      <c r="K1509" s="48">
        <v>10156</v>
      </c>
      <c r="L1509" s="67">
        <f>IF(COUNTIFS($E$3:E2885,E1509)=1, K1509, 0)</f>
        <v>0</v>
      </c>
    </row>
    <row r="1510" spans="1:12" ht="15" customHeight="1">
      <c r="A1510" s="18" t="s">
        <v>1970</v>
      </c>
      <c r="B1510" s="19" t="s">
        <v>13</v>
      </c>
      <c r="C1510" s="19" t="s">
        <v>1072</v>
      </c>
      <c r="D1510" s="58" t="s">
        <v>1288</v>
      </c>
      <c r="E1510" s="19" t="s">
        <v>1964</v>
      </c>
      <c r="F1510" s="21"/>
      <c r="G1510" s="19" t="s">
        <v>194</v>
      </c>
      <c r="H1510" s="25" t="str">
        <f t="shared" si="121"/>
        <v>PB204</v>
      </c>
      <c r="I1510" s="25" t="str">
        <f t="shared" si="122"/>
        <v>Non-M</v>
      </c>
      <c r="J1510" s="59"/>
      <c r="K1510" s="48">
        <v>10156</v>
      </c>
      <c r="L1510" s="67">
        <f>IF(COUNTIFS($E$3:E2885,E1510)=1, K1510, 0)</f>
        <v>0</v>
      </c>
    </row>
    <row r="1511" spans="1:12" ht="15" customHeight="1">
      <c r="A1511" s="18" t="s">
        <v>1971</v>
      </c>
      <c r="B1511" s="19" t="s">
        <v>13</v>
      </c>
      <c r="C1511" s="19" t="s">
        <v>1072</v>
      </c>
      <c r="D1511" s="58" t="s">
        <v>1288</v>
      </c>
      <c r="E1511" s="19" t="s">
        <v>1964</v>
      </c>
      <c r="F1511" s="21"/>
      <c r="G1511" s="19" t="s">
        <v>1586</v>
      </c>
      <c r="H1511" s="25" t="str">
        <f t="shared" si="121"/>
        <v>JS105</v>
      </c>
      <c r="I1511" s="25" t="str">
        <f t="shared" si="122"/>
        <v>Non-M</v>
      </c>
      <c r="J1511" s="59"/>
      <c r="K1511" s="48">
        <v>10156</v>
      </c>
      <c r="L1511" s="67">
        <f>IF(COUNTIFS($E$3:E2885,E1511)=1, K1511, 0)</f>
        <v>0</v>
      </c>
    </row>
    <row r="1512" spans="1:12" ht="15" customHeight="1">
      <c r="A1512" s="18" t="s">
        <v>1972</v>
      </c>
      <c r="B1512" s="19" t="s">
        <v>13</v>
      </c>
      <c r="C1512" s="19" t="s">
        <v>1072</v>
      </c>
      <c r="D1512" s="58" t="s">
        <v>1288</v>
      </c>
      <c r="E1512" s="19" t="s">
        <v>1964</v>
      </c>
      <c r="F1512" s="21"/>
      <c r="G1512" s="19" t="s">
        <v>1878</v>
      </c>
      <c r="H1512" s="25" t="str">
        <f t="shared" si="121"/>
        <v>JS120</v>
      </c>
      <c r="I1512" s="25" t="str">
        <f t="shared" si="122"/>
        <v>Non-M</v>
      </c>
      <c r="J1512" s="59"/>
      <c r="K1512" s="48">
        <v>10156</v>
      </c>
      <c r="L1512" s="67">
        <f>IF(COUNTIFS($E$3:E2885,E1512)=1, K1512, 0)</f>
        <v>0</v>
      </c>
    </row>
    <row r="1513" spans="1:12" ht="15" customHeight="1">
      <c r="A1513" s="18" t="s">
        <v>1973</v>
      </c>
      <c r="B1513" s="19" t="s">
        <v>13</v>
      </c>
      <c r="C1513" s="19" t="s">
        <v>1072</v>
      </c>
      <c r="D1513" s="58" t="s">
        <v>1288</v>
      </c>
      <c r="E1513" s="19" t="s">
        <v>1964</v>
      </c>
      <c r="F1513" s="21"/>
      <c r="G1513" s="19" t="s">
        <v>1974</v>
      </c>
      <c r="H1513" s="25" t="str">
        <f t="shared" si="121"/>
        <v>HM103</v>
      </c>
      <c r="I1513" s="25" t="str">
        <f t="shared" si="122"/>
        <v>M</v>
      </c>
      <c r="J1513" s="59" t="s">
        <v>1975</v>
      </c>
      <c r="K1513" s="48">
        <v>10156</v>
      </c>
      <c r="L1513" s="67">
        <f>IF(COUNTIFS($E$3:E2885,E1513)=1, K1513, 0)</f>
        <v>0</v>
      </c>
    </row>
    <row r="1514" spans="1:12" ht="15" customHeight="1">
      <c r="A1514" s="18" t="s">
        <v>1976</v>
      </c>
      <c r="B1514" s="19" t="s">
        <v>32</v>
      </c>
      <c r="C1514" s="19" t="s">
        <v>1072</v>
      </c>
      <c r="D1514" s="58" t="s">
        <v>204</v>
      </c>
      <c r="E1514" s="19" t="s">
        <v>1964</v>
      </c>
      <c r="F1514" s="21"/>
      <c r="G1514" s="19" t="s">
        <v>399</v>
      </c>
      <c r="H1514" s="25" t="str">
        <f>IF(RIGHT(G1514,1)="M", LEFT(G1514,LEN(G1514)-1), G1514)</f>
        <v>WB205</v>
      </c>
      <c r="I1514" s="25" t="str">
        <f>IF(RIGHT(G1514,1)="M","M","Non-M")</f>
        <v>M</v>
      </c>
      <c r="J1514" s="59"/>
      <c r="K1514" s="48">
        <v>6841</v>
      </c>
      <c r="L1514" s="67"/>
    </row>
    <row r="1515" spans="1:12" ht="15" customHeight="1">
      <c r="A1515" s="18" t="s">
        <v>1977</v>
      </c>
      <c r="B1515" s="19" t="s">
        <v>32</v>
      </c>
      <c r="C1515" s="19" t="s">
        <v>1072</v>
      </c>
      <c r="D1515" s="58" t="s">
        <v>204</v>
      </c>
      <c r="E1515" s="19" t="s">
        <v>1964</v>
      </c>
      <c r="F1515" s="21"/>
      <c r="G1515" s="19" t="s">
        <v>76</v>
      </c>
      <c r="H1515" s="25" t="str">
        <f>IF(RIGHT(G1515,1)="M", LEFT(G1515,LEN(G1515)-1), G1515)</f>
        <v>DC101</v>
      </c>
      <c r="I1515" s="25" t="str">
        <f>IF(RIGHT(G1515,1)="M","M","Non-M")</f>
        <v>Non-M</v>
      </c>
      <c r="J1515" s="59"/>
      <c r="K1515" s="48">
        <v>6841</v>
      </c>
      <c r="L1515" s="67"/>
    </row>
    <row r="1516" spans="1:12" ht="15" customHeight="1">
      <c r="A1516" s="18" t="s">
        <v>1978</v>
      </c>
      <c r="B1516" s="19" t="s">
        <v>32</v>
      </c>
      <c r="C1516" s="19" t="s">
        <v>1072</v>
      </c>
      <c r="D1516" s="58" t="s">
        <v>204</v>
      </c>
      <c r="E1516" s="19" t="s">
        <v>1964</v>
      </c>
      <c r="F1516" s="21"/>
      <c r="G1516" s="19" t="s">
        <v>109</v>
      </c>
      <c r="H1516" s="25" t="str">
        <f>IF(RIGHT(G1516,1)="M", LEFT(G1516,LEN(G1516)-1), G1516)</f>
        <v>DC202</v>
      </c>
      <c r="I1516" s="25" t="str">
        <f>IF(RIGHT(G1516,1)="M","M","Non-M")</f>
        <v>Non-M</v>
      </c>
      <c r="J1516" s="59"/>
      <c r="K1516" s="48">
        <v>6841</v>
      </c>
      <c r="L1516" s="67"/>
    </row>
    <row r="1517" spans="1:12" ht="15" customHeight="1">
      <c r="A1517" s="18" t="s">
        <v>1979</v>
      </c>
      <c r="B1517" s="19" t="s">
        <v>32</v>
      </c>
      <c r="C1517" s="19" t="s">
        <v>1072</v>
      </c>
      <c r="D1517" s="58" t="s">
        <v>204</v>
      </c>
      <c r="E1517" s="19" t="s">
        <v>1964</v>
      </c>
      <c r="F1517" s="21"/>
      <c r="G1517" s="19" t="s">
        <v>111</v>
      </c>
      <c r="H1517" s="25" t="str">
        <f>IF(RIGHT(G1517,1)="M", LEFT(G1517,LEN(G1517)-1), G1517)</f>
        <v>DC300</v>
      </c>
      <c r="I1517" s="25" t="str">
        <f>IF(RIGHT(G1517,1)="M","M","Non-M")</f>
        <v>Non-M</v>
      </c>
      <c r="J1517" s="59"/>
      <c r="K1517" s="48">
        <v>6841</v>
      </c>
      <c r="L1517" s="67"/>
    </row>
    <row r="1518" spans="1:12" ht="15" customHeight="1">
      <c r="A1518" s="18" t="s">
        <v>1980</v>
      </c>
      <c r="B1518" s="19" t="s">
        <v>32</v>
      </c>
      <c r="C1518" s="19" t="s">
        <v>1072</v>
      </c>
      <c r="D1518" s="58" t="s">
        <v>204</v>
      </c>
      <c r="E1518" s="19" t="s">
        <v>1964</v>
      </c>
      <c r="F1518" s="21"/>
      <c r="G1518" s="19" t="s">
        <v>191</v>
      </c>
      <c r="H1518" s="25" t="str">
        <f>IF(RIGHT(G1518,1)="M", LEFT(G1518,LEN(G1518)-1), G1518)</f>
        <v>DC400</v>
      </c>
      <c r="I1518" s="25" t="str">
        <f>IF(RIGHT(G1518,1)="M","M","Non-M")</f>
        <v>Non-M</v>
      </c>
      <c r="J1518" s="59"/>
      <c r="K1518" s="48">
        <v>6841</v>
      </c>
      <c r="L1518" s="67"/>
    </row>
    <row r="1519" spans="1:12" ht="15" customHeight="1">
      <c r="A1519" s="18" t="s">
        <v>1981</v>
      </c>
      <c r="B1519" s="19" t="s">
        <v>32</v>
      </c>
      <c r="C1519" s="19" t="s">
        <v>1072</v>
      </c>
      <c r="D1519" s="58" t="s">
        <v>204</v>
      </c>
      <c r="E1519" s="19" t="s">
        <v>1964</v>
      </c>
      <c r="F1519" s="21"/>
      <c r="G1519" s="19" t="s">
        <v>114</v>
      </c>
      <c r="H1519" s="25" t="str">
        <f>IF(RIGHT(G1519,1)="M", LEFT(G1519,LEN(G1519)-1), G1519)</f>
        <v>PK201</v>
      </c>
      <c r="I1519" s="25" t="str">
        <f>IF(RIGHT(G1519,1)="M","M","Non-M")</f>
        <v>Non-M</v>
      </c>
      <c r="J1519" s="59"/>
      <c r="K1519" s="48">
        <v>6841</v>
      </c>
      <c r="L1519" s="67"/>
    </row>
    <row r="1520" spans="1:12" ht="15" customHeight="1">
      <c r="A1520" s="18" t="s">
        <v>1982</v>
      </c>
      <c r="B1520" s="19" t="s">
        <v>32</v>
      </c>
      <c r="C1520" s="19" t="s">
        <v>1072</v>
      </c>
      <c r="D1520" s="58" t="s">
        <v>204</v>
      </c>
      <c r="E1520" s="19" t="s">
        <v>1964</v>
      </c>
      <c r="F1520" s="21"/>
      <c r="G1520" s="19" t="s">
        <v>194</v>
      </c>
      <c r="H1520" s="25" t="str">
        <f>IF(RIGHT(G1520,1)="M", LEFT(G1520,LEN(G1520)-1), G1520)</f>
        <v>PB204</v>
      </c>
      <c r="I1520" s="25" t="str">
        <f>IF(RIGHT(G1520,1)="M","M","Non-M")</f>
        <v>Non-M</v>
      </c>
      <c r="J1520" s="59"/>
      <c r="K1520" s="48">
        <v>6841</v>
      </c>
      <c r="L1520" s="67"/>
    </row>
    <row r="1521" spans="1:12" ht="15" customHeight="1">
      <c r="A1521" s="18" t="s">
        <v>1983</v>
      </c>
      <c r="B1521" s="19" t="s">
        <v>32</v>
      </c>
      <c r="C1521" s="19" t="s">
        <v>1072</v>
      </c>
      <c r="D1521" s="58" t="s">
        <v>204</v>
      </c>
      <c r="E1521" s="19" t="s">
        <v>1964</v>
      </c>
      <c r="F1521" s="21"/>
      <c r="G1521" s="19" t="s">
        <v>1586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59"/>
      <c r="K1521" s="48">
        <v>6841</v>
      </c>
      <c r="L1521" s="67"/>
    </row>
    <row r="1522" spans="1:12" ht="15" customHeight="1">
      <c r="A1522" s="18" t="s">
        <v>1984</v>
      </c>
      <c r="B1522" s="19" t="s">
        <v>32</v>
      </c>
      <c r="C1522" s="19" t="s">
        <v>1072</v>
      </c>
      <c r="D1522" s="58" t="s">
        <v>204</v>
      </c>
      <c r="E1522" s="19" t="s">
        <v>1964</v>
      </c>
      <c r="F1522" s="21"/>
      <c r="G1522" s="19" t="s">
        <v>1878</v>
      </c>
      <c r="H1522" s="25" t="str">
        <f>IF(RIGHT(G1522,1)="M", LEFT(G1522,LEN(G1522)-1), G1522)</f>
        <v>JS120</v>
      </c>
      <c r="I1522" s="25" t="str">
        <f>IF(RIGHT(G1522,1)="M","M","Non-M")</f>
        <v>Non-M</v>
      </c>
      <c r="J1522" s="59"/>
      <c r="K1522" s="48">
        <v>6841</v>
      </c>
      <c r="L1522" s="67"/>
    </row>
    <row r="1523" spans="1:12" ht="15" customHeight="1">
      <c r="A1523" s="18" t="s">
        <v>1985</v>
      </c>
      <c r="B1523" s="19" t="s">
        <v>32</v>
      </c>
      <c r="C1523" s="19" t="s">
        <v>1072</v>
      </c>
      <c r="D1523" s="58" t="s">
        <v>204</v>
      </c>
      <c r="E1523" s="19" t="s">
        <v>1964</v>
      </c>
      <c r="F1523" s="21"/>
      <c r="G1523" s="19" t="s">
        <v>1974</v>
      </c>
      <c r="H1523" s="25" t="str">
        <f>IF(RIGHT(G1523,1)="M", LEFT(G1523,LEN(G1523)-1), G1523)</f>
        <v>HM103</v>
      </c>
      <c r="I1523" s="25" t="str">
        <f>IF(RIGHT(G1523,1)="M","M","Non-M")</f>
        <v>M</v>
      </c>
      <c r="J1523" s="59"/>
      <c r="K1523" s="48">
        <v>6841</v>
      </c>
      <c r="L1523" s="67"/>
    </row>
    <row r="1524" spans="1:12" ht="15" customHeight="1">
      <c r="A1524" s="18" t="s">
        <v>1986</v>
      </c>
      <c r="B1524" s="19" t="s">
        <v>54</v>
      </c>
      <c r="C1524" s="19" t="s">
        <v>1072</v>
      </c>
      <c r="D1524" s="58" t="s">
        <v>1987</v>
      </c>
      <c r="E1524" s="19" t="s">
        <v>1988</v>
      </c>
      <c r="F1524" s="21"/>
      <c r="G1524" s="19" t="s">
        <v>856</v>
      </c>
      <c r="H1524" s="25" t="str">
        <f t="shared" si="121"/>
        <v>WB202</v>
      </c>
      <c r="I1524" s="25" t="str">
        <f t="shared" si="122"/>
        <v>M</v>
      </c>
      <c r="J1524" s="59"/>
      <c r="K1524" s="48" t="s">
        <v>445</v>
      </c>
      <c r="L1524" s="47">
        <f>IF(COUNTIFS($E$3:E2885,E1524)=1, K1524, 0)</f>
        <v>0</v>
      </c>
    </row>
    <row r="1525" spans="1:12" ht="15" customHeight="1">
      <c r="A1525" s="18" t="s">
        <v>1989</v>
      </c>
      <c r="B1525" s="19" t="s">
        <v>54</v>
      </c>
      <c r="C1525" s="19" t="s">
        <v>1072</v>
      </c>
      <c r="D1525" s="58" t="s">
        <v>1987</v>
      </c>
      <c r="E1525" s="19" t="s">
        <v>1988</v>
      </c>
      <c r="F1525" s="21"/>
      <c r="G1525" s="19" t="s">
        <v>191</v>
      </c>
      <c r="H1525" s="25" t="str">
        <f t="shared" si="121"/>
        <v>DC400</v>
      </c>
      <c r="I1525" s="25" t="str">
        <f t="shared" si="122"/>
        <v>Non-M</v>
      </c>
      <c r="J1525" s="59"/>
      <c r="K1525" s="48" t="s">
        <v>445</v>
      </c>
      <c r="L1525" s="47">
        <f>IF(COUNTIFS($E$3:E2885,E1525)=1, K1525, 0)</f>
        <v>0</v>
      </c>
    </row>
    <row r="1526" spans="1:12" ht="15" customHeight="1">
      <c r="A1526" s="18" t="s">
        <v>1990</v>
      </c>
      <c r="B1526" s="19" t="s">
        <v>54</v>
      </c>
      <c r="C1526" s="19" t="s">
        <v>1072</v>
      </c>
      <c r="D1526" s="58" t="s">
        <v>1987</v>
      </c>
      <c r="E1526" s="19" t="s">
        <v>1988</v>
      </c>
      <c r="F1526" s="21"/>
      <c r="G1526" s="19" t="s">
        <v>1991</v>
      </c>
      <c r="H1526" s="25" t="str">
        <f t="shared" si="121"/>
        <v>LP203</v>
      </c>
      <c r="I1526" s="25" t="str">
        <f t="shared" si="122"/>
        <v>Non-M</v>
      </c>
      <c r="J1526" s="59"/>
      <c r="K1526" s="48" t="s">
        <v>445</v>
      </c>
      <c r="L1526" s="47">
        <f>IF(COUNTIFS($E$3:E2885,E1526)=1, K1526, 0)</f>
        <v>0</v>
      </c>
    </row>
    <row r="1527" spans="1:12" ht="15" customHeight="1">
      <c r="A1527" s="18" t="s">
        <v>1992</v>
      </c>
      <c r="B1527" s="19" t="s">
        <v>54</v>
      </c>
      <c r="C1527" s="19" t="s">
        <v>1072</v>
      </c>
      <c r="D1527" s="58" t="s">
        <v>1987</v>
      </c>
      <c r="E1527" s="19" t="s">
        <v>1988</v>
      </c>
      <c r="F1527" s="21"/>
      <c r="G1527" s="19" t="s">
        <v>1993</v>
      </c>
      <c r="H1527" s="25" t="str">
        <f t="shared" si="121"/>
        <v>ST300</v>
      </c>
      <c r="I1527" s="25" t="str">
        <f t="shared" si="122"/>
        <v>Non-M</v>
      </c>
      <c r="J1527" s="59"/>
      <c r="K1527" s="48" t="s">
        <v>445</v>
      </c>
      <c r="L1527" s="47">
        <f>IF(COUNTIFS($E$3:E2885,E1527)=1, K1527, 0)</f>
        <v>0</v>
      </c>
    </row>
    <row r="1528" spans="1:12" ht="15" customHeight="1">
      <c r="A1528" s="18" t="s">
        <v>1994</v>
      </c>
      <c r="B1528" s="19" t="s">
        <v>54</v>
      </c>
      <c r="C1528" s="19" t="s">
        <v>1072</v>
      </c>
      <c r="D1528" s="58" t="s">
        <v>1987</v>
      </c>
      <c r="E1528" s="19" t="s">
        <v>1988</v>
      </c>
      <c r="F1528" s="21"/>
      <c r="G1528" s="19" t="s">
        <v>1848</v>
      </c>
      <c r="H1528" s="25" t="str">
        <f t="shared" si="121"/>
        <v>LP104</v>
      </c>
      <c r="I1528" s="25" t="str">
        <f t="shared" si="122"/>
        <v>Non-M</v>
      </c>
      <c r="J1528" s="59"/>
      <c r="K1528" s="48" t="s">
        <v>445</v>
      </c>
      <c r="L1528" s="47">
        <f>IF(COUNTIFS($E$3:E2885,E1528)=1, K1528, 0)</f>
        <v>0</v>
      </c>
    </row>
    <row r="1529" spans="1:12" ht="15" customHeight="1">
      <c r="A1529" s="18" t="s">
        <v>1995</v>
      </c>
      <c r="B1529" s="19" t="s">
        <v>54</v>
      </c>
      <c r="C1529" s="19" t="s">
        <v>1072</v>
      </c>
      <c r="D1529" s="58" t="s">
        <v>1987</v>
      </c>
      <c r="E1529" s="19" t="s">
        <v>1988</v>
      </c>
      <c r="F1529" s="21"/>
      <c r="G1529" s="19" t="s">
        <v>1207</v>
      </c>
      <c r="H1529" s="25" t="str">
        <f t="shared" si="121"/>
        <v>PK304</v>
      </c>
      <c r="I1529" s="25" t="str">
        <f t="shared" si="122"/>
        <v>Non-M</v>
      </c>
      <c r="J1529" s="59"/>
      <c r="K1529" s="48" t="s">
        <v>445</v>
      </c>
      <c r="L1529" s="47">
        <f>IF(COUNTIFS($E$3:E2885,E1529)=1, K1529, 0)</f>
        <v>0</v>
      </c>
    </row>
    <row r="1530" spans="1:12" ht="15" customHeight="1">
      <c r="A1530" s="18" t="s">
        <v>1996</v>
      </c>
      <c r="B1530" s="19" t="s">
        <v>54</v>
      </c>
      <c r="C1530" s="19" t="s">
        <v>1072</v>
      </c>
      <c r="D1530" s="58" t="s">
        <v>1987</v>
      </c>
      <c r="E1530" s="19" t="s">
        <v>1988</v>
      </c>
      <c r="F1530" s="21"/>
      <c r="G1530" s="19" t="s">
        <v>1997</v>
      </c>
      <c r="H1530" s="25" t="str">
        <f t="shared" si="121"/>
        <v>PB304</v>
      </c>
      <c r="I1530" s="25" t="str">
        <f t="shared" si="122"/>
        <v>Non-M</v>
      </c>
      <c r="J1530" s="59"/>
      <c r="K1530" s="48" t="s">
        <v>445</v>
      </c>
      <c r="L1530" s="47">
        <f>IF(COUNTIFS($E$3:E2885,E1530)=1, K1530, 0)</f>
        <v>0</v>
      </c>
    </row>
    <row r="1531" spans="1:12" ht="15" customHeight="1">
      <c r="A1531" s="18" t="s">
        <v>1998</v>
      </c>
      <c r="B1531" s="19" t="s">
        <v>54</v>
      </c>
      <c r="C1531" s="19" t="s">
        <v>1072</v>
      </c>
      <c r="D1531" s="58" t="s">
        <v>1987</v>
      </c>
      <c r="E1531" s="19" t="s">
        <v>1988</v>
      </c>
      <c r="F1531" s="21"/>
      <c r="G1531" s="19" t="s">
        <v>86</v>
      </c>
      <c r="H1531" s="25" t="str">
        <f t="shared" si="121"/>
        <v>HM500</v>
      </c>
      <c r="I1531" s="25" t="str">
        <f t="shared" si="122"/>
        <v>Non-M</v>
      </c>
      <c r="J1531" s="59"/>
      <c r="K1531" s="48" t="s">
        <v>445</v>
      </c>
      <c r="L1531" s="47">
        <f>IF(COUNTIFS($E$3:E2885,E1531)=1, K1531, 0)</f>
        <v>0</v>
      </c>
    </row>
    <row r="1532" spans="1:12" ht="15" customHeight="1">
      <c r="A1532" s="18" t="s">
        <v>1999</v>
      </c>
      <c r="B1532" s="19" t="s">
        <v>54</v>
      </c>
      <c r="C1532" s="19" t="s">
        <v>1072</v>
      </c>
      <c r="D1532" s="58" t="s">
        <v>1987</v>
      </c>
      <c r="E1532" s="19" t="s">
        <v>1988</v>
      </c>
      <c r="F1532" s="21"/>
      <c r="G1532" s="19" t="s">
        <v>135</v>
      </c>
      <c r="H1532" s="25" t="str">
        <f t="shared" si="121"/>
        <v>JS124</v>
      </c>
      <c r="I1532" s="25" t="str">
        <f t="shared" si="122"/>
        <v>Non-M</v>
      </c>
      <c r="J1532" s="59"/>
      <c r="K1532" s="48" t="s">
        <v>445</v>
      </c>
      <c r="L1532" s="47">
        <f>IF(COUNTIFS($E$3:E2885,E1532)=1, K1532, 0)</f>
        <v>0</v>
      </c>
    </row>
    <row r="1533" spans="1:12" ht="15" customHeight="1">
      <c r="A1533" s="18" t="s">
        <v>2000</v>
      </c>
      <c r="B1533" s="19" t="s">
        <v>54</v>
      </c>
      <c r="C1533" s="19" t="s">
        <v>1072</v>
      </c>
      <c r="D1533" s="58" t="s">
        <v>1987</v>
      </c>
      <c r="E1533" s="19" t="s">
        <v>1988</v>
      </c>
      <c r="F1533" s="21"/>
      <c r="G1533" s="19" t="s">
        <v>1586</v>
      </c>
      <c r="H1533" s="25" t="str">
        <f t="shared" si="121"/>
        <v>JS105</v>
      </c>
      <c r="I1533" s="25" t="str">
        <f t="shared" si="122"/>
        <v>Non-M</v>
      </c>
      <c r="J1533" s="59"/>
      <c r="K1533" s="48" t="s">
        <v>445</v>
      </c>
      <c r="L1533" s="47">
        <f>IF(COUNTIFS($E$3:E2885,E1533)=1, K1533, 0)</f>
        <v>0</v>
      </c>
    </row>
    <row r="1534" spans="1:12" ht="15" customHeight="1">
      <c r="A1534" s="18" t="s">
        <v>2001</v>
      </c>
      <c r="B1534" s="19" t="s">
        <v>54</v>
      </c>
      <c r="C1534" s="19" t="s">
        <v>289</v>
      </c>
      <c r="D1534" s="58" t="s">
        <v>1689</v>
      </c>
      <c r="E1534" s="19" t="s">
        <v>2002</v>
      </c>
      <c r="F1534" s="21"/>
      <c r="G1534" s="19" t="s">
        <v>1894</v>
      </c>
      <c r="H1534" s="25" t="str">
        <f t="shared" ref="H1534:H1568" si="123">IF(RIGHT(G1534,1)="M", LEFT(G1534,LEN(G1534)-1), G1534)</f>
        <v>WB210</v>
      </c>
      <c r="I1534" s="25" t="str">
        <f t="shared" ref="I1534:I1568" si="124">IF(RIGHT(G1534,1)="M","M","Non-M")</f>
        <v>Non-M</v>
      </c>
      <c r="J1534" s="59"/>
      <c r="K1534" s="48" t="s">
        <v>445</v>
      </c>
      <c r="L1534" s="47">
        <f>IF(COUNTIFS($E$3:E2885,E1534)=1, K1534, 0)</f>
        <v>0</v>
      </c>
    </row>
    <row r="1535" spans="1:12" ht="15" customHeight="1">
      <c r="A1535" s="18" t="s">
        <v>2003</v>
      </c>
      <c r="B1535" s="19" t="s">
        <v>54</v>
      </c>
      <c r="C1535" s="19" t="s">
        <v>289</v>
      </c>
      <c r="D1535" s="58" t="s">
        <v>1689</v>
      </c>
      <c r="E1535" s="19" t="s">
        <v>2002</v>
      </c>
      <c r="F1535" s="21"/>
      <c r="G1535" s="19" t="s">
        <v>76</v>
      </c>
      <c r="H1535" s="25" t="str">
        <f t="shared" si="123"/>
        <v>DC101</v>
      </c>
      <c r="I1535" s="25" t="str">
        <f t="shared" si="124"/>
        <v>Non-M</v>
      </c>
      <c r="J1535" s="59"/>
      <c r="K1535" s="48" t="s">
        <v>445</v>
      </c>
      <c r="L1535" s="47">
        <f>IF(COUNTIFS($E$3:E2885,E1535)=1, K1535, 0)</f>
        <v>0</v>
      </c>
    </row>
    <row r="1536" spans="1:12" ht="15" customHeight="1">
      <c r="A1536" s="18" t="s">
        <v>2004</v>
      </c>
      <c r="B1536" s="19" t="s">
        <v>54</v>
      </c>
      <c r="C1536" s="19" t="s">
        <v>289</v>
      </c>
      <c r="D1536" s="58" t="s">
        <v>1689</v>
      </c>
      <c r="E1536" s="19" t="s">
        <v>2002</v>
      </c>
      <c r="F1536" s="21"/>
      <c r="G1536" s="19" t="s">
        <v>111</v>
      </c>
      <c r="H1536" s="25" t="str">
        <f t="shared" si="123"/>
        <v>DC300</v>
      </c>
      <c r="I1536" s="25" t="str">
        <f t="shared" si="124"/>
        <v>Non-M</v>
      </c>
      <c r="J1536" s="59"/>
      <c r="K1536" s="48" t="s">
        <v>445</v>
      </c>
      <c r="L1536" s="47">
        <f>IF(COUNTIFS($E$3:E2885,E1536)=1, K1536, 0)</f>
        <v>0</v>
      </c>
    </row>
    <row r="1537" spans="1:12" ht="15" customHeight="1">
      <c r="A1537" s="18" t="s">
        <v>2005</v>
      </c>
      <c r="B1537" s="19" t="s">
        <v>54</v>
      </c>
      <c r="C1537" s="19" t="s">
        <v>289</v>
      </c>
      <c r="D1537" s="58" t="s">
        <v>1689</v>
      </c>
      <c r="E1537" s="19" t="s">
        <v>2002</v>
      </c>
      <c r="F1537" s="21"/>
      <c r="G1537" s="19" t="s">
        <v>109</v>
      </c>
      <c r="H1537" s="25" t="str">
        <f t="shared" si="123"/>
        <v>DC202</v>
      </c>
      <c r="I1537" s="25" t="str">
        <f t="shared" si="124"/>
        <v>Non-M</v>
      </c>
      <c r="J1537" s="59"/>
      <c r="K1537" s="48" t="s">
        <v>445</v>
      </c>
      <c r="L1537" s="47">
        <f>IF(COUNTIFS($E$3:E2885,E1537)=1, K1537, 0)</f>
        <v>0</v>
      </c>
    </row>
    <row r="1538" spans="1:12" ht="15" customHeight="1">
      <c r="A1538" s="18" t="s">
        <v>2006</v>
      </c>
      <c r="B1538" s="19" t="s">
        <v>54</v>
      </c>
      <c r="C1538" s="19" t="s">
        <v>289</v>
      </c>
      <c r="D1538" s="58" t="s">
        <v>1689</v>
      </c>
      <c r="E1538" s="19" t="s">
        <v>2002</v>
      </c>
      <c r="F1538" s="21"/>
      <c r="G1538" s="19" t="s">
        <v>191</v>
      </c>
      <c r="H1538" s="25" t="str">
        <f t="shared" si="123"/>
        <v>DC400</v>
      </c>
      <c r="I1538" s="25" t="str">
        <f t="shared" si="124"/>
        <v>Non-M</v>
      </c>
      <c r="J1538" s="59"/>
      <c r="K1538" s="48" t="s">
        <v>445</v>
      </c>
      <c r="L1538" s="47">
        <f>IF(COUNTIFS($E$3:E2885,E1538)=1, K1538, 0)</f>
        <v>0</v>
      </c>
    </row>
    <row r="1539" spans="1:12" ht="15" customHeight="1">
      <c r="A1539" s="18" t="s">
        <v>2007</v>
      </c>
      <c r="B1539" s="19" t="s">
        <v>54</v>
      </c>
      <c r="C1539" s="19" t="s">
        <v>289</v>
      </c>
      <c r="D1539" s="58" t="s">
        <v>1689</v>
      </c>
      <c r="E1539" s="19" t="s">
        <v>2002</v>
      </c>
      <c r="F1539" s="21"/>
      <c r="G1539" s="19" t="s">
        <v>723</v>
      </c>
      <c r="H1539" s="25" t="str">
        <f t="shared" si="123"/>
        <v>PK200</v>
      </c>
      <c r="I1539" s="25" t="str">
        <f t="shared" si="124"/>
        <v>Non-M</v>
      </c>
      <c r="J1539" s="59"/>
      <c r="K1539" s="48" t="s">
        <v>445</v>
      </c>
      <c r="L1539" s="47">
        <f>IF(COUNTIFS($E$3:E2885,E1539)=1, K1539, 0)</f>
        <v>0</v>
      </c>
    </row>
    <row r="1540" spans="1:12" ht="15" customHeight="1">
      <c r="A1540" s="18" t="s">
        <v>2008</v>
      </c>
      <c r="B1540" s="19" t="s">
        <v>54</v>
      </c>
      <c r="C1540" s="19" t="s">
        <v>289</v>
      </c>
      <c r="D1540" s="58" t="s">
        <v>1689</v>
      </c>
      <c r="E1540" s="19" t="s">
        <v>2002</v>
      </c>
      <c r="F1540" s="21"/>
      <c r="G1540" s="19" t="s">
        <v>194</v>
      </c>
      <c r="H1540" s="25" t="str">
        <f t="shared" si="123"/>
        <v>PB204</v>
      </c>
      <c r="I1540" s="25" t="str">
        <f t="shared" si="124"/>
        <v>Non-M</v>
      </c>
      <c r="J1540" s="59"/>
      <c r="K1540" s="48" t="s">
        <v>445</v>
      </c>
      <c r="L1540" s="47">
        <f>IF(COUNTIFS($E$3:E2885,E1540)=1, K1540, 0)</f>
        <v>0</v>
      </c>
    </row>
    <row r="1541" spans="1:12" ht="15" customHeight="1">
      <c r="A1541" s="18" t="s">
        <v>2009</v>
      </c>
      <c r="B1541" s="19" t="s">
        <v>54</v>
      </c>
      <c r="C1541" s="19" t="s">
        <v>289</v>
      </c>
      <c r="D1541" s="58" t="s">
        <v>1689</v>
      </c>
      <c r="E1541" s="19" t="s">
        <v>2002</v>
      </c>
      <c r="F1541" s="21"/>
      <c r="G1541" s="19" t="s">
        <v>2010</v>
      </c>
      <c r="H1541" s="25" t="str">
        <f t="shared" si="123"/>
        <v>GT208</v>
      </c>
      <c r="I1541" s="25" t="str">
        <f t="shared" si="124"/>
        <v>Non-M</v>
      </c>
      <c r="J1541" s="59"/>
      <c r="K1541" s="48" t="s">
        <v>445</v>
      </c>
      <c r="L1541" s="47">
        <f>IF(COUNTIFS($E$3:E2885,E1541)=1, K1541, 0)</f>
        <v>0</v>
      </c>
    </row>
    <row r="1542" spans="1:12" ht="15" customHeight="1">
      <c r="A1542" s="18" t="s">
        <v>2011</v>
      </c>
      <c r="B1542" s="19" t="s">
        <v>54</v>
      </c>
      <c r="C1542" s="19" t="s">
        <v>289</v>
      </c>
      <c r="D1542" s="58" t="s">
        <v>1689</v>
      </c>
      <c r="E1542" s="19" t="s">
        <v>2002</v>
      </c>
      <c r="F1542" s="21"/>
      <c r="G1542" s="19" t="s">
        <v>2012</v>
      </c>
      <c r="H1542" s="25" t="str">
        <f>IF(RIGHT(G1542,1)="M", LEFT(G1542,LEN(G1542)-1), G1542)</f>
        <v>GT401</v>
      </c>
      <c r="I1542" s="25" t="str">
        <f>IF(RIGHT(G1542,1)="M","M","Non-M")</f>
        <v>Non-M</v>
      </c>
      <c r="J1542" s="59"/>
      <c r="K1542" s="48" t="s">
        <v>445</v>
      </c>
      <c r="L1542" s="47"/>
    </row>
    <row r="1543" spans="1:12" ht="15" customHeight="1">
      <c r="A1543" s="18" t="s">
        <v>2013</v>
      </c>
      <c r="B1543" s="19" t="s">
        <v>54</v>
      </c>
      <c r="C1543" s="19" t="s">
        <v>289</v>
      </c>
      <c r="D1543" s="58" t="s">
        <v>1689</v>
      </c>
      <c r="E1543" s="19" t="s">
        <v>2002</v>
      </c>
      <c r="F1543" s="21"/>
      <c r="G1543" s="19" t="s">
        <v>2014</v>
      </c>
      <c r="H1543" s="25" t="str">
        <f t="shared" si="123"/>
        <v>HM306</v>
      </c>
      <c r="I1543" s="25" t="str">
        <f t="shared" si="124"/>
        <v>Non-M</v>
      </c>
      <c r="J1543" s="59"/>
      <c r="K1543" s="48" t="s">
        <v>445</v>
      </c>
      <c r="L1543" s="47">
        <f>IF(COUNTIFS($E$3:E2885,E1543)=1, K1543, 0)</f>
        <v>0</v>
      </c>
    </row>
    <row r="1544" spans="1:12" ht="15" customHeight="1">
      <c r="A1544" s="18" t="s">
        <v>2015</v>
      </c>
      <c r="B1544" s="19" t="s">
        <v>54</v>
      </c>
      <c r="C1544" s="19" t="s">
        <v>289</v>
      </c>
      <c r="D1544" s="58" t="s">
        <v>1689</v>
      </c>
      <c r="E1544" s="19" t="s">
        <v>2002</v>
      </c>
      <c r="F1544" s="21"/>
      <c r="G1544" s="19" t="s">
        <v>1586</v>
      </c>
      <c r="H1544" s="25" t="str">
        <f t="shared" si="123"/>
        <v>JS105</v>
      </c>
      <c r="I1544" s="25" t="str">
        <f t="shared" si="124"/>
        <v>Non-M</v>
      </c>
      <c r="J1544" s="59"/>
      <c r="K1544" s="48" t="s">
        <v>445</v>
      </c>
      <c r="L1544" s="67">
        <f>IF(COUNTIFS($E$3:E2885,E1544)=1, K1544, 0)</f>
        <v>0</v>
      </c>
    </row>
    <row r="1545" spans="1:12" ht="15" customHeight="1">
      <c r="A1545" s="18" t="s">
        <v>2016</v>
      </c>
      <c r="B1545" s="19" t="s">
        <v>32</v>
      </c>
      <c r="C1545" s="19" t="s">
        <v>289</v>
      </c>
      <c r="D1545" s="58" t="s">
        <v>1551</v>
      </c>
      <c r="E1545" s="19" t="s">
        <v>2017</v>
      </c>
      <c r="F1545" s="21"/>
      <c r="G1545" s="19" t="s">
        <v>1166</v>
      </c>
      <c r="H1545" s="25" t="str">
        <f t="shared" si="123"/>
        <v>WB503</v>
      </c>
      <c r="I1545" s="25" t="str">
        <f t="shared" si="124"/>
        <v>Non-M</v>
      </c>
      <c r="J1545" s="59"/>
      <c r="K1545" s="48" t="s">
        <v>445</v>
      </c>
      <c r="L1545" s="67">
        <f>IF(COUNTIFS($E$3:E2885,E1545)=1, K1545, 0)</f>
        <v>0</v>
      </c>
    </row>
    <row r="1546" spans="1:12" ht="15" customHeight="1">
      <c r="A1546" s="18" t="s">
        <v>2018</v>
      </c>
      <c r="B1546" s="19" t="s">
        <v>32</v>
      </c>
      <c r="C1546" s="19" t="s">
        <v>289</v>
      </c>
      <c r="D1546" s="58" t="s">
        <v>1551</v>
      </c>
      <c r="E1546" s="19" t="s">
        <v>2017</v>
      </c>
      <c r="F1546" s="21"/>
      <c r="G1546" s="19" t="s">
        <v>76</v>
      </c>
      <c r="H1546" s="25" t="str">
        <f t="shared" si="123"/>
        <v>DC101</v>
      </c>
      <c r="I1546" s="25" t="str">
        <f t="shared" si="124"/>
        <v>Non-M</v>
      </c>
      <c r="J1546" s="59"/>
      <c r="K1546" s="48" t="s">
        <v>445</v>
      </c>
      <c r="L1546" s="67">
        <f>IF(COUNTIFS($E$3:E2885,E1546)=1, K1546, 0)</f>
        <v>0</v>
      </c>
    </row>
    <row r="1547" spans="1:12" ht="15" customHeight="1">
      <c r="A1547" s="18" t="s">
        <v>2019</v>
      </c>
      <c r="B1547" s="19" t="s">
        <v>32</v>
      </c>
      <c r="C1547" s="19" t="s">
        <v>289</v>
      </c>
      <c r="D1547" s="58" t="s">
        <v>1551</v>
      </c>
      <c r="E1547" s="19" t="s">
        <v>2017</v>
      </c>
      <c r="F1547" s="21"/>
      <c r="G1547" s="19" t="s">
        <v>109</v>
      </c>
      <c r="H1547" s="25" t="str">
        <f t="shared" si="123"/>
        <v>DC202</v>
      </c>
      <c r="I1547" s="25" t="str">
        <f t="shared" si="124"/>
        <v>Non-M</v>
      </c>
      <c r="J1547" s="59"/>
      <c r="K1547" s="48" t="s">
        <v>445</v>
      </c>
      <c r="L1547" s="67">
        <f>IF(COUNTIFS($E$3:E2885,E1547)=1, K1547, 0)</f>
        <v>0</v>
      </c>
    </row>
    <row r="1548" spans="1:12" ht="15" customHeight="1">
      <c r="A1548" s="18" t="s">
        <v>2020</v>
      </c>
      <c r="B1548" s="19" t="s">
        <v>32</v>
      </c>
      <c r="C1548" s="19" t="s">
        <v>289</v>
      </c>
      <c r="D1548" s="58" t="s">
        <v>1551</v>
      </c>
      <c r="E1548" s="19" t="s">
        <v>2017</v>
      </c>
      <c r="F1548" s="21"/>
      <c r="G1548" s="19" t="s">
        <v>111</v>
      </c>
      <c r="H1548" s="25" t="str">
        <f t="shared" si="123"/>
        <v>DC300</v>
      </c>
      <c r="I1548" s="25" t="str">
        <f t="shared" si="124"/>
        <v>Non-M</v>
      </c>
      <c r="J1548" s="59"/>
      <c r="K1548" s="48" t="s">
        <v>445</v>
      </c>
      <c r="L1548" s="67">
        <f>IF(COUNTIFS($E$3:E2885,E1548)=1, K1548, 0)</f>
        <v>0</v>
      </c>
    </row>
    <row r="1549" spans="1:12" ht="15" customHeight="1">
      <c r="A1549" s="18" t="s">
        <v>2021</v>
      </c>
      <c r="B1549" s="19" t="s">
        <v>32</v>
      </c>
      <c r="C1549" s="19" t="s">
        <v>289</v>
      </c>
      <c r="D1549" s="58" t="s">
        <v>1551</v>
      </c>
      <c r="E1549" s="19" t="s">
        <v>2017</v>
      </c>
      <c r="F1549" s="21"/>
      <c r="G1549" s="19" t="s">
        <v>191</v>
      </c>
      <c r="H1549" s="25" t="str">
        <f t="shared" si="123"/>
        <v>DC400</v>
      </c>
      <c r="I1549" s="25" t="str">
        <f t="shared" si="124"/>
        <v>Non-M</v>
      </c>
      <c r="J1549" s="59"/>
      <c r="K1549" s="48" t="s">
        <v>445</v>
      </c>
      <c r="L1549" s="67">
        <f>IF(COUNTIFS($E$3:E2885,E1549)=1, K1549, 0)</f>
        <v>0</v>
      </c>
    </row>
    <row r="1550" spans="1:12" ht="15" customHeight="1">
      <c r="A1550" s="18" t="s">
        <v>2022</v>
      </c>
      <c r="B1550" s="19" t="s">
        <v>32</v>
      </c>
      <c r="C1550" s="19" t="s">
        <v>289</v>
      </c>
      <c r="D1550" s="58" t="s">
        <v>1551</v>
      </c>
      <c r="E1550" s="19" t="s">
        <v>2017</v>
      </c>
      <c r="F1550" s="21"/>
      <c r="G1550" s="19" t="s">
        <v>114</v>
      </c>
      <c r="H1550" s="25" t="str">
        <f t="shared" si="123"/>
        <v>PK201</v>
      </c>
      <c r="I1550" s="25" t="str">
        <f t="shared" si="124"/>
        <v>Non-M</v>
      </c>
      <c r="J1550" s="59"/>
      <c r="K1550" s="48" t="s">
        <v>445</v>
      </c>
      <c r="L1550" s="67">
        <f>IF(COUNTIFS($E$3:E2885,E1550)=1, K1550, 0)</f>
        <v>0</v>
      </c>
    </row>
    <row r="1551" spans="1:12" ht="15" customHeight="1">
      <c r="A1551" s="18" t="s">
        <v>2023</v>
      </c>
      <c r="B1551" s="19" t="s">
        <v>32</v>
      </c>
      <c r="C1551" s="19" t="s">
        <v>289</v>
      </c>
      <c r="D1551" s="58" t="s">
        <v>1551</v>
      </c>
      <c r="E1551" s="19" t="s">
        <v>2017</v>
      </c>
      <c r="F1551" s="21"/>
      <c r="G1551" s="19" t="s">
        <v>194</v>
      </c>
      <c r="H1551" s="25" t="str">
        <f t="shared" si="123"/>
        <v>PB204</v>
      </c>
      <c r="I1551" s="25" t="str">
        <f t="shared" si="124"/>
        <v>Non-M</v>
      </c>
      <c r="J1551" s="59"/>
      <c r="K1551" s="48" t="s">
        <v>445</v>
      </c>
      <c r="L1551" s="67">
        <f>IF(COUNTIFS($E$3:E2885,E1551)=1, K1551, 0)</f>
        <v>0</v>
      </c>
    </row>
    <row r="1552" spans="1:12" ht="15" customHeight="1">
      <c r="A1552" s="18" t="s">
        <v>2024</v>
      </c>
      <c r="B1552" s="19" t="s">
        <v>32</v>
      </c>
      <c r="C1552" s="19" t="s">
        <v>289</v>
      </c>
      <c r="D1552" s="58" t="s">
        <v>1551</v>
      </c>
      <c r="E1552" s="19" t="s">
        <v>2017</v>
      </c>
      <c r="F1552" s="21"/>
      <c r="G1552" s="19" t="s">
        <v>2025</v>
      </c>
      <c r="H1552" s="25" t="str">
        <f t="shared" si="123"/>
        <v>GT203</v>
      </c>
      <c r="I1552" s="25" t="str">
        <f t="shared" si="124"/>
        <v>Non-M</v>
      </c>
      <c r="J1552" s="59"/>
      <c r="K1552" s="48" t="s">
        <v>445</v>
      </c>
      <c r="L1552" s="67">
        <f>IF(COUNTIFS($E$3:E2885,E1552)=1, K1552, 0)</f>
        <v>0</v>
      </c>
    </row>
    <row r="1553" spans="1:12" ht="15" customHeight="1">
      <c r="A1553" s="18" t="s">
        <v>2026</v>
      </c>
      <c r="B1553" s="19" t="s">
        <v>32</v>
      </c>
      <c r="C1553" s="19" t="s">
        <v>289</v>
      </c>
      <c r="D1553" s="58" t="s">
        <v>1551</v>
      </c>
      <c r="E1553" s="19" t="s">
        <v>2017</v>
      </c>
      <c r="F1553" s="21"/>
      <c r="G1553" s="19" t="s">
        <v>1017</v>
      </c>
      <c r="H1553" s="25" t="str">
        <f t="shared" si="123"/>
        <v>HM422</v>
      </c>
      <c r="I1553" s="25" t="str">
        <f t="shared" si="124"/>
        <v>Non-M</v>
      </c>
      <c r="J1553" s="59"/>
      <c r="K1553" s="48" t="s">
        <v>445</v>
      </c>
      <c r="L1553" s="67">
        <f>IF(COUNTIFS($E$3:E2885,E1553)=1, K1553, 0)</f>
        <v>0</v>
      </c>
    </row>
    <row r="1554" spans="1:12" ht="15" customHeight="1">
      <c r="A1554" s="18" t="s">
        <v>2027</v>
      </c>
      <c r="B1554" s="19" t="s">
        <v>32</v>
      </c>
      <c r="C1554" s="19" t="s">
        <v>289</v>
      </c>
      <c r="D1554" s="58" t="s">
        <v>1551</v>
      </c>
      <c r="E1554" s="19" t="s">
        <v>2017</v>
      </c>
      <c r="F1554" s="21"/>
      <c r="G1554" s="19" t="s">
        <v>503</v>
      </c>
      <c r="H1554" s="25" t="str">
        <f t="shared" si="123"/>
        <v>VT805</v>
      </c>
      <c r="I1554" s="25" t="str">
        <f t="shared" si="124"/>
        <v>Non-M</v>
      </c>
      <c r="J1554" s="59"/>
      <c r="K1554" s="48" t="s">
        <v>445</v>
      </c>
      <c r="L1554" s="67">
        <f>IF(COUNTIFS($E$3:E2885,E1554)=1, K1554, 0)</f>
        <v>0</v>
      </c>
    </row>
    <row r="1555" spans="1:12" ht="15" customHeight="1">
      <c r="A1555" s="18" t="s">
        <v>2028</v>
      </c>
      <c r="B1555" s="19" t="s">
        <v>32</v>
      </c>
      <c r="C1555" s="19" t="s">
        <v>289</v>
      </c>
      <c r="D1555" s="58" t="s">
        <v>1551</v>
      </c>
      <c r="E1555" s="19" t="s">
        <v>2017</v>
      </c>
      <c r="F1555" s="21"/>
      <c r="G1555" s="19" t="s">
        <v>1586</v>
      </c>
      <c r="H1555" s="25" t="str">
        <f t="shared" si="123"/>
        <v>JS105</v>
      </c>
      <c r="I1555" s="25" t="str">
        <f t="shared" si="124"/>
        <v>Non-M</v>
      </c>
      <c r="J1555" s="59"/>
      <c r="K1555" s="48" t="s">
        <v>445</v>
      </c>
      <c r="L1555" s="67">
        <f>IF(COUNTIFS($E$3:E2885,E1555)=1, K1555, 0)</f>
        <v>0</v>
      </c>
    </row>
    <row r="1556" spans="1:12" ht="15" customHeight="1">
      <c r="A1556" s="18" t="s">
        <v>2029</v>
      </c>
      <c r="B1556" s="19" t="s">
        <v>32</v>
      </c>
      <c r="C1556" s="19" t="s">
        <v>289</v>
      </c>
      <c r="D1556" s="58" t="s">
        <v>1551</v>
      </c>
      <c r="E1556" s="19" t="s">
        <v>2017</v>
      </c>
      <c r="F1556" s="21"/>
      <c r="G1556" s="19" t="s">
        <v>135</v>
      </c>
      <c r="H1556" s="25" t="str">
        <f t="shared" si="123"/>
        <v>JS124</v>
      </c>
      <c r="I1556" s="25" t="str">
        <f t="shared" si="124"/>
        <v>Non-M</v>
      </c>
      <c r="J1556" s="59"/>
      <c r="K1556" s="48" t="s">
        <v>445</v>
      </c>
      <c r="L1556" s="67">
        <f>IF(COUNTIFS($E$3:E2885,E1556)=1, K1556, 0)</f>
        <v>0</v>
      </c>
    </row>
    <row r="1557" spans="1:12" ht="15" customHeight="1">
      <c r="A1557" s="18" t="s">
        <v>2030</v>
      </c>
      <c r="B1557" s="19" t="s">
        <v>54</v>
      </c>
      <c r="C1557" s="19" t="s">
        <v>1754</v>
      </c>
      <c r="D1557" s="58" t="s">
        <v>1689</v>
      </c>
      <c r="E1557" s="19" t="s">
        <v>2031</v>
      </c>
      <c r="F1557" s="21"/>
      <c r="G1557" s="19" t="s">
        <v>2032</v>
      </c>
      <c r="H1557" s="25" t="str">
        <f t="shared" si="123"/>
        <v>ZP105</v>
      </c>
      <c r="I1557" s="25" t="str">
        <f t="shared" si="124"/>
        <v>Non-M</v>
      </c>
      <c r="J1557" s="32"/>
      <c r="K1557" s="26" t="s">
        <v>445</v>
      </c>
      <c r="L1557" s="47">
        <f>IF(COUNTIFS($E$3:E2885,E1557)=1, K1557, 0)</f>
        <v>0</v>
      </c>
    </row>
    <row r="1558" spans="1:12" ht="15" customHeight="1">
      <c r="A1558" s="18" t="s">
        <v>2033</v>
      </c>
      <c r="B1558" s="19" t="s">
        <v>54</v>
      </c>
      <c r="C1558" s="19" t="s">
        <v>1754</v>
      </c>
      <c r="D1558" s="58" t="s">
        <v>1689</v>
      </c>
      <c r="E1558" s="19" t="s">
        <v>2031</v>
      </c>
      <c r="F1558" s="21"/>
      <c r="G1558" s="19" t="s">
        <v>808</v>
      </c>
      <c r="H1558" s="25" t="str">
        <f t="shared" si="123"/>
        <v>HM419</v>
      </c>
      <c r="I1558" s="25" t="str">
        <f t="shared" si="124"/>
        <v>Non-M</v>
      </c>
      <c r="J1558" s="32"/>
      <c r="K1558" s="26" t="s">
        <v>445</v>
      </c>
      <c r="L1558" s="47">
        <f>IF(COUNTIFS($E$3:E2885,E1558)=1, K1558, 0)</f>
        <v>0</v>
      </c>
    </row>
    <row r="1559" spans="1:12" ht="15" customHeight="1">
      <c r="A1559" s="18" t="s">
        <v>2034</v>
      </c>
      <c r="B1559" s="19" t="s">
        <v>54</v>
      </c>
      <c r="C1559" s="19" t="s">
        <v>1754</v>
      </c>
      <c r="D1559" s="58" t="s">
        <v>1689</v>
      </c>
      <c r="E1559" s="19" t="s">
        <v>2031</v>
      </c>
      <c r="F1559" s="21"/>
      <c r="G1559" s="19" t="s">
        <v>783</v>
      </c>
      <c r="H1559" s="25" t="str">
        <f>IF(RIGHT(G1559,1)="M", LEFT(G1559,LEN(G1559)-1), G1559)</f>
        <v>HM420</v>
      </c>
      <c r="I1559" s="25" t="str">
        <f>IF(RIGHT(G1559,1)="M","M","Non-M")</f>
        <v>Non-M</v>
      </c>
      <c r="J1559" s="32"/>
      <c r="K1559" s="26" t="s">
        <v>445</v>
      </c>
      <c r="L1559" s="47"/>
    </row>
    <row r="1560" spans="1:12" ht="15" customHeight="1">
      <c r="A1560" s="18" t="s">
        <v>2035</v>
      </c>
      <c r="B1560" s="19" t="s">
        <v>54</v>
      </c>
      <c r="C1560" s="19" t="s">
        <v>1754</v>
      </c>
      <c r="D1560" s="58" t="s">
        <v>1689</v>
      </c>
      <c r="E1560" s="19" t="s">
        <v>2031</v>
      </c>
      <c r="F1560" s="21"/>
      <c r="G1560" s="19" t="s">
        <v>1422</v>
      </c>
      <c r="H1560" s="25" t="str">
        <f t="shared" si="123"/>
        <v>PK105</v>
      </c>
      <c r="I1560" s="25" t="str">
        <f t="shared" si="124"/>
        <v>M</v>
      </c>
      <c r="J1560" s="32" t="s">
        <v>2036</v>
      </c>
      <c r="K1560" s="26" t="s">
        <v>445</v>
      </c>
      <c r="L1560" s="47">
        <f>IF(COUNTIFS($E$3:E2885,E1560)=1, K1560, 0)</f>
        <v>0</v>
      </c>
    </row>
    <row r="1561" spans="1:12" ht="15" customHeight="1">
      <c r="A1561" s="18" t="s">
        <v>2037</v>
      </c>
      <c r="B1561" s="19" t="s">
        <v>54</v>
      </c>
      <c r="C1561" s="19" t="s">
        <v>1754</v>
      </c>
      <c r="D1561" s="58" t="s">
        <v>1689</v>
      </c>
      <c r="E1561" s="19" t="s">
        <v>2031</v>
      </c>
      <c r="F1561" s="21"/>
      <c r="G1561" s="19" t="s">
        <v>282</v>
      </c>
      <c r="H1561" s="25" t="str">
        <f t="shared" si="123"/>
        <v>PB201</v>
      </c>
      <c r="I1561" s="25" t="str">
        <f t="shared" si="124"/>
        <v>Non-M</v>
      </c>
      <c r="J1561" s="32"/>
      <c r="K1561" s="26" t="s">
        <v>445</v>
      </c>
      <c r="L1561" s="47">
        <f>IF(COUNTIFS($E$3:E2885,E1561)=1, K1561, 0)</f>
        <v>0</v>
      </c>
    </row>
    <row r="1562" spans="1:12" ht="15" customHeight="1">
      <c r="A1562" s="18" t="s">
        <v>2038</v>
      </c>
      <c r="B1562" s="19" t="s">
        <v>54</v>
      </c>
      <c r="C1562" s="19" t="s">
        <v>1754</v>
      </c>
      <c r="D1562" s="58" t="s">
        <v>1689</v>
      </c>
      <c r="E1562" s="19" t="s">
        <v>2031</v>
      </c>
      <c r="F1562" s="21"/>
      <c r="G1562" s="19" t="s">
        <v>2039</v>
      </c>
      <c r="H1562" s="25" t="str">
        <f t="shared" si="123"/>
        <v>HM213</v>
      </c>
      <c r="I1562" s="25" t="str">
        <f t="shared" si="124"/>
        <v>M</v>
      </c>
      <c r="J1562" s="32" t="s">
        <v>2040</v>
      </c>
      <c r="K1562" s="26" t="s">
        <v>445</v>
      </c>
      <c r="L1562" s="47">
        <f>IF(COUNTIFS($E$3:E2885,E1562)=1, K1562, 0)</f>
        <v>0</v>
      </c>
    </row>
    <row r="1563" spans="1:12" ht="15" customHeight="1">
      <c r="A1563" s="18" t="s">
        <v>2041</v>
      </c>
      <c r="B1563" s="19" t="s">
        <v>54</v>
      </c>
      <c r="C1563" s="19" t="s">
        <v>1754</v>
      </c>
      <c r="D1563" s="58" t="s">
        <v>1689</v>
      </c>
      <c r="E1563" s="19" t="s">
        <v>2031</v>
      </c>
      <c r="F1563" s="21"/>
      <c r="G1563" s="19" t="s">
        <v>1703</v>
      </c>
      <c r="H1563" s="25" t="str">
        <f t="shared" si="123"/>
        <v>JS401</v>
      </c>
      <c r="I1563" s="25" t="str">
        <f t="shared" si="124"/>
        <v>Non-M</v>
      </c>
      <c r="J1563" s="32"/>
      <c r="K1563" s="26" t="s">
        <v>445</v>
      </c>
      <c r="L1563" s="47">
        <f>IF(COUNTIFS($E$3:E2885,E1563)=1, K1563, 0)</f>
        <v>0</v>
      </c>
    </row>
    <row r="1564" spans="1:12" ht="15" customHeight="1">
      <c r="A1564" s="18" t="s">
        <v>2042</v>
      </c>
      <c r="B1564" s="19" t="s">
        <v>54</v>
      </c>
      <c r="C1564" s="19" t="s">
        <v>1754</v>
      </c>
      <c r="D1564" s="58" t="s">
        <v>1689</v>
      </c>
      <c r="E1564" s="19" t="s">
        <v>2031</v>
      </c>
      <c r="F1564" s="21"/>
      <c r="G1564" s="19" t="s">
        <v>1586</v>
      </c>
      <c r="H1564" s="25" t="str">
        <f t="shared" si="123"/>
        <v>JS105</v>
      </c>
      <c r="I1564" s="25" t="str">
        <f t="shared" si="124"/>
        <v>Non-M</v>
      </c>
      <c r="J1564" s="32"/>
      <c r="K1564" s="26" t="s">
        <v>445</v>
      </c>
      <c r="L1564" s="47">
        <f>IF(COUNTIFS($E$3:E2885,E1564)=1, K1564, 0)</f>
        <v>0</v>
      </c>
    </row>
    <row r="1565" spans="1:12" ht="15" customHeight="1">
      <c r="A1565" s="18" t="s">
        <v>2043</v>
      </c>
      <c r="B1565" s="19" t="s">
        <v>54</v>
      </c>
      <c r="C1565" s="19" t="s">
        <v>1754</v>
      </c>
      <c r="D1565" s="58" t="s">
        <v>1689</v>
      </c>
      <c r="E1565" s="19" t="s">
        <v>2031</v>
      </c>
      <c r="F1565" s="21"/>
      <c r="G1565" s="19" t="s">
        <v>135</v>
      </c>
      <c r="H1565" s="25" t="str">
        <f t="shared" si="123"/>
        <v>JS124</v>
      </c>
      <c r="I1565" s="25" t="str">
        <f t="shared" si="124"/>
        <v>Non-M</v>
      </c>
      <c r="J1565" s="32"/>
      <c r="K1565" s="26" t="s">
        <v>445</v>
      </c>
      <c r="L1565" s="47">
        <f>IF(COUNTIFS($E$3:E2885,E1565)=1, K1565, 0)</f>
        <v>0</v>
      </c>
    </row>
    <row r="1566" spans="1:12" ht="15" customHeight="1">
      <c r="A1566" s="18" t="s">
        <v>2044</v>
      </c>
      <c r="B1566" s="19" t="s">
        <v>54</v>
      </c>
      <c r="C1566" s="19" t="s">
        <v>1754</v>
      </c>
      <c r="D1566" s="58" t="s">
        <v>1689</v>
      </c>
      <c r="E1566" s="19" t="s">
        <v>2045</v>
      </c>
      <c r="F1566" s="21"/>
      <c r="G1566" s="19" t="s">
        <v>2046</v>
      </c>
      <c r="H1566" s="25" t="str">
        <f t="shared" si="123"/>
        <v>WB505</v>
      </c>
      <c r="I1566" s="25" t="str">
        <f t="shared" si="124"/>
        <v>Non-M</v>
      </c>
      <c r="J1566" s="37" t="s">
        <v>2047</v>
      </c>
      <c r="K1566" s="26" t="s">
        <v>445</v>
      </c>
      <c r="L1566" s="47">
        <f>IF(COUNTIFS($E$3:E2885,E1566)=1, K1566, 0)</f>
        <v>0</v>
      </c>
    </row>
    <row r="1567" spans="1:12" ht="15" customHeight="1">
      <c r="A1567" s="18" t="s">
        <v>2048</v>
      </c>
      <c r="B1567" s="19" t="s">
        <v>54</v>
      </c>
      <c r="C1567" s="19" t="s">
        <v>1754</v>
      </c>
      <c r="D1567" s="58" t="s">
        <v>1689</v>
      </c>
      <c r="E1567" s="19" t="s">
        <v>2045</v>
      </c>
      <c r="F1567" s="21"/>
      <c r="G1567" s="19" t="s">
        <v>266</v>
      </c>
      <c r="H1567" s="25" t="str">
        <f>IF(RIGHT(G1567,1)="M", LEFT(G1567,LEN(G1567)-1), G1567)</f>
        <v>WB309</v>
      </c>
      <c r="I1567" s="25" t="str">
        <f>IF(RIGHT(G1567,1)="M","M","Non-M")</f>
        <v>Non-M</v>
      </c>
      <c r="J1567" s="32"/>
      <c r="K1567" s="26" t="s">
        <v>445</v>
      </c>
      <c r="L1567" s="47"/>
    </row>
    <row r="1568" spans="1:12" ht="15" customHeight="1">
      <c r="A1568" s="18" t="s">
        <v>2049</v>
      </c>
      <c r="B1568" s="19" t="s">
        <v>54</v>
      </c>
      <c r="C1568" s="19" t="s">
        <v>1754</v>
      </c>
      <c r="D1568" s="58" t="s">
        <v>1689</v>
      </c>
      <c r="E1568" s="19" t="s">
        <v>2045</v>
      </c>
      <c r="F1568" s="21"/>
      <c r="G1568" s="38" t="s">
        <v>2050</v>
      </c>
      <c r="H1568" s="25" t="str">
        <f t="shared" si="123"/>
        <v>WU401</v>
      </c>
      <c r="I1568" s="25" t="str">
        <f t="shared" si="124"/>
        <v>M</v>
      </c>
      <c r="J1568" s="37" t="s">
        <v>2051</v>
      </c>
      <c r="K1568" s="26" t="s">
        <v>445</v>
      </c>
      <c r="L1568" s="47">
        <f>IF(COUNTIFS($E$3:E2885,E1568)=1, K1568, 0)</f>
        <v>0</v>
      </c>
    </row>
    <row r="1569" spans="1:12" ht="15" customHeight="1">
      <c r="A1569" s="18" t="s">
        <v>2052</v>
      </c>
      <c r="B1569" s="19" t="s">
        <v>54</v>
      </c>
      <c r="C1569" s="19" t="s">
        <v>1754</v>
      </c>
      <c r="D1569" s="58" t="s">
        <v>1689</v>
      </c>
      <c r="E1569" s="19" t="s">
        <v>2045</v>
      </c>
      <c r="F1569" s="21"/>
      <c r="G1569" s="19" t="s">
        <v>723</v>
      </c>
      <c r="H1569" s="25" t="str">
        <f t="shared" ref="H1569:H1600" si="125">IF(RIGHT(G1569,1)="M", LEFT(G1569,LEN(G1569)-1), G1569)</f>
        <v>PK200</v>
      </c>
      <c r="I1569" s="25" t="str">
        <f t="shared" ref="I1569:I1600" si="126">IF(RIGHT(G1569,1)="M","M","Non-M")</f>
        <v>Non-M</v>
      </c>
      <c r="J1569" s="32"/>
      <c r="K1569" s="26" t="s">
        <v>445</v>
      </c>
      <c r="L1569" s="47">
        <f>IF(COUNTIFS($E$3:E2885,E1569)=1, K1569, 0)</f>
        <v>0</v>
      </c>
    </row>
    <row r="1570" spans="1:12" ht="15" customHeight="1">
      <c r="A1570" s="18" t="s">
        <v>2053</v>
      </c>
      <c r="B1570" s="19" t="s">
        <v>54</v>
      </c>
      <c r="C1570" s="19" t="s">
        <v>1754</v>
      </c>
      <c r="D1570" s="58" t="s">
        <v>1689</v>
      </c>
      <c r="E1570" s="19" t="s">
        <v>2045</v>
      </c>
      <c r="F1570" s="21"/>
      <c r="G1570" s="19" t="s">
        <v>194</v>
      </c>
      <c r="H1570" s="25" t="str">
        <f t="shared" si="125"/>
        <v>PB204</v>
      </c>
      <c r="I1570" s="25" t="str">
        <f t="shared" si="126"/>
        <v>Non-M</v>
      </c>
      <c r="J1570" s="32"/>
      <c r="K1570" s="26" t="s">
        <v>445</v>
      </c>
      <c r="L1570" s="47">
        <f>IF(COUNTIFS($E$3:E2885,E1570)=1, K1570, 0)</f>
        <v>0</v>
      </c>
    </row>
    <row r="1571" spans="1:12" ht="15" customHeight="1">
      <c r="A1571" s="18" t="s">
        <v>2054</v>
      </c>
      <c r="B1571" s="19" t="s">
        <v>54</v>
      </c>
      <c r="C1571" s="19" t="s">
        <v>1754</v>
      </c>
      <c r="D1571" s="58" t="s">
        <v>1689</v>
      </c>
      <c r="E1571" s="19" t="s">
        <v>2045</v>
      </c>
      <c r="F1571" s="21"/>
      <c r="G1571" s="19" t="s">
        <v>831</v>
      </c>
      <c r="H1571" s="25" t="str">
        <f t="shared" si="125"/>
        <v>JS107</v>
      </c>
      <c r="I1571" s="25" t="str">
        <f t="shared" si="126"/>
        <v>Non-M</v>
      </c>
      <c r="J1571" s="32"/>
      <c r="K1571" s="26" t="s">
        <v>445</v>
      </c>
      <c r="L1571" s="47">
        <f>IF(COUNTIFS($E$3:E2885,E1571)=1, K1571, 0)</f>
        <v>0</v>
      </c>
    </row>
    <row r="1572" spans="1:12" ht="15" customHeight="1">
      <c r="A1572" s="18" t="s">
        <v>2055</v>
      </c>
      <c r="B1572" s="19" t="s">
        <v>54</v>
      </c>
      <c r="C1572" s="19" t="s">
        <v>1754</v>
      </c>
      <c r="D1572" s="58" t="s">
        <v>1689</v>
      </c>
      <c r="E1572" s="19" t="s">
        <v>2045</v>
      </c>
      <c r="F1572" s="21"/>
      <c r="G1572" s="19" t="s">
        <v>2056</v>
      </c>
      <c r="H1572" s="25" t="str">
        <f t="shared" si="125"/>
        <v>PT200</v>
      </c>
      <c r="I1572" s="25" t="str">
        <f t="shared" si="126"/>
        <v>M</v>
      </c>
      <c r="J1572" s="32"/>
      <c r="K1572" s="26" t="s">
        <v>445</v>
      </c>
      <c r="L1572" s="47">
        <f>IF(COUNTIFS($E$3:E2885,E1572)=1, K1572, 0)</f>
        <v>0</v>
      </c>
    </row>
    <row r="1573" spans="1:12" ht="15" customHeight="1">
      <c r="A1573" s="18" t="s">
        <v>2057</v>
      </c>
      <c r="B1573" s="19" t="s">
        <v>54</v>
      </c>
      <c r="C1573" s="19" t="s">
        <v>1754</v>
      </c>
      <c r="D1573" s="58" t="s">
        <v>1689</v>
      </c>
      <c r="E1573" s="19" t="s">
        <v>2045</v>
      </c>
      <c r="F1573" s="21"/>
      <c r="G1573" s="19" t="s">
        <v>118</v>
      </c>
      <c r="H1573" s="25" t="str">
        <f t="shared" si="125"/>
        <v>HM801</v>
      </c>
      <c r="I1573" s="25" t="str">
        <f t="shared" si="126"/>
        <v>M</v>
      </c>
      <c r="J1573" s="32"/>
      <c r="K1573" s="26" t="s">
        <v>445</v>
      </c>
      <c r="L1573" s="47">
        <f>IF(COUNTIFS($E$3:E2885,E1573)=1, K1573, 0)</f>
        <v>0</v>
      </c>
    </row>
    <row r="1574" spans="1:12" ht="15" customHeight="1">
      <c r="A1574" s="18" t="s">
        <v>2058</v>
      </c>
      <c r="B1574" s="19" t="s">
        <v>54</v>
      </c>
      <c r="C1574" s="19" t="s">
        <v>1754</v>
      </c>
      <c r="D1574" s="58" t="s">
        <v>1689</v>
      </c>
      <c r="E1574" s="19" t="s">
        <v>2045</v>
      </c>
      <c r="F1574" s="21"/>
      <c r="G1574" s="19" t="s">
        <v>732</v>
      </c>
      <c r="H1574" s="25" t="str">
        <f t="shared" si="125"/>
        <v>HM502</v>
      </c>
      <c r="I1574" s="25" t="str">
        <f t="shared" si="126"/>
        <v>Non-M</v>
      </c>
      <c r="J1574" s="59"/>
      <c r="K1574" s="48" t="s">
        <v>445</v>
      </c>
      <c r="L1574" s="67">
        <f>IF(COUNTIFS($E$3:E2885,E1574)=1, K1574, 0)</f>
        <v>0</v>
      </c>
    </row>
    <row r="1575" spans="1:12" ht="15" customHeight="1">
      <c r="A1575" s="18" t="s">
        <v>2059</v>
      </c>
      <c r="B1575" s="19" t="s">
        <v>54</v>
      </c>
      <c r="C1575" s="19" t="s">
        <v>1072</v>
      </c>
      <c r="D1575" s="58" t="s">
        <v>1603</v>
      </c>
      <c r="E1575" s="19" t="s">
        <v>2060</v>
      </c>
      <c r="F1575" s="21"/>
      <c r="G1575" s="19" t="s">
        <v>856</v>
      </c>
      <c r="H1575" s="25" t="str">
        <f t="shared" si="125"/>
        <v>WB202</v>
      </c>
      <c r="I1575" s="25" t="str">
        <f t="shared" si="126"/>
        <v>M</v>
      </c>
      <c r="J1575" s="32"/>
      <c r="K1575" s="26" t="s">
        <v>445</v>
      </c>
      <c r="L1575" s="47">
        <f>IF(COUNTIFS($E$3:E2885,E1575)=1, K1575, 0)</f>
        <v>0</v>
      </c>
    </row>
    <row r="1576" spans="1:12" ht="15" customHeight="1">
      <c r="A1576" s="18" t="s">
        <v>2061</v>
      </c>
      <c r="B1576" s="19" t="s">
        <v>54</v>
      </c>
      <c r="C1576" s="19" t="s">
        <v>1072</v>
      </c>
      <c r="D1576" s="58" t="s">
        <v>1603</v>
      </c>
      <c r="E1576" s="19" t="s">
        <v>2060</v>
      </c>
      <c r="F1576" s="21"/>
      <c r="G1576" s="19" t="s">
        <v>191</v>
      </c>
      <c r="H1576" s="25" t="str">
        <f t="shared" si="125"/>
        <v>DC400</v>
      </c>
      <c r="I1576" s="25" t="str">
        <f t="shared" si="126"/>
        <v>Non-M</v>
      </c>
      <c r="J1576" s="32"/>
      <c r="K1576" s="26" t="s">
        <v>445</v>
      </c>
      <c r="L1576" s="47">
        <f>IF(COUNTIFS($E$3:E2885,E1576)=1, K1576, 0)</f>
        <v>0</v>
      </c>
    </row>
    <row r="1577" spans="1:12" ht="15" customHeight="1">
      <c r="A1577" s="18" t="s">
        <v>2062</v>
      </c>
      <c r="B1577" s="19" t="s">
        <v>54</v>
      </c>
      <c r="C1577" s="19" t="s">
        <v>1072</v>
      </c>
      <c r="D1577" s="58" t="s">
        <v>1603</v>
      </c>
      <c r="E1577" s="19" t="s">
        <v>2060</v>
      </c>
      <c r="F1577" s="21"/>
      <c r="G1577" s="19" t="s">
        <v>1739</v>
      </c>
      <c r="H1577" s="25" t="str">
        <f t="shared" si="125"/>
        <v>LP104</v>
      </c>
      <c r="I1577" s="25" t="str">
        <f t="shared" si="126"/>
        <v>M</v>
      </c>
      <c r="J1577" s="32"/>
      <c r="K1577" s="26" t="s">
        <v>445</v>
      </c>
      <c r="L1577" s="47">
        <f>IF(COUNTIFS($E$3:E2885,E1577)=1, K1577, 0)</f>
        <v>0</v>
      </c>
    </row>
    <row r="1578" spans="1:12" ht="15" customHeight="1">
      <c r="A1578" s="18" t="s">
        <v>2063</v>
      </c>
      <c r="B1578" s="19" t="s">
        <v>54</v>
      </c>
      <c r="C1578" s="19" t="s">
        <v>1072</v>
      </c>
      <c r="D1578" s="58" t="s">
        <v>1603</v>
      </c>
      <c r="E1578" s="19" t="s">
        <v>2060</v>
      </c>
      <c r="F1578" s="21"/>
      <c r="G1578" s="19" t="s">
        <v>893</v>
      </c>
      <c r="H1578" s="25" t="str">
        <f t="shared" si="125"/>
        <v>PK214</v>
      </c>
      <c r="I1578" s="25" t="str">
        <f t="shared" si="126"/>
        <v>Non-M</v>
      </c>
      <c r="J1578" s="32"/>
      <c r="K1578" s="26" t="s">
        <v>445</v>
      </c>
      <c r="L1578" s="47">
        <f>IF(COUNTIFS($E$3:E2885,E1578)=1, K1578, 0)</f>
        <v>0</v>
      </c>
    </row>
    <row r="1579" spans="1:12" ht="15" customHeight="1">
      <c r="A1579" s="18" t="s">
        <v>2064</v>
      </c>
      <c r="B1579" s="19" t="s">
        <v>54</v>
      </c>
      <c r="C1579" s="19" t="s">
        <v>1072</v>
      </c>
      <c r="D1579" s="58" t="s">
        <v>1603</v>
      </c>
      <c r="E1579" s="19" t="s">
        <v>2060</v>
      </c>
      <c r="F1579" s="21"/>
      <c r="G1579" s="19" t="s">
        <v>194</v>
      </c>
      <c r="H1579" s="25" t="str">
        <f t="shared" si="125"/>
        <v>PB204</v>
      </c>
      <c r="I1579" s="25" t="str">
        <f t="shared" si="126"/>
        <v>Non-M</v>
      </c>
      <c r="J1579" s="32"/>
      <c r="K1579" s="26" t="s">
        <v>445</v>
      </c>
      <c r="L1579" s="47">
        <f>IF(COUNTIFS($E$3:E2885,E1579)=1, K1579, 0)</f>
        <v>0</v>
      </c>
    </row>
    <row r="1580" spans="1:12" ht="15" customHeight="1">
      <c r="A1580" s="18" t="s">
        <v>2065</v>
      </c>
      <c r="B1580" s="19" t="s">
        <v>54</v>
      </c>
      <c r="C1580" s="19" t="s">
        <v>1072</v>
      </c>
      <c r="D1580" s="58" t="s">
        <v>1603</v>
      </c>
      <c r="E1580" s="19" t="s">
        <v>2060</v>
      </c>
      <c r="F1580" s="21"/>
      <c r="G1580" s="19" t="s">
        <v>262</v>
      </c>
      <c r="H1580" s="25" t="str">
        <f t="shared" si="125"/>
        <v>HM503</v>
      </c>
      <c r="I1580" s="25" t="str">
        <f t="shared" si="126"/>
        <v>Non-M</v>
      </c>
      <c r="J1580" s="32"/>
      <c r="K1580" s="26" t="s">
        <v>445</v>
      </c>
      <c r="L1580" s="47">
        <f>IF(COUNTIFS($E$3:E2885,E1580)=1, K1580, 0)</f>
        <v>0</v>
      </c>
    </row>
    <row r="1581" spans="1:12" ht="15" customHeight="1">
      <c r="A1581" s="18" t="s">
        <v>2066</v>
      </c>
      <c r="B1581" s="19" t="s">
        <v>54</v>
      </c>
      <c r="C1581" s="19" t="s">
        <v>1072</v>
      </c>
      <c r="D1581" s="58" t="s">
        <v>1603</v>
      </c>
      <c r="E1581" s="19" t="s">
        <v>2060</v>
      </c>
      <c r="F1581" s="21"/>
      <c r="G1581" s="19" t="s">
        <v>1586</v>
      </c>
      <c r="H1581" s="25" t="str">
        <f t="shared" si="125"/>
        <v>JS105</v>
      </c>
      <c r="I1581" s="25" t="str">
        <f t="shared" si="126"/>
        <v>Non-M</v>
      </c>
      <c r="J1581" s="32"/>
      <c r="K1581" s="26" t="s">
        <v>445</v>
      </c>
      <c r="L1581" s="47">
        <f>IF(COUNTIFS($E$3:E2885,E1581)=1, K1581, 0)</f>
        <v>0</v>
      </c>
    </row>
    <row r="1582" spans="1:12" ht="15" customHeight="1">
      <c r="A1582" s="18" t="s">
        <v>2067</v>
      </c>
      <c r="B1582" s="19" t="s">
        <v>54</v>
      </c>
      <c r="C1582" s="19" t="s">
        <v>1072</v>
      </c>
      <c r="D1582" s="58" t="s">
        <v>1603</v>
      </c>
      <c r="E1582" s="19" t="s">
        <v>2060</v>
      </c>
      <c r="F1582" s="21"/>
      <c r="G1582" s="19" t="s">
        <v>270</v>
      </c>
      <c r="H1582" s="25" t="str">
        <f t="shared" si="125"/>
        <v>LP211</v>
      </c>
      <c r="I1582" s="25" t="str">
        <f t="shared" si="126"/>
        <v>Non-M</v>
      </c>
      <c r="J1582" s="32"/>
      <c r="K1582" s="26" t="s">
        <v>445</v>
      </c>
      <c r="L1582" s="47">
        <f>IF(COUNTIFS($E$3:E2885,E1582)=1, K1582, 0)</f>
        <v>0</v>
      </c>
    </row>
    <row r="1583" spans="1:12" ht="15" customHeight="1">
      <c r="A1583" s="18" t="s">
        <v>2068</v>
      </c>
      <c r="B1583" s="19" t="s">
        <v>54</v>
      </c>
      <c r="C1583" s="19" t="s">
        <v>1754</v>
      </c>
      <c r="D1583" s="58" t="s">
        <v>1892</v>
      </c>
      <c r="E1583" s="19" t="s">
        <v>2069</v>
      </c>
      <c r="F1583" s="21"/>
      <c r="G1583" s="19" t="s">
        <v>530</v>
      </c>
      <c r="H1583" s="25" t="str">
        <f t="shared" si="125"/>
        <v>WB306</v>
      </c>
      <c r="I1583" s="25" t="str">
        <f t="shared" si="126"/>
        <v>Non-M</v>
      </c>
      <c r="J1583" s="32"/>
      <c r="K1583" s="26" t="s">
        <v>445</v>
      </c>
      <c r="L1583" s="47">
        <f>IF(COUNTIFS($E$3:E2885,E1583)=1, K1583, 0)</f>
        <v>0</v>
      </c>
    </row>
    <row r="1584" spans="1:12" ht="15" customHeight="1">
      <c r="A1584" s="18" t="s">
        <v>2070</v>
      </c>
      <c r="B1584" s="19" t="s">
        <v>54</v>
      </c>
      <c r="C1584" s="19" t="s">
        <v>1754</v>
      </c>
      <c r="D1584" s="58" t="s">
        <v>1892</v>
      </c>
      <c r="E1584" s="19" t="s">
        <v>2069</v>
      </c>
      <c r="F1584" s="21"/>
      <c r="G1584" s="19" t="s">
        <v>532</v>
      </c>
      <c r="H1584" s="25" t="str">
        <f t="shared" si="125"/>
        <v>LP202</v>
      </c>
      <c r="I1584" s="25" t="str">
        <f t="shared" si="126"/>
        <v>Non-M</v>
      </c>
      <c r="J1584" s="32"/>
      <c r="K1584" s="26" t="s">
        <v>445</v>
      </c>
      <c r="L1584" s="47">
        <f>IF(COUNTIFS($E$3:E2885,E1584)=1, K1584, 0)</f>
        <v>0</v>
      </c>
    </row>
    <row r="1585" spans="1:12" ht="15" customHeight="1">
      <c r="A1585" s="18" t="s">
        <v>2071</v>
      </c>
      <c r="B1585" s="19" t="s">
        <v>54</v>
      </c>
      <c r="C1585" s="19" t="s">
        <v>1754</v>
      </c>
      <c r="D1585" s="58" t="s">
        <v>1892</v>
      </c>
      <c r="E1585" s="19" t="s">
        <v>2069</v>
      </c>
      <c r="F1585" s="21"/>
      <c r="G1585" s="19" t="s">
        <v>2072</v>
      </c>
      <c r="H1585" s="25" t="str">
        <f t="shared" si="125"/>
        <v>WU202</v>
      </c>
      <c r="I1585" s="25" t="str">
        <f t="shared" si="126"/>
        <v>M</v>
      </c>
      <c r="J1585" s="32" t="s">
        <v>2073</v>
      </c>
      <c r="K1585" s="26" t="s">
        <v>445</v>
      </c>
      <c r="L1585" s="47">
        <f>IF(COUNTIFS($E$3:E2885,E1585)=1, K1585, 0)</f>
        <v>0</v>
      </c>
    </row>
    <row r="1586" spans="1:12" ht="15" customHeight="1">
      <c r="A1586" s="18" t="s">
        <v>2074</v>
      </c>
      <c r="B1586" s="19" t="s">
        <v>54</v>
      </c>
      <c r="C1586" s="19" t="s">
        <v>1754</v>
      </c>
      <c r="D1586" s="58" t="s">
        <v>1892</v>
      </c>
      <c r="E1586" s="19" t="s">
        <v>2069</v>
      </c>
      <c r="F1586" s="21"/>
      <c r="G1586" s="19" t="s">
        <v>86</v>
      </c>
      <c r="H1586" s="25" t="str">
        <f t="shared" si="125"/>
        <v>HM500</v>
      </c>
      <c r="I1586" s="25" t="str">
        <f t="shared" si="126"/>
        <v>Non-M</v>
      </c>
      <c r="J1586" s="32"/>
      <c r="K1586" s="26" t="s">
        <v>445</v>
      </c>
      <c r="L1586" s="47">
        <f>IF(COUNTIFS($E$3:E2885,E1586)=1, K1586, 0)</f>
        <v>0</v>
      </c>
    </row>
    <row r="1587" spans="1:12" ht="15" customHeight="1">
      <c r="A1587" s="18" t="s">
        <v>2075</v>
      </c>
      <c r="B1587" s="19" t="s">
        <v>54</v>
      </c>
      <c r="C1587" s="19" t="s">
        <v>1754</v>
      </c>
      <c r="D1587" s="58" t="s">
        <v>1892</v>
      </c>
      <c r="E1587" s="19" t="s">
        <v>2069</v>
      </c>
      <c r="F1587" s="21"/>
      <c r="G1587" s="19" t="s">
        <v>417</v>
      </c>
      <c r="H1587" s="25" t="str">
        <f t="shared" si="125"/>
        <v>GT207</v>
      </c>
      <c r="I1587" s="25" t="str">
        <f t="shared" si="126"/>
        <v>Non-M</v>
      </c>
      <c r="J1587" s="32"/>
      <c r="K1587" s="26" t="s">
        <v>445</v>
      </c>
      <c r="L1587" s="47">
        <f>IF(COUNTIFS($E$3:E2885,E1587)=1, K1587, 0)</f>
        <v>0</v>
      </c>
    </row>
    <row r="1588" spans="1:12" ht="15" customHeight="1">
      <c r="A1588" s="18" t="s">
        <v>2076</v>
      </c>
      <c r="B1588" s="19" t="s">
        <v>54</v>
      </c>
      <c r="C1588" s="19" t="s">
        <v>1754</v>
      </c>
      <c r="D1588" s="58" t="s">
        <v>1892</v>
      </c>
      <c r="E1588" s="19" t="s">
        <v>2069</v>
      </c>
      <c r="F1588" s="21"/>
      <c r="G1588" s="19" t="s">
        <v>135</v>
      </c>
      <c r="H1588" s="25" t="str">
        <f t="shared" si="125"/>
        <v>JS124</v>
      </c>
      <c r="I1588" s="25" t="str">
        <f t="shared" si="126"/>
        <v>Non-M</v>
      </c>
      <c r="J1588" s="32" t="s">
        <v>1532</v>
      </c>
      <c r="K1588" s="26" t="s">
        <v>445</v>
      </c>
      <c r="L1588" s="47">
        <f>IF(COUNTIFS($E$3:E2885,E1588)=1, K1588, 0)</f>
        <v>0</v>
      </c>
    </row>
    <row r="1589" spans="1:12" ht="15" customHeight="1">
      <c r="A1589" s="18" t="s">
        <v>2077</v>
      </c>
      <c r="B1589" s="19" t="s">
        <v>54</v>
      </c>
      <c r="C1589" s="19" t="s">
        <v>1754</v>
      </c>
      <c r="D1589" s="58" t="s">
        <v>1892</v>
      </c>
      <c r="E1589" s="19" t="s">
        <v>2069</v>
      </c>
      <c r="F1589" s="21"/>
      <c r="G1589" s="19" t="s">
        <v>2078</v>
      </c>
      <c r="H1589" s="25" t="str">
        <f t="shared" si="125"/>
        <v>HM807</v>
      </c>
      <c r="I1589" s="25" t="str">
        <f t="shared" si="126"/>
        <v>Non-M</v>
      </c>
      <c r="J1589" s="37" t="s">
        <v>2079</v>
      </c>
      <c r="K1589" s="26" t="s">
        <v>445</v>
      </c>
      <c r="L1589" s="47">
        <f>IF(COUNTIFS($E$3:E2885,E1589)=1, K1589, 0)</f>
        <v>0</v>
      </c>
    </row>
    <row r="1590" spans="1:12" ht="15" customHeight="1">
      <c r="A1590" s="18" t="s">
        <v>2080</v>
      </c>
      <c r="B1590" s="19" t="s">
        <v>54</v>
      </c>
      <c r="C1590" s="19" t="s">
        <v>1754</v>
      </c>
      <c r="D1590" s="58" t="s">
        <v>1892</v>
      </c>
      <c r="E1590" s="19" t="s">
        <v>2069</v>
      </c>
      <c r="F1590" s="21"/>
      <c r="G1590" s="19" t="s">
        <v>1207</v>
      </c>
      <c r="H1590" s="25" t="str">
        <f t="shared" si="125"/>
        <v>PK304</v>
      </c>
      <c r="I1590" s="25" t="str">
        <f t="shared" si="126"/>
        <v>Non-M</v>
      </c>
      <c r="J1590" s="32"/>
      <c r="K1590" s="26" t="s">
        <v>445</v>
      </c>
      <c r="L1590" s="47">
        <f>IF(COUNTIFS($E$3:E2885,E1590)=1, K1590, 0)</f>
        <v>0</v>
      </c>
    </row>
    <row r="1591" spans="1:12" ht="15" customHeight="1">
      <c r="A1591" s="18" t="s">
        <v>2081</v>
      </c>
      <c r="B1591" s="19" t="s">
        <v>13</v>
      </c>
      <c r="C1591" s="19" t="s">
        <v>289</v>
      </c>
      <c r="D1591" s="58" t="s">
        <v>2082</v>
      </c>
      <c r="E1591" s="19" t="s">
        <v>2083</v>
      </c>
      <c r="F1591" s="21"/>
      <c r="G1591" s="19" t="s">
        <v>1617</v>
      </c>
      <c r="H1591" s="25" t="str">
        <f t="shared" si="125"/>
        <v>WB405</v>
      </c>
      <c r="I1591" s="25" t="str">
        <f t="shared" si="126"/>
        <v>M</v>
      </c>
      <c r="J1591" s="59"/>
      <c r="K1591" s="48">
        <v>852</v>
      </c>
      <c r="L1591" s="67">
        <f>IF(COUNTIFS($E$3:E2885,E1591)=1, K1591, 0)</f>
        <v>0</v>
      </c>
    </row>
    <row r="1592" spans="1:12" ht="15" customHeight="1">
      <c r="A1592" s="18" t="s">
        <v>2084</v>
      </c>
      <c r="B1592" s="19" t="s">
        <v>13</v>
      </c>
      <c r="C1592" s="19" t="s">
        <v>289</v>
      </c>
      <c r="D1592" s="58" t="s">
        <v>2082</v>
      </c>
      <c r="E1592" s="19" t="s">
        <v>2083</v>
      </c>
      <c r="F1592" s="21"/>
      <c r="G1592" s="19" t="s">
        <v>76</v>
      </c>
      <c r="H1592" s="25" t="str">
        <f t="shared" si="125"/>
        <v>DC101</v>
      </c>
      <c r="I1592" s="25" t="str">
        <f t="shared" si="126"/>
        <v>Non-M</v>
      </c>
      <c r="J1592" s="59"/>
      <c r="K1592" s="48">
        <v>852</v>
      </c>
      <c r="L1592" s="67">
        <f>IF(COUNTIFS($E$3:E2885,E1592)=1, K1592, 0)</f>
        <v>0</v>
      </c>
    </row>
    <row r="1593" spans="1:12" ht="15" customHeight="1">
      <c r="A1593" s="18" t="s">
        <v>2085</v>
      </c>
      <c r="B1593" s="19" t="s">
        <v>13</v>
      </c>
      <c r="C1593" s="19" t="s">
        <v>289</v>
      </c>
      <c r="D1593" s="58" t="s">
        <v>2082</v>
      </c>
      <c r="E1593" s="19" t="s">
        <v>2083</v>
      </c>
      <c r="F1593" s="21"/>
      <c r="G1593" s="19" t="s">
        <v>109</v>
      </c>
      <c r="H1593" s="25" t="str">
        <f t="shared" si="125"/>
        <v>DC202</v>
      </c>
      <c r="I1593" s="25" t="str">
        <f t="shared" si="126"/>
        <v>Non-M</v>
      </c>
      <c r="J1593" s="59"/>
      <c r="K1593" s="48">
        <v>852</v>
      </c>
      <c r="L1593" s="67">
        <f>IF(COUNTIFS($E$3:E2885,E1593)=1, K1593, 0)</f>
        <v>0</v>
      </c>
    </row>
    <row r="1594" spans="1:12" ht="15" customHeight="1">
      <c r="A1594" s="18" t="s">
        <v>2086</v>
      </c>
      <c r="B1594" s="19" t="s">
        <v>13</v>
      </c>
      <c r="C1594" s="19" t="s">
        <v>289</v>
      </c>
      <c r="D1594" s="58" t="s">
        <v>2082</v>
      </c>
      <c r="E1594" s="19" t="s">
        <v>2083</v>
      </c>
      <c r="F1594" s="21"/>
      <c r="G1594" s="19" t="s">
        <v>111</v>
      </c>
      <c r="H1594" s="25" t="str">
        <f t="shared" si="125"/>
        <v>DC300</v>
      </c>
      <c r="I1594" s="25" t="str">
        <f t="shared" si="126"/>
        <v>Non-M</v>
      </c>
      <c r="J1594" s="59"/>
      <c r="K1594" s="48">
        <v>852</v>
      </c>
      <c r="L1594" s="67">
        <f>IF(COUNTIFS($E$3:E2885,E1594)=1, K1594, 0)</f>
        <v>0</v>
      </c>
    </row>
    <row r="1595" spans="1:12" ht="15" customHeight="1">
      <c r="A1595" s="18" t="s">
        <v>2087</v>
      </c>
      <c r="B1595" s="19" t="s">
        <v>13</v>
      </c>
      <c r="C1595" s="19" t="s">
        <v>289</v>
      </c>
      <c r="D1595" s="58" t="s">
        <v>2082</v>
      </c>
      <c r="E1595" s="19" t="s">
        <v>2083</v>
      </c>
      <c r="F1595" s="21"/>
      <c r="G1595" s="19" t="s">
        <v>191</v>
      </c>
      <c r="H1595" s="25" t="str">
        <f t="shared" si="125"/>
        <v>DC400</v>
      </c>
      <c r="I1595" s="25" t="str">
        <f t="shared" si="126"/>
        <v>Non-M</v>
      </c>
      <c r="J1595" s="59"/>
      <c r="K1595" s="48">
        <v>852</v>
      </c>
      <c r="L1595" s="67">
        <f>IF(COUNTIFS($E$3:E2885,E1595)=1, K1595, 0)</f>
        <v>0</v>
      </c>
    </row>
    <row r="1596" spans="1:12" ht="15" customHeight="1">
      <c r="A1596" s="18" t="s">
        <v>2088</v>
      </c>
      <c r="B1596" s="19" t="s">
        <v>13</v>
      </c>
      <c r="C1596" s="19" t="s">
        <v>289</v>
      </c>
      <c r="D1596" s="58" t="s">
        <v>2082</v>
      </c>
      <c r="E1596" s="19" t="s">
        <v>2083</v>
      </c>
      <c r="F1596" s="21"/>
      <c r="G1596" s="19" t="s">
        <v>723</v>
      </c>
      <c r="H1596" s="25" t="str">
        <f t="shared" si="125"/>
        <v>PK200</v>
      </c>
      <c r="I1596" s="25" t="str">
        <f t="shared" si="126"/>
        <v>Non-M</v>
      </c>
      <c r="J1596" s="59"/>
      <c r="K1596" s="48">
        <v>852</v>
      </c>
      <c r="L1596" s="67">
        <f>IF(COUNTIFS($E$3:E2885,E1596)=1, K1596, 0)</f>
        <v>0</v>
      </c>
    </row>
    <row r="1597" spans="1:12" ht="15" customHeight="1">
      <c r="A1597" s="18" t="s">
        <v>2089</v>
      </c>
      <c r="B1597" s="19" t="s">
        <v>13</v>
      </c>
      <c r="C1597" s="19" t="s">
        <v>289</v>
      </c>
      <c r="D1597" s="58" t="s">
        <v>2082</v>
      </c>
      <c r="E1597" s="19" t="s">
        <v>2083</v>
      </c>
      <c r="F1597" s="21"/>
      <c r="G1597" s="19" t="s">
        <v>1624</v>
      </c>
      <c r="H1597" s="25" t="str">
        <f t="shared" si="125"/>
        <v>PB214</v>
      </c>
      <c r="I1597" s="25" t="str">
        <f t="shared" si="126"/>
        <v>Non-M</v>
      </c>
      <c r="J1597" s="59"/>
      <c r="K1597" s="48">
        <v>852</v>
      </c>
      <c r="L1597" s="67">
        <f>IF(COUNTIFS($E$3:E2885,E1597)=1, K1597, 0)</f>
        <v>0</v>
      </c>
    </row>
    <row r="1598" spans="1:12" ht="15" customHeight="1">
      <c r="A1598" s="18" t="s">
        <v>2090</v>
      </c>
      <c r="B1598" s="19" t="s">
        <v>13</v>
      </c>
      <c r="C1598" s="19" t="s">
        <v>289</v>
      </c>
      <c r="D1598" s="58" t="s">
        <v>2082</v>
      </c>
      <c r="E1598" s="19" t="s">
        <v>2083</v>
      </c>
      <c r="F1598" s="21"/>
      <c r="G1598" s="19" t="s">
        <v>249</v>
      </c>
      <c r="H1598" s="25" t="str">
        <f t="shared" si="125"/>
        <v>HM402</v>
      </c>
      <c r="I1598" s="25" t="str">
        <f t="shared" si="126"/>
        <v>Non-M</v>
      </c>
      <c r="J1598" s="59"/>
      <c r="K1598" s="48">
        <v>852</v>
      </c>
      <c r="L1598" s="67">
        <f>IF(COUNTIFS($E$3:E2885,E1598)=1, K1598, 0)</f>
        <v>0</v>
      </c>
    </row>
    <row r="1599" spans="1:12" ht="15" customHeight="1">
      <c r="A1599" s="18" t="s">
        <v>2091</v>
      </c>
      <c r="B1599" s="69" t="s">
        <v>13</v>
      </c>
      <c r="C1599" s="69" t="s">
        <v>289</v>
      </c>
      <c r="D1599" s="58" t="s">
        <v>2082</v>
      </c>
      <c r="E1599" s="69" t="s">
        <v>2083</v>
      </c>
      <c r="F1599" s="71"/>
      <c r="G1599" s="69" t="s">
        <v>1586</v>
      </c>
      <c r="H1599" s="72" t="str">
        <f t="shared" si="125"/>
        <v>JS105</v>
      </c>
      <c r="I1599" s="72" t="str">
        <f t="shared" si="126"/>
        <v>Non-M</v>
      </c>
      <c r="J1599" s="75"/>
      <c r="K1599" s="73">
        <v>852</v>
      </c>
      <c r="L1599" s="86">
        <f>IF(COUNTIFS($E$3:E2885,E1599)=1, K1599, 0)</f>
        <v>0</v>
      </c>
    </row>
    <row r="1600" spans="1:12" ht="15" customHeight="1">
      <c r="A1600" s="18" t="s">
        <v>2092</v>
      </c>
      <c r="B1600" s="19" t="s">
        <v>54</v>
      </c>
      <c r="C1600" s="19" t="s">
        <v>1498</v>
      </c>
      <c r="D1600" s="58" t="s">
        <v>1288</v>
      </c>
      <c r="E1600" s="19" t="s">
        <v>2093</v>
      </c>
      <c r="F1600" s="21"/>
      <c r="G1600" s="19" t="s">
        <v>138</v>
      </c>
      <c r="H1600" s="25" t="str">
        <f t="shared" si="125"/>
        <v>HD104</v>
      </c>
      <c r="I1600" s="25" t="str">
        <f t="shared" si="126"/>
        <v>M</v>
      </c>
      <c r="J1600" s="25" t="s">
        <v>2094</v>
      </c>
      <c r="K1600" s="48" t="s">
        <v>445</v>
      </c>
      <c r="L1600" s="47">
        <f>IF(COUNTIFS($E$3:E2885,E1600)=1, K1600, 0)</f>
        <v>0</v>
      </c>
    </row>
    <row r="1601" spans="1:12" ht="15" customHeight="1">
      <c r="A1601" s="18" t="s">
        <v>2095</v>
      </c>
      <c r="B1601" s="19" t="s">
        <v>54</v>
      </c>
      <c r="C1601" s="19" t="s">
        <v>1498</v>
      </c>
      <c r="D1601" s="58" t="s">
        <v>1288</v>
      </c>
      <c r="E1601" s="19" t="s">
        <v>2093</v>
      </c>
      <c r="F1601" s="21"/>
      <c r="G1601" s="19" t="s">
        <v>2096</v>
      </c>
      <c r="H1601" s="25" t="str">
        <f t="shared" ref="H1601:H1607" si="127">IF(RIGHT(G1601,1)="M", LEFT(G1601,LEN(G1601)-1), G1601)</f>
        <v>ZP109</v>
      </c>
      <c r="I1601" s="25" t="str">
        <f t="shared" ref="I1601:I1607" si="128">IF(RIGHT(G1601,1)="M","M","Non-M")</f>
        <v>Non-M</v>
      </c>
      <c r="J1601" s="59"/>
      <c r="K1601" s="48" t="s">
        <v>445</v>
      </c>
      <c r="L1601" s="47">
        <f>IF(COUNTIFS($E$3:E2885,E1601)=1, K1601, 0)</f>
        <v>0</v>
      </c>
    </row>
    <row r="1602" spans="1:12" ht="15" customHeight="1">
      <c r="A1602" s="18" t="s">
        <v>2097</v>
      </c>
      <c r="B1602" s="19" t="s">
        <v>54</v>
      </c>
      <c r="C1602" s="19" t="s">
        <v>1498</v>
      </c>
      <c r="D1602" s="58" t="s">
        <v>1288</v>
      </c>
      <c r="E1602" s="19" t="s">
        <v>2093</v>
      </c>
      <c r="F1602" s="21"/>
      <c r="G1602" s="19" t="s">
        <v>2098</v>
      </c>
      <c r="H1602" s="25" t="str">
        <f t="shared" si="127"/>
        <v>CL503</v>
      </c>
      <c r="I1602" s="25" t="str">
        <f t="shared" si="128"/>
        <v>M</v>
      </c>
      <c r="J1602" s="63" t="s">
        <v>1695</v>
      </c>
      <c r="K1602" s="48" t="s">
        <v>445</v>
      </c>
      <c r="L1602" s="47">
        <f>IF(COUNTIFS($E$3:E2885,E1602)=1, K1602, 0)</f>
        <v>0</v>
      </c>
    </row>
    <row r="1603" spans="1:12" ht="15" customHeight="1">
      <c r="A1603" s="18" t="s">
        <v>2099</v>
      </c>
      <c r="B1603" s="19" t="s">
        <v>54</v>
      </c>
      <c r="C1603" s="19" t="s">
        <v>1498</v>
      </c>
      <c r="D1603" s="58" t="s">
        <v>1288</v>
      </c>
      <c r="E1603" s="19" t="s">
        <v>2093</v>
      </c>
      <c r="F1603" s="21"/>
      <c r="G1603" s="19" t="s">
        <v>1733</v>
      </c>
      <c r="H1603" s="25" t="str">
        <f t="shared" si="127"/>
        <v>PK601</v>
      </c>
      <c r="I1603" s="25" t="str">
        <f t="shared" si="128"/>
        <v>M</v>
      </c>
      <c r="J1603" s="59"/>
      <c r="K1603" s="48" t="s">
        <v>445</v>
      </c>
      <c r="L1603" s="47">
        <f>IF(COUNTIFS($E$3:E2885,E1603)=1, K1603, 0)</f>
        <v>0</v>
      </c>
    </row>
    <row r="1604" spans="1:12" ht="15" customHeight="1">
      <c r="A1604" s="18" t="s">
        <v>2100</v>
      </c>
      <c r="B1604" s="19" t="s">
        <v>54</v>
      </c>
      <c r="C1604" s="19" t="s">
        <v>1498</v>
      </c>
      <c r="D1604" s="58" t="s">
        <v>1288</v>
      </c>
      <c r="E1604" s="19" t="s">
        <v>2093</v>
      </c>
      <c r="F1604" s="21"/>
      <c r="G1604" s="19" t="s">
        <v>873</v>
      </c>
      <c r="H1604" s="25" t="str">
        <f t="shared" si="127"/>
        <v>PK204</v>
      </c>
      <c r="I1604" s="25" t="str">
        <f t="shared" si="128"/>
        <v>Non-M</v>
      </c>
      <c r="J1604" s="59"/>
      <c r="K1604" s="48" t="s">
        <v>445</v>
      </c>
      <c r="L1604" s="47">
        <f>IF(COUNTIFS($E$3:E2885,E1604)=1, K1604, 0)</f>
        <v>0</v>
      </c>
    </row>
    <row r="1605" spans="1:12" ht="15" customHeight="1">
      <c r="A1605" s="18" t="s">
        <v>2101</v>
      </c>
      <c r="B1605" s="19" t="s">
        <v>54</v>
      </c>
      <c r="C1605" s="19" t="s">
        <v>1498</v>
      </c>
      <c r="D1605" s="58" t="s">
        <v>1288</v>
      </c>
      <c r="E1605" s="19" t="s">
        <v>2093</v>
      </c>
      <c r="F1605" s="21"/>
      <c r="G1605" s="19" t="s">
        <v>1434</v>
      </c>
      <c r="H1605" s="25" t="str">
        <f t="shared" si="127"/>
        <v>JS105</v>
      </c>
      <c r="I1605" s="25" t="str">
        <f t="shared" si="128"/>
        <v>M</v>
      </c>
      <c r="J1605" s="59" t="s">
        <v>2102</v>
      </c>
      <c r="K1605" s="48" t="s">
        <v>445</v>
      </c>
      <c r="L1605" s="47">
        <f>IF(COUNTIFS($E$3:E2885,E1605)=1, K1605, 0)</f>
        <v>0</v>
      </c>
    </row>
    <row r="1606" spans="1:12" ht="15" customHeight="1">
      <c r="A1606" s="18" t="s">
        <v>2103</v>
      </c>
      <c r="B1606" s="19" t="s">
        <v>54</v>
      </c>
      <c r="C1606" s="19" t="s">
        <v>1498</v>
      </c>
      <c r="D1606" s="58" t="s">
        <v>1288</v>
      </c>
      <c r="E1606" s="19" t="s">
        <v>2093</v>
      </c>
      <c r="F1606" s="21"/>
      <c r="G1606" s="19" t="s">
        <v>1472</v>
      </c>
      <c r="H1606" s="25" t="str">
        <f t="shared" si="127"/>
        <v>HM309</v>
      </c>
      <c r="I1606" s="25" t="str">
        <f t="shared" si="128"/>
        <v>M</v>
      </c>
      <c r="J1606" s="63" t="s">
        <v>1548</v>
      </c>
      <c r="K1606" s="48" t="s">
        <v>445</v>
      </c>
      <c r="L1606" s="47">
        <f>IF(COUNTIFS($E$3:E2885,E1606)=1, K1606, 0)</f>
        <v>0</v>
      </c>
    </row>
    <row r="1607" spans="1:12" ht="15" customHeight="1">
      <c r="A1607" s="18" t="s">
        <v>2104</v>
      </c>
      <c r="B1607" s="19" t="s">
        <v>54</v>
      </c>
      <c r="C1607" s="19" t="s">
        <v>260</v>
      </c>
      <c r="D1607" s="58" t="s">
        <v>1689</v>
      </c>
      <c r="E1607" s="19" t="s">
        <v>2105</v>
      </c>
      <c r="F1607" s="21"/>
      <c r="G1607" s="19" t="s">
        <v>800</v>
      </c>
      <c r="H1607" s="25" t="str">
        <f t="shared" si="127"/>
        <v>HD104</v>
      </c>
      <c r="I1607" s="25" t="str">
        <f t="shared" si="128"/>
        <v>Non-M</v>
      </c>
      <c r="J1607" s="59"/>
      <c r="K1607" s="48" t="s">
        <v>445</v>
      </c>
      <c r="L1607" s="47">
        <f>IF(COUNTIFS($E$3:E2885,E1607)=1, K1607, 0)</f>
        <v>0</v>
      </c>
    </row>
    <row r="1608" spans="1:12" ht="15" customHeight="1">
      <c r="A1608" s="18" t="s">
        <v>2106</v>
      </c>
      <c r="B1608" s="19" t="s">
        <v>54</v>
      </c>
      <c r="C1608" s="19" t="s">
        <v>260</v>
      </c>
      <c r="D1608" s="58" t="s">
        <v>1689</v>
      </c>
      <c r="E1608" s="19" t="s">
        <v>2105</v>
      </c>
      <c r="F1608" s="21"/>
      <c r="G1608" s="19" t="s">
        <v>2096</v>
      </c>
      <c r="H1608" s="25" t="str">
        <f t="shared" ref="H1608:H1658" si="129">IF(RIGHT(G1608,1)="M", LEFT(G1608,LEN(G1608)-1), G1608)</f>
        <v>ZP109</v>
      </c>
      <c r="I1608" s="25" t="str">
        <f t="shared" ref="I1608:I1658" si="130">IF(RIGHT(G1608,1)="M","M","Non-M")</f>
        <v>Non-M</v>
      </c>
      <c r="J1608" s="59"/>
      <c r="K1608" s="48" t="s">
        <v>445</v>
      </c>
      <c r="L1608" s="47">
        <f>IF(COUNTIFS($E$3:E2885,E1608)=1, K1608, 0)</f>
        <v>0</v>
      </c>
    </row>
    <row r="1609" spans="1:12" ht="15" customHeight="1">
      <c r="A1609" s="18" t="s">
        <v>2107</v>
      </c>
      <c r="B1609" s="19" t="s">
        <v>54</v>
      </c>
      <c r="C1609" s="19" t="s">
        <v>260</v>
      </c>
      <c r="D1609" s="58" t="s">
        <v>1689</v>
      </c>
      <c r="E1609" s="19" t="s">
        <v>2105</v>
      </c>
      <c r="F1609" s="21"/>
      <c r="G1609" s="19" t="s">
        <v>372</v>
      </c>
      <c r="H1609" s="25" t="str">
        <f>IF(RIGHT(G1609,1)="M", LEFT(G1609,LEN(G1609)-1), G1609)</f>
        <v>ZP101</v>
      </c>
      <c r="I1609" s="25" t="str">
        <f>IF(RIGHT(G1609,1)="M","M","Non-M")</f>
        <v>Non-M</v>
      </c>
      <c r="J1609" s="59"/>
      <c r="K1609" s="48" t="s">
        <v>445</v>
      </c>
      <c r="L1609" s="47"/>
    </row>
    <row r="1610" spans="1:12" ht="15" customHeight="1">
      <c r="A1610" s="18" t="s">
        <v>2108</v>
      </c>
      <c r="B1610" s="19" t="s">
        <v>54</v>
      </c>
      <c r="C1610" s="19" t="s">
        <v>260</v>
      </c>
      <c r="D1610" s="58" t="s">
        <v>1689</v>
      </c>
      <c r="E1610" s="19" t="s">
        <v>2105</v>
      </c>
      <c r="F1610" s="21"/>
      <c r="G1610" s="19" t="s">
        <v>1460</v>
      </c>
      <c r="H1610" s="25" t="str">
        <f>IF(RIGHT(G1610,1)="M", LEFT(G1610,LEN(G1610)-1), G1610)</f>
        <v>ZP301</v>
      </c>
      <c r="I1610" s="25" t="str">
        <f>IF(RIGHT(G1610,1)="M","M","Non-M")</f>
        <v>Non-M</v>
      </c>
      <c r="J1610" s="59"/>
      <c r="K1610" s="48" t="s">
        <v>445</v>
      </c>
      <c r="L1610" s="47"/>
    </row>
    <row r="1611" spans="1:12" ht="15" customHeight="1">
      <c r="A1611" s="18" t="s">
        <v>2109</v>
      </c>
      <c r="B1611" s="19" t="s">
        <v>54</v>
      </c>
      <c r="C1611" s="19" t="s">
        <v>260</v>
      </c>
      <c r="D1611" s="58" t="s">
        <v>1689</v>
      </c>
      <c r="E1611" s="19" t="s">
        <v>2105</v>
      </c>
      <c r="F1611" s="21"/>
      <c r="G1611" s="19" t="s">
        <v>196</v>
      </c>
      <c r="H1611" s="25" t="str">
        <f t="shared" si="129"/>
        <v>HM504</v>
      </c>
      <c r="I1611" s="25" t="str">
        <f t="shared" si="130"/>
        <v>Non-M</v>
      </c>
      <c r="J1611" s="59"/>
      <c r="K1611" s="48" t="s">
        <v>445</v>
      </c>
      <c r="L1611" s="47">
        <f>IF(COUNTIFS($E$3:E2885,E1611)=1, K1611, 0)</f>
        <v>0</v>
      </c>
    </row>
    <row r="1612" spans="1:12" ht="15" customHeight="1">
      <c r="A1612" s="18" t="s">
        <v>2110</v>
      </c>
      <c r="B1612" s="19" t="s">
        <v>54</v>
      </c>
      <c r="C1612" s="19" t="s">
        <v>260</v>
      </c>
      <c r="D1612" s="58" t="s">
        <v>1689</v>
      </c>
      <c r="E1612" s="19" t="s">
        <v>2105</v>
      </c>
      <c r="F1612" s="21"/>
      <c r="G1612" s="19" t="s">
        <v>723</v>
      </c>
      <c r="H1612" s="25" t="str">
        <f t="shared" si="129"/>
        <v>PK200</v>
      </c>
      <c r="I1612" s="25" t="str">
        <f t="shared" si="130"/>
        <v>Non-M</v>
      </c>
      <c r="J1612" s="59"/>
      <c r="K1612" s="48" t="s">
        <v>445</v>
      </c>
      <c r="L1612" s="47">
        <f>IF(COUNTIFS($E$3:E2885,E1612)=1, K1612, 0)</f>
        <v>0</v>
      </c>
    </row>
    <row r="1613" spans="1:12" ht="15" customHeight="1">
      <c r="A1613" s="18" t="s">
        <v>2111</v>
      </c>
      <c r="B1613" s="19" t="s">
        <v>54</v>
      </c>
      <c r="C1613" s="19" t="s">
        <v>260</v>
      </c>
      <c r="D1613" s="58" t="s">
        <v>1689</v>
      </c>
      <c r="E1613" s="19" t="s">
        <v>2105</v>
      </c>
      <c r="F1613" s="21"/>
      <c r="G1613" s="19" t="s">
        <v>1586</v>
      </c>
      <c r="H1613" s="25" t="str">
        <f t="shared" si="129"/>
        <v>JS105</v>
      </c>
      <c r="I1613" s="25" t="str">
        <f t="shared" si="130"/>
        <v>Non-M</v>
      </c>
      <c r="J1613" s="59" t="s">
        <v>1532</v>
      </c>
      <c r="K1613" s="48" t="s">
        <v>445</v>
      </c>
      <c r="L1613" s="47">
        <f>IF(COUNTIFS($E$3:E2885,E1613)=1, K1613, 0)</f>
        <v>0</v>
      </c>
    </row>
    <row r="1614" spans="1:12" ht="15" customHeight="1">
      <c r="A1614" s="18" t="s">
        <v>2112</v>
      </c>
      <c r="B1614" s="19" t="s">
        <v>54</v>
      </c>
      <c r="C1614" s="19" t="s">
        <v>1072</v>
      </c>
      <c r="D1614" s="58" t="s">
        <v>1551</v>
      </c>
      <c r="E1614" s="19" t="s">
        <v>2113</v>
      </c>
      <c r="F1614" s="21"/>
      <c r="G1614" s="19" t="s">
        <v>1180</v>
      </c>
      <c r="H1614" s="25" t="str">
        <f t="shared" si="129"/>
        <v>WB301</v>
      </c>
      <c r="I1614" s="25" t="str">
        <f t="shared" si="130"/>
        <v>Non-M</v>
      </c>
      <c r="J1614" s="59"/>
      <c r="K1614" s="48" t="s">
        <v>445</v>
      </c>
      <c r="L1614" s="67">
        <f>IF(COUNTIFS($E$3:E2885,E1614)=1, K1614, 0)</f>
        <v>0</v>
      </c>
    </row>
    <row r="1615" spans="1:12" ht="15" customHeight="1">
      <c r="A1615" s="18" t="s">
        <v>2114</v>
      </c>
      <c r="B1615" s="19" t="s">
        <v>54</v>
      </c>
      <c r="C1615" s="19" t="s">
        <v>1072</v>
      </c>
      <c r="D1615" s="58" t="s">
        <v>1551</v>
      </c>
      <c r="E1615" s="19" t="s">
        <v>2113</v>
      </c>
      <c r="F1615" s="21"/>
      <c r="G1615" s="19" t="s">
        <v>76</v>
      </c>
      <c r="H1615" s="25" t="str">
        <f t="shared" si="129"/>
        <v>DC101</v>
      </c>
      <c r="I1615" s="25" t="str">
        <f t="shared" si="130"/>
        <v>Non-M</v>
      </c>
      <c r="J1615" s="59"/>
      <c r="K1615" s="48" t="s">
        <v>445</v>
      </c>
      <c r="L1615" s="67">
        <f>IF(COUNTIFS($E$3:E2885,E1615)=1, K1615, 0)</f>
        <v>0</v>
      </c>
    </row>
    <row r="1616" spans="1:12" ht="15" customHeight="1">
      <c r="A1616" s="18" t="s">
        <v>2115</v>
      </c>
      <c r="B1616" s="19" t="s">
        <v>54</v>
      </c>
      <c r="C1616" s="19" t="s">
        <v>1072</v>
      </c>
      <c r="D1616" s="58" t="s">
        <v>1551</v>
      </c>
      <c r="E1616" s="19" t="s">
        <v>2113</v>
      </c>
      <c r="F1616" s="21"/>
      <c r="G1616" s="19" t="s">
        <v>111</v>
      </c>
      <c r="H1616" s="25" t="str">
        <f t="shared" si="129"/>
        <v>DC300</v>
      </c>
      <c r="I1616" s="25" t="str">
        <f t="shared" si="130"/>
        <v>Non-M</v>
      </c>
      <c r="J1616" s="59"/>
      <c r="K1616" s="48" t="s">
        <v>445</v>
      </c>
      <c r="L1616" s="67">
        <f>IF(COUNTIFS($E$3:E2885,E1616)=1, K1616, 0)</f>
        <v>0</v>
      </c>
    </row>
    <row r="1617" spans="1:12" ht="15" customHeight="1">
      <c r="A1617" s="18" t="s">
        <v>2116</v>
      </c>
      <c r="B1617" s="19" t="s">
        <v>54</v>
      </c>
      <c r="C1617" s="19" t="s">
        <v>1072</v>
      </c>
      <c r="D1617" s="58" t="s">
        <v>1551</v>
      </c>
      <c r="E1617" s="19" t="s">
        <v>2113</v>
      </c>
      <c r="F1617" s="21"/>
      <c r="G1617" s="19" t="s">
        <v>150</v>
      </c>
      <c r="H1617" s="25" t="str">
        <f t="shared" si="129"/>
        <v>DC200</v>
      </c>
      <c r="I1617" s="25" t="str">
        <f t="shared" si="130"/>
        <v>Non-M</v>
      </c>
      <c r="J1617" s="59"/>
      <c r="K1617" s="48" t="s">
        <v>445</v>
      </c>
      <c r="L1617" s="67">
        <f>IF(COUNTIFS($E$3:E2885,E1617)=1, K1617, 0)</f>
        <v>0</v>
      </c>
    </row>
    <row r="1618" spans="1:12" ht="15" customHeight="1">
      <c r="A1618" s="18" t="s">
        <v>2117</v>
      </c>
      <c r="B1618" s="19" t="s">
        <v>54</v>
      </c>
      <c r="C1618" s="19" t="s">
        <v>1072</v>
      </c>
      <c r="D1618" s="58" t="s">
        <v>1551</v>
      </c>
      <c r="E1618" s="19" t="s">
        <v>2113</v>
      </c>
      <c r="F1618" s="21"/>
      <c r="G1618" s="19" t="s">
        <v>191</v>
      </c>
      <c r="H1618" s="25" t="str">
        <f t="shared" si="129"/>
        <v>DC400</v>
      </c>
      <c r="I1618" s="25" t="str">
        <f t="shared" si="130"/>
        <v>Non-M</v>
      </c>
      <c r="J1618" s="59"/>
      <c r="K1618" s="48" t="s">
        <v>445</v>
      </c>
      <c r="L1618" s="67">
        <f>IF(COUNTIFS($E$3:E2885,E1618)=1, K1618, 0)</f>
        <v>0</v>
      </c>
    </row>
    <row r="1619" spans="1:12" ht="15" customHeight="1">
      <c r="A1619" s="18" t="s">
        <v>2118</v>
      </c>
      <c r="B1619" s="19" t="s">
        <v>54</v>
      </c>
      <c r="C1619" s="19" t="s">
        <v>1072</v>
      </c>
      <c r="D1619" s="58" t="s">
        <v>1551</v>
      </c>
      <c r="E1619" s="19" t="s">
        <v>2113</v>
      </c>
      <c r="F1619" s="21"/>
      <c r="G1619" s="19" t="s">
        <v>2119</v>
      </c>
      <c r="H1619" s="25" t="str">
        <f t="shared" si="129"/>
        <v>GT204</v>
      </c>
      <c r="I1619" s="25" t="str">
        <f t="shared" si="130"/>
        <v>Non-M</v>
      </c>
      <c r="J1619" s="59"/>
      <c r="K1619" s="48" t="s">
        <v>445</v>
      </c>
      <c r="L1619" s="67">
        <f>IF(COUNTIFS($E$3:E2885,E1619)=1, K1619, 0)</f>
        <v>0</v>
      </c>
    </row>
    <row r="1620" spans="1:12" ht="15" customHeight="1">
      <c r="A1620" s="18" t="s">
        <v>2120</v>
      </c>
      <c r="B1620" s="19" t="s">
        <v>54</v>
      </c>
      <c r="C1620" s="19" t="s">
        <v>1072</v>
      </c>
      <c r="D1620" s="58" t="s">
        <v>1551</v>
      </c>
      <c r="E1620" s="19" t="s">
        <v>2113</v>
      </c>
      <c r="F1620" s="21"/>
      <c r="G1620" s="19" t="s">
        <v>247</v>
      </c>
      <c r="H1620" s="25" t="str">
        <f t="shared" si="129"/>
        <v>PK301</v>
      </c>
      <c r="I1620" s="25" t="str">
        <f t="shared" si="130"/>
        <v>M</v>
      </c>
      <c r="J1620" s="59" t="s">
        <v>2121</v>
      </c>
      <c r="K1620" s="48" t="s">
        <v>445</v>
      </c>
      <c r="L1620" s="67">
        <f>IF(COUNTIFS($E$3:E2885,E1620)=1, K1620, 0)</f>
        <v>0</v>
      </c>
    </row>
    <row r="1621" spans="1:12" ht="15" customHeight="1">
      <c r="A1621" s="18" t="s">
        <v>2122</v>
      </c>
      <c r="B1621" s="19" t="s">
        <v>54</v>
      </c>
      <c r="C1621" s="19" t="s">
        <v>1072</v>
      </c>
      <c r="D1621" s="58" t="s">
        <v>1551</v>
      </c>
      <c r="E1621" s="19" t="s">
        <v>2113</v>
      </c>
      <c r="F1621" s="21"/>
      <c r="G1621" s="19" t="s">
        <v>351</v>
      </c>
      <c r="H1621" s="25" t="str">
        <f t="shared" si="129"/>
        <v>PB301</v>
      </c>
      <c r="I1621" s="25" t="str">
        <f t="shared" si="130"/>
        <v>Non-M</v>
      </c>
      <c r="J1621" s="59"/>
      <c r="K1621" s="48" t="s">
        <v>445</v>
      </c>
      <c r="L1621" s="67">
        <f>IF(COUNTIFS($E$3:E2885,E1621)=1, K1621, 0)</f>
        <v>0</v>
      </c>
    </row>
    <row r="1622" spans="1:12" ht="15" customHeight="1">
      <c r="A1622" s="18" t="s">
        <v>2123</v>
      </c>
      <c r="B1622" s="19" t="s">
        <v>54</v>
      </c>
      <c r="C1622" s="19" t="s">
        <v>1072</v>
      </c>
      <c r="D1622" s="58" t="s">
        <v>1551</v>
      </c>
      <c r="E1622" s="19" t="s">
        <v>2113</v>
      </c>
      <c r="F1622" s="21"/>
      <c r="G1622" s="19" t="s">
        <v>893</v>
      </c>
      <c r="H1622" s="25" t="str">
        <f t="shared" si="129"/>
        <v>PK214</v>
      </c>
      <c r="I1622" s="25" t="str">
        <f t="shared" si="130"/>
        <v>Non-M</v>
      </c>
      <c r="J1622" s="59"/>
      <c r="K1622" s="48" t="s">
        <v>445</v>
      </c>
      <c r="L1622" s="67">
        <f>IF(COUNTIFS($E$3:E2885,E1622)=1, K1622, 0)</f>
        <v>0</v>
      </c>
    </row>
    <row r="1623" spans="1:12" ht="15" customHeight="1">
      <c r="A1623" s="18" t="s">
        <v>2124</v>
      </c>
      <c r="B1623" s="19" t="s">
        <v>54</v>
      </c>
      <c r="C1623" s="19" t="s">
        <v>1072</v>
      </c>
      <c r="D1623" s="58" t="s">
        <v>1551</v>
      </c>
      <c r="E1623" s="19" t="s">
        <v>2113</v>
      </c>
      <c r="F1623" s="21"/>
      <c r="G1623" s="19" t="s">
        <v>2125</v>
      </c>
      <c r="H1623" s="25" t="str">
        <f t="shared" si="129"/>
        <v>PB106</v>
      </c>
      <c r="I1623" s="25" t="str">
        <f t="shared" si="130"/>
        <v>M</v>
      </c>
      <c r="J1623" s="59" t="s">
        <v>1595</v>
      </c>
      <c r="K1623" s="48" t="s">
        <v>445</v>
      </c>
      <c r="L1623" s="67">
        <f>IF(COUNTIFS($E$3:E2885,E1623)=1, K1623, 0)</f>
        <v>0</v>
      </c>
    </row>
    <row r="1624" spans="1:12" ht="15" customHeight="1">
      <c r="A1624" s="18" t="s">
        <v>2126</v>
      </c>
      <c r="B1624" s="19" t="s">
        <v>54</v>
      </c>
      <c r="C1624" s="19" t="s">
        <v>1072</v>
      </c>
      <c r="D1624" s="58" t="s">
        <v>1551</v>
      </c>
      <c r="E1624" s="19" t="s">
        <v>2113</v>
      </c>
      <c r="F1624" s="21"/>
      <c r="G1624" s="19" t="s">
        <v>1586</v>
      </c>
      <c r="H1624" s="25" t="str">
        <f t="shared" si="129"/>
        <v>JS105</v>
      </c>
      <c r="I1624" s="25" t="str">
        <f t="shared" si="130"/>
        <v>Non-M</v>
      </c>
      <c r="J1624" s="59"/>
      <c r="K1624" s="48" t="s">
        <v>445</v>
      </c>
      <c r="L1624" s="67">
        <f>IF(COUNTIFS($E$3:E2885,E1624)=1, K1624, 0)</f>
        <v>0</v>
      </c>
    </row>
    <row r="1625" spans="1:12" ht="15" customHeight="1">
      <c r="A1625" s="18" t="s">
        <v>2127</v>
      </c>
      <c r="B1625" s="19" t="s">
        <v>54</v>
      </c>
      <c r="C1625" s="19" t="s">
        <v>1072</v>
      </c>
      <c r="D1625" s="58" t="s">
        <v>1551</v>
      </c>
      <c r="E1625" s="19" t="s">
        <v>2113</v>
      </c>
      <c r="F1625" s="21"/>
      <c r="G1625" s="19" t="s">
        <v>1640</v>
      </c>
      <c r="H1625" s="25" t="str">
        <f t="shared" si="129"/>
        <v>JS121</v>
      </c>
      <c r="I1625" s="25" t="str">
        <f t="shared" si="130"/>
        <v>Non-M</v>
      </c>
      <c r="J1625" s="59"/>
      <c r="K1625" s="48" t="s">
        <v>445</v>
      </c>
      <c r="L1625" s="67">
        <f>IF(COUNTIFS($E$3:E2885,E1625)=1, K1625, 0)</f>
        <v>0</v>
      </c>
    </row>
    <row r="1626" spans="1:12" ht="15" customHeight="1">
      <c r="A1626" s="18" t="s">
        <v>2128</v>
      </c>
      <c r="B1626" s="69" t="s">
        <v>54</v>
      </c>
      <c r="C1626" s="69" t="s">
        <v>1072</v>
      </c>
      <c r="D1626" s="58" t="s">
        <v>1551</v>
      </c>
      <c r="E1626" s="69" t="s">
        <v>2113</v>
      </c>
      <c r="F1626" s="71"/>
      <c r="G1626" s="69" t="s">
        <v>2129</v>
      </c>
      <c r="H1626" s="72" t="str">
        <f t="shared" si="129"/>
        <v>VT100</v>
      </c>
      <c r="I1626" s="72" t="str">
        <f t="shared" si="130"/>
        <v>Non-M</v>
      </c>
      <c r="J1626" s="75"/>
      <c r="K1626" s="73" t="s">
        <v>445</v>
      </c>
      <c r="L1626" s="86">
        <f>IF(COUNTIFS($E$3:E2885,E1626)=1, K1626, 0)</f>
        <v>0</v>
      </c>
    </row>
    <row r="1627" spans="1:12" ht="15" customHeight="1">
      <c r="A1627" s="18" t="s">
        <v>2130</v>
      </c>
      <c r="B1627" s="19" t="s">
        <v>32</v>
      </c>
      <c r="C1627" s="19" t="s">
        <v>1487</v>
      </c>
      <c r="D1627" s="58" t="s">
        <v>2131</v>
      </c>
      <c r="E1627" s="19" t="s">
        <v>2132</v>
      </c>
      <c r="F1627" s="21"/>
      <c r="G1627" s="19" t="s">
        <v>2133</v>
      </c>
      <c r="H1627" s="25" t="str">
        <f t="shared" si="129"/>
        <v>WB204</v>
      </c>
      <c r="I1627" s="25" t="str">
        <f t="shared" si="130"/>
        <v>Non-M</v>
      </c>
      <c r="J1627" s="32"/>
      <c r="K1627" s="26">
        <v>21693</v>
      </c>
      <c r="L1627" s="47">
        <f>IF(COUNTIFS($E$3:E2885,E1627)=1, K1627, 0)</f>
        <v>0</v>
      </c>
    </row>
    <row r="1628" spans="1:12" ht="15" customHeight="1">
      <c r="A1628" s="18" t="s">
        <v>2134</v>
      </c>
      <c r="B1628" s="19" t="s">
        <v>32</v>
      </c>
      <c r="C1628" s="19" t="s">
        <v>1487</v>
      </c>
      <c r="D1628" s="58" t="s">
        <v>2131</v>
      </c>
      <c r="E1628" s="19" t="s">
        <v>2132</v>
      </c>
      <c r="F1628" s="21"/>
      <c r="G1628" s="19" t="s">
        <v>76</v>
      </c>
      <c r="H1628" s="25" t="str">
        <f t="shared" si="129"/>
        <v>DC101</v>
      </c>
      <c r="I1628" s="25" t="str">
        <f t="shared" si="130"/>
        <v>Non-M</v>
      </c>
      <c r="J1628" s="32"/>
      <c r="K1628" s="26">
        <v>21693</v>
      </c>
      <c r="L1628" s="47">
        <f>IF(COUNTIFS($E$3:E2885,E1628)=1, K1628, 0)</f>
        <v>0</v>
      </c>
    </row>
    <row r="1629" spans="1:12" ht="15" customHeight="1">
      <c r="A1629" s="18" t="s">
        <v>2135</v>
      </c>
      <c r="B1629" s="19" t="s">
        <v>32</v>
      </c>
      <c r="C1629" s="19" t="s">
        <v>1487</v>
      </c>
      <c r="D1629" s="58" t="s">
        <v>2131</v>
      </c>
      <c r="E1629" s="19" t="s">
        <v>2132</v>
      </c>
      <c r="F1629" s="21"/>
      <c r="G1629" s="19" t="s">
        <v>150</v>
      </c>
      <c r="H1629" s="25" t="str">
        <f t="shared" si="129"/>
        <v>DC200</v>
      </c>
      <c r="I1629" s="25" t="str">
        <f t="shared" si="130"/>
        <v>Non-M</v>
      </c>
      <c r="J1629" s="32"/>
      <c r="K1629" s="26">
        <v>21693</v>
      </c>
      <c r="L1629" s="47">
        <f>IF(COUNTIFS($E$3:E2885,E1629)=1, K1629, 0)</f>
        <v>0</v>
      </c>
    </row>
    <row r="1630" spans="1:12" ht="15" customHeight="1">
      <c r="A1630" s="18" t="s">
        <v>2136</v>
      </c>
      <c r="B1630" s="19" t="s">
        <v>32</v>
      </c>
      <c r="C1630" s="19" t="s">
        <v>1487</v>
      </c>
      <c r="D1630" s="58" t="s">
        <v>2131</v>
      </c>
      <c r="E1630" s="19" t="s">
        <v>2132</v>
      </c>
      <c r="F1630" s="21"/>
      <c r="G1630" s="19" t="s">
        <v>111</v>
      </c>
      <c r="H1630" s="25" t="str">
        <f t="shared" si="129"/>
        <v>DC300</v>
      </c>
      <c r="I1630" s="25" t="str">
        <f t="shared" si="130"/>
        <v>Non-M</v>
      </c>
      <c r="J1630" s="32"/>
      <c r="K1630" s="26">
        <v>21693</v>
      </c>
      <c r="L1630" s="47">
        <f>IF(COUNTIFS($E$3:E2885,E1630)=1, K1630, 0)</f>
        <v>0</v>
      </c>
    </row>
    <row r="1631" spans="1:12" ht="15" customHeight="1">
      <c r="A1631" s="18" t="s">
        <v>2137</v>
      </c>
      <c r="B1631" s="19" t="s">
        <v>32</v>
      </c>
      <c r="C1631" s="19" t="s">
        <v>1487</v>
      </c>
      <c r="D1631" s="58" t="s">
        <v>2131</v>
      </c>
      <c r="E1631" s="19" t="s">
        <v>2132</v>
      </c>
      <c r="F1631" s="21"/>
      <c r="G1631" s="19" t="s">
        <v>191</v>
      </c>
      <c r="H1631" s="25" t="str">
        <f t="shared" si="129"/>
        <v>DC400</v>
      </c>
      <c r="I1631" s="25" t="str">
        <f t="shared" si="130"/>
        <v>Non-M</v>
      </c>
      <c r="J1631" s="32"/>
      <c r="K1631" s="26">
        <v>21693</v>
      </c>
      <c r="L1631" s="47">
        <f>IF(COUNTIFS($E$3:E2885,E1631)=1, K1631, 0)</f>
        <v>0</v>
      </c>
    </row>
    <row r="1632" spans="1:12" ht="15" customHeight="1">
      <c r="A1632" s="18" t="s">
        <v>2138</v>
      </c>
      <c r="B1632" s="19" t="s">
        <v>32</v>
      </c>
      <c r="C1632" s="19" t="s">
        <v>1487</v>
      </c>
      <c r="D1632" s="58" t="s">
        <v>2131</v>
      </c>
      <c r="E1632" s="19" t="s">
        <v>2132</v>
      </c>
      <c r="F1632" s="21"/>
      <c r="G1632" s="19" t="s">
        <v>1337</v>
      </c>
      <c r="H1632" s="25" t="str">
        <f t="shared" si="129"/>
        <v>PK111</v>
      </c>
      <c r="I1632" s="25" t="str">
        <f t="shared" si="130"/>
        <v>Non-M</v>
      </c>
      <c r="J1632" s="32" t="s">
        <v>2036</v>
      </c>
      <c r="K1632" s="26">
        <v>21693</v>
      </c>
      <c r="L1632" s="47">
        <f>IF(COUNTIFS($E$3:E2885,E1632)=1, K1632, 0)</f>
        <v>0</v>
      </c>
    </row>
    <row r="1633" spans="1:12" ht="15" customHeight="1">
      <c r="A1633" s="18" t="s">
        <v>2139</v>
      </c>
      <c r="B1633" s="19" t="s">
        <v>32</v>
      </c>
      <c r="C1633" s="19" t="s">
        <v>1487</v>
      </c>
      <c r="D1633" s="58" t="s">
        <v>2131</v>
      </c>
      <c r="E1633" s="19" t="s">
        <v>2132</v>
      </c>
      <c r="F1633" s="21"/>
      <c r="G1633" s="19" t="s">
        <v>1751</v>
      </c>
      <c r="H1633" s="25" t="str">
        <f t="shared" si="129"/>
        <v>PB202</v>
      </c>
      <c r="I1633" s="25" t="str">
        <f t="shared" si="130"/>
        <v>Non-M</v>
      </c>
      <c r="J1633" s="32"/>
      <c r="K1633" s="26">
        <v>21693</v>
      </c>
      <c r="L1633" s="47">
        <f>IF(COUNTIFS($E$3:E2885,E1633)=1, K1633, 0)</f>
        <v>0</v>
      </c>
    </row>
    <row r="1634" spans="1:12" ht="15" customHeight="1">
      <c r="A1634" s="18" t="s">
        <v>2140</v>
      </c>
      <c r="B1634" s="19" t="s">
        <v>32</v>
      </c>
      <c r="C1634" s="19" t="s">
        <v>1487</v>
      </c>
      <c r="D1634" s="58" t="s">
        <v>2131</v>
      </c>
      <c r="E1634" s="19" t="s">
        <v>2132</v>
      </c>
      <c r="F1634" s="21"/>
      <c r="G1634" s="19" t="s">
        <v>893</v>
      </c>
      <c r="H1634" s="25" t="str">
        <f t="shared" si="129"/>
        <v>PK214</v>
      </c>
      <c r="I1634" s="25" t="str">
        <f t="shared" si="130"/>
        <v>Non-M</v>
      </c>
      <c r="J1634" s="32"/>
      <c r="K1634" s="26">
        <v>21693</v>
      </c>
      <c r="L1634" s="47">
        <f>IF(COUNTIFS($E$3:E2885,E1634)=1, K1634, 0)</f>
        <v>0</v>
      </c>
    </row>
    <row r="1635" spans="1:12" ht="15" customHeight="1">
      <c r="A1635" s="18" t="s">
        <v>2141</v>
      </c>
      <c r="B1635" s="19" t="s">
        <v>32</v>
      </c>
      <c r="C1635" s="19" t="s">
        <v>1487</v>
      </c>
      <c r="D1635" s="58" t="s">
        <v>2131</v>
      </c>
      <c r="E1635" s="19" t="s">
        <v>2132</v>
      </c>
      <c r="F1635" s="21"/>
      <c r="G1635" s="19" t="s">
        <v>883</v>
      </c>
      <c r="H1635" s="25" t="str">
        <f t="shared" si="129"/>
        <v>HM512</v>
      </c>
      <c r="I1635" s="25" t="str">
        <f t="shared" si="130"/>
        <v>Non-M</v>
      </c>
      <c r="J1635" s="32"/>
      <c r="K1635" s="26">
        <v>21693</v>
      </c>
      <c r="L1635" s="47">
        <f>IF(COUNTIFS($E$3:E2885,E1635)=1, K1635, 0)</f>
        <v>0</v>
      </c>
    </row>
    <row r="1636" spans="1:12" ht="15" customHeight="1">
      <c r="A1636" s="18" t="s">
        <v>2142</v>
      </c>
      <c r="B1636" s="19" t="s">
        <v>32</v>
      </c>
      <c r="C1636" s="19" t="s">
        <v>1487</v>
      </c>
      <c r="D1636" s="58" t="s">
        <v>2131</v>
      </c>
      <c r="E1636" s="19" t="s">
        <v>2132</v>
      </c>
      <c r="F1636" s="21"/>
      <c r="G1636" s="19" t="s">
        <v>1586</v>
      </c>
      <c r="H1636" s="25" t="str">
        <f t="shared" si="129"/>
        <v>JS105</v>
      </c>
      <c r="I1636" s="25" t="str">
        <f t="shared" si="130"/>
        <v>Non-M</v>
      </c>
      <c r="J1636" s="32"/>
      <c r="K1636" s="26">
        <v>21693</v>
      </c>
      <c r="L1636" s="47">
        <f>IF(COUNTIFS($E$3:E2885,E1636)=1, K1636, 0)</f>
        <v>0</v>
      </c>
    </row>
    <row r="1637" spans="1:12" ht="15" customHeight="1">
      <c r="A1637" s="18" t="s">
        <v>2143</v>
      </c>
      <c r="B1637" s="19" t="s">
        <v>32</v>
      </c>
      <c r="C1637" s="19" t="s">
        <v>1487</v>
      </c>
      <c r="D1637" s="58" t="s">
        <v>2131</v>
      </c>
      <c r="E1637" s="19" t="s">
        <v>2132</v>
      </c>
      <c r="F1637" s="21"/>
      <c r="G1637" s="19" t="s">
        <v>1640</v>
      </c>
      <c r="H1637" s="25" t="str">
        <f t="shared" si="129"/>
        <v>JS121</v>
      </c>
      <c r="I1637" s="25" t="str">
        <f t="shared" si="130"/>
        <v>Non-M</v>
      </c>
      <c r="J1637" s="32"/>
      <c r="K1637" s="26">
        <v>21693</v>
      </c>
      <c r="L1637" s="47">
        <f>IF(COUNTIFS($E$3:E2885,E1637)=1, K1637, 0)</f>
        <v>0</v>
      </c>
    </row>
    <row r="1638" spans="1:12" ht="15" customHeight="1">
      <c r="A1638" s="18" t="s">
        <v>2144</v>
      </c>
      <c r="B1638" s="19" t="s">
        <v>13</v>
      </c>
      <c r="C1638" s="19" t="s">
        <v>1487</v>
      </c>
      <c r="D1638" s="58" t="s">
        <v>204</v>
      </c>
      <c r="E1638" s="19" t="s">
        <v>2132</v>
      </c>
      <c r="F1638" s="21"/>
      <c r="G1638" s="19" t="s">
        <v>2133</v>
      </c>
      <c r="H1638" s="25" t="str">
        <f>IF(RIGHT(G1638,1)="M", LEFT(G1638,LEN(G1638)-1), G1638)</f>
        <v>WB204</v>
      </c>
      <c r="I1638" s="25" t="str">
        <f>IF(RIGHT(G1638,1)="M","M","Non-M")</f>
        <v>Non-M</v>
      </c>
      <c r="J1638" s="32"/>
      <c r="K1638" s="26">
        <v>24280</v>
      </c>
      <c r="L1638" s="47"/>
    </row>
    <row r="1639" spans="1:12" ht="15" customHeight="1">
      <c r="A1639" s="18" t="s">
        <v>2145</v>
      </c>
      <c r="B1639" s="19" t="s">
        <v>13</v>
      </c>
      <c r="C1639" s="19" t="s">
        <v>1487</v>
      </c>
      <c r="D1639" s="58" t="s">
        <v>204</v>
      </c>
      <c r="E1639" s="19" t="s">
        <v>2132</v>
      </c>
      <c r="F1639" s="21"/>
      <c r="G1639" s="19" t="s">
        <v>76</v>
      </c>
      <c r="H1639" s="25" t="str">
        <f>IF(RIGHT(G1639,1)="M", LEFT(G1639,LEN(G1639)-1), G1639)</f>
        <v>DC101</v>
      </c>
      <c r="I1639" s="25" t="str">
        <f>IF(RIGHT(G1639,1)="M","M","Non-M")</f>
        <v>Non-M</v>
      </c>
      <c r="J1639" s="32"/>
      <c r="K1639" s="26">
        <v>24280</v>
      </c>
      <c r="L1639" s="47"/>
    </row>
    <row r="1640" spans="1:12" ht="15" customHeight="1">
      <c r="A1640" s="18" t="s">
        <v>2146</v>
      </c>
      <c r="B1640" s="19" t="s">
        <v>13</v>
      </c>
      <c r="C1640" s="19" t="s">
        <v>1487</v>
      </c>
      <c r="D1640" s="58" t="s">
        <v>204</v>
      </c>
      <c r="E1640" s="19" t="s">
        <v>2132</v>
      </c>
      <c r="F1640" s="21"/>
      <c r="G1640" s="19" t="s">
        <v>150</v>
      </c>
      <c r="H1640" s="25" t="str">
        <f>IF(RIGHT(G1640,1)="M", LEFT(G1640,LEN(G1640)-1), G1640)</f>
        <v>DC200</v>
      </c>
      <c r="I1640" s="25" t="str">
        <f>IF(RIGHT(G1640,1)="M","M","Non-M")</f>
        <v>Non-M</v>
      </c>
      <c r="J1640" s="32"/>
      <c r="K1640" s="26">
        <v>24280</v>
      </c>
      <c r="L1640" s="47"/>
    </row>
    <row r="1641" spans="1:12" ht="15" customHeight="1">
      <c r="A1641" s="18" t="s">
        <v>2147</v>
      </c>
      <c r="B1641" s="19" t="s">
        <v>13</v>
      </c>
      <c r="C1641" s="19" t="s">
        <v>1487</v>
      </c>
      <c r="D1641" s="58" t="s">
        <v>204</v>
      </c>
      <c r="E1641" s="19" t="s">
        <v>2132</v>
      </c>
      <c r="F1641" s="21"/>
      <c r="G1641" s="19" t="s">
        <v>111</v>
      </c>
      <c r="H1641" s="25" t="str">
        <f>IF(RIGHT(G1641,1)="M", LEFT(G1641,LEN(G1641)-1), G1641)</f>
        <v>DC300</v>
      </c>
      <c r="I1641" s="25" t="str">
        <f>IF(RIGHT(G1641,1)="M","M","Non-M")</f>
        <v>Non-M</v>
      </c>
      <c r="J1641" s="32"/>
      <c r="K1641" s="26">
        <v>24280</v>
      </c>
      <c r="L1641" s="47"/>
    </row>
    <row r="1642" spans="1:12" ht="15" customHeight="1">
      <c r="A1642" s="18" t="s">
        <v>2148</v>
      </c>
      <c r="B1642" s="19" t="s">
        <v>13</v>
      </c>
      <c r="C1642" s="19" t="s">
        <v>1487</v>
      </c>
      <c r="D1642" s="58" t="s">
        <v>204</v>
      </c>
      <c r="E1642" s="19" t="s">
        <v>2132</v>
      </c>
      <c r="F1642" s="21"/>
      <c r="G1642" s="19" t="s">
        <v>191</v>
      </c>
      <c r="H1642" s="25" t="str">
        <f>IF(RIGHT(G1642,1)="M", LEFT(G1642,LEN(G1642)-1), G1642)</f>
        <v>DC400</v>
      </c>
      <c r="I1642" s="25" t="str">
        <f>IF(RIGHT(G1642,1)="M","M","Non-M")</f>
        <v>Non-M</v>
      </c>
      <c r="J1642" s="32"/>
      <c r="K1642" s="26">
        <v>24280</v>
      </c>
      <c r="L1642" s="47"/>
    </row>
    <row r="1643" spans="1:12" ht="15" customHeight="1">
      <c r="A1643" s="18" t="s">
        <v>2149</v>
      </c>
      <c r="B1643" s="19" t="s">
        <v>13</v>
      </c>
      <c r="C1643" s="19" t="s">
        <v>1487</v>
      </c>
      <c r="D1643" s="58" t="s">
        <v>204</v>
      </c>
      <c r="E1643" s="19" t="s">
        <v>2132</v>
      </c>
      <c r="F1643" s="21"/>
      <c r="G1643" s="19" t="s">
        <v>1337</v>
      </c>
      <c r="H1643" s="25" t="str">
        <f>IF(RIGHT(G1643,1)="M", LEFT(G1643,LEN(G1643)-1), G1643)</f>
        <v>PK111</v>
      </c>
      <c r="I1643" s="25" t="str">
        <f>IF(RIGHT(G1643,1)="M","M","Non-M")</f>
        <v>Non-M</v>
      </c>
      <c r="J1643" s="32" t="s">
        <v>2036</v>
      </c>
      <c r="K1643" s="26">
        <v>24280</v>
      </c>
      <c r="L1643" s="47"/>
    </row>
    <row r="1644" spans="1:12" ht="15" customHeight="1">
      <c r="A1644" s="18" t="s">
        <v>2150</v>
      </c>
      <c r="B1644" s="19" t="s">
        <v>13</v>
      </c>
      <c r="C1644" s="19" t="s">
        <v>1487</v>
      </c>
      <c r="D1644" s="58" t="s">
        <v>204</v>
      </c>
      <c r="E1644" s="19" t="s">
        <v>2132</v>
      </c>
      <c r="F1644" s="21"/>
      <c r="G1644" s="19" t="s">
        <v>1751</v>
      </c>
      <c r="H1644" s="25" t="str">
        <f>IF(RIGHT(G1644,1)="M", LEFT(G1644,LEN(G1644)-1), G1644)</f>
        <v>PB202</v>
      </c>
      <c r="I1644" s="25" t="str">
        <f>IF(RIGHT(G1644,1)="M","M","Non-M")</f>
        <v>Non-M</v>
      </c>
      <c r="J1644" s="32"/>
      <c r="K1644" s="26">
        <v>24280</v>
      </c>
      <c r="L1644" s="47"/>
    </row>
    <row r="1645" spans="1:12" ht="15" customHeight="1">
      <c r="A1645" s="18" t="s">
        <v>2151</v>
      </c>
      <c r="B1645" s="19" t="s">
        <v>13</v>
      </c>
      <c r="C1645" s="19" t="s">
        <v>1487</v>
      </c>
      <c r="D1645" s="58" t="s">
        <v>204</v>
      </c>
      <c r="E1645" s="19" t="s">
        <v>2132</v>
      </c>
      <c r="F1645" s="21"/>
      <c r="G1645" s="19" t="s">
        <v>893</v>
      </c>
      <c r="H1645" s="25" t="str">
        <f>IF(RIGHT(G1645,1)="M", LEFT(G1645,LEN(G1645)-1), G1645)</f>
        <v>PK214</v>
      </c>
      <c r="I1645" s="25" t="str">
        <f>IF(RIGHT(G1645,1)="M","M","Non-M")</f>
        <v>Non-M</v>
      </c>
      <c r="J1645" s="32"/>
      <c r="K1645" s="26">
        <v>24280</v>
      </c>
      <c r="L1645" s="47"/>
    </row>
    <row r="1646" spans="1:12" ht="15" customHeight="1">
      <c r="A1646" s="18" t="s">
        <v>2152</v>
      </c>
      <c r="B1646" s="19" t="s">
        <v>13</v>
      </c>
      <c r="C1646" s="19" t="s">
        <v>1487</v>
      </c>
      <c r="D1646" s="58" t="s">
        <v>204</v>
      </c>
      <c r="E1646" s="19" t="s">
        <v>2132</v>
      </c>
      <c r="F1646" s="21"/>
      <c r="G1646" s="19" t="s">
        <v>883</v>
      </c>
      <c r="H1646" s="25" t="str">
        <f>IF(RIGHT(G1646,1)="M", LEFT(G1646,LEN(G1646)-1), G1646)</f>
        <v>HM512</v>
      </c>
      <c r="I1646" s="25" t="str">
        <f>IF(RIGHT(G1646,1)="M","M","Non-M")</f>
        <v>Non-M</v>
      </c>
      <c r="J1646" s="32"/>
      <c r="K1646" s="26">
        <v>24280</v>
      </c>
      <c r="L1646" s="47"/>
    </row>
    <row r="1647" spans="1:12" ht="15" customHeight="1">
      <c r="A1647" s="18" t="s">
        <v>2153</v>
      </c>
      <c r="B1647" s="19" t="s">
        <v>13</v>
      </c>
      <c r="C1647" s="19" t="s">
        <v>1487</v>
      </c>
      <c r="D1647" s="58" t="s">
        <v>204</v>
      </c>
      <c r="E1647" s="19" t="s">
        <v>2132</v>
      </c>
      <c r="F1647" s="21"/>
      <c r="G1647" s="19" t="s">
        <v>1586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2"/>
      <c r="K1647" s="26">
        <v>24280</v>
      </c>
      <c r="L1647" s="47"/>
    </row>
    <row r="1648" spans="1:12" ht="15" customHeight="1">
      <c r="A1648" s="18" t="s">
        <v>2154</v>
      </c>
      <c r="B1648" s="19" t="s">
        <v>13</v>
      </c>
      <c r="C1648" s="19" t="s">
        <v>1487</v>
      </c>
      <c r="D1648" s="58" t="s">
        <v>204</v>
      </c>
      <c r="E1648" s="19" t="s">
        <v>2132</v>
      </c>
      <c r="F1648" s="21"/>
      <c r="G1648" s="19" t="s">
        <v>1640</v>
      </c>
      <c r="H1648" s="25" t="str">
        <f>IF(RIGHT(G1648,1)="M", LEFT(G1648,LEN(G1648)-1), G1648)</f>
        <v>JS121</v>
      </c>
      <c r="I1648" s="25" t="str">
        <f>IF(RIGHT(G1648,1)="M","M","Non-M")</f>
        <v>Non-M</v>
      </c>
      <c r="J1648" s="32"/>
      <c r="K1648" s="26">
        <v>24280</v>
      </c>
      <c r="L1648" s="47"/>
    </row>
    <row r="1649" spans="1:12" ht="15" customHeight="1">
      <c r="A1649" s="18" t="s">
        <v>2155</v>
      </c>
      <c r="B1649" s="19" t="s">
        <v>1550</v>
      </c>
      <c r="C1649" s="19" t="s">
        <v>289</v>
      </c>
      <c r="D1649" s="58" t="s">
        <v>1603</v>
      </c>
      <c r="E1649" s="19" t="s">
        <v>2156</v>
      </c>
      <c r="F1649" s="21"/>
      <c r="G1649" s="19" t="s">
        <v>856</v>
      </c>
      <c r="H1649" s="25" t="str">
        <f t="shared" si="129"/>
        <v>WB202</v>
      </c>
      <c r="I1649" s="25" t="str">
        <f t="shared" si="130"/>
        <v>M</v>
      </c>
      <c r="J1649" s="59"/>
      <c r="K1649" s="48" t="s">
        <v>445</v>
      </c>
      <c r="L1649" s="47">
        <f>IF(COUNTIFS($E$3:E2885,E1649)=1, K1649, 0)</f>
        <v>0</v>
      </c>
    </row>
    <row r="1650" spans="1:12" ht="15" customHeight="1">
      <c r="A1650" s="18" t="s">
        <v>2157</v>
      </c>
      <c r="B1650" s="19" t="s">
        <v>1550</v>
      </c>
      <c r="C1650" s="19" t="s">
        <v>289</v>
      </c>
      <c r="D1650" s="58" t="s">
        <v>1603</v>
      </c>
      <c r="E1650" s="19" t="s">
        <v>2156</v>
      </c>
      <c r="F1650" s="21"/>
      <c r="G1650" s="19" t="s">
        <v>76</v>
      </c>
      <c r="H1650" s="25" t="str">
        <f t="shared" si="129"/>
        <v>DC101</v>
      </c>
      <c r="I1650" s="25" t="str">
        <f t="shared" si="130"/>
        <v>Non-M</v>
      </c>
      <c r="J1650" s="59"/>
      <c r="K1650" s="48" t="s">
        <v>445</v>
      </c>
      <c r="L1650" s="47">
        <f>IF(COUNTIFS($E$3:E2885,E1650)=1, K1650, 0)</f>
        <v>0</v>
      </c>
    </row>
    <row r="1651" spans="1:12" ht="15" customHeight="1">
      <c r="A1651" s="18" t="s">
        <v>2158</v>
      </c>
      <c r="B1651" s="19" t="s">
        <v>1550</v>
      </c>
      <c r="C1651" s="19" t="s">
        <v>289</v>
      </c>
      <c r="D1651" s="58" t="s">
        <v>1603</v>
      </c>
      <c r="E1651" s="19" t="s">
        <v>2156</v>
      </c>
      <c r="F1651" s="21"/>
      <c r="G1651" s="19" t="s">
        <v>111</v>
      </c>
      <c r="H1651" s="25" t="str">
        <f t="shared" si="129"/>
        <v>DC300</v>
      </c>
      <c r="I1651" s="25" t="str">
        <f t="shared" si="130"/>
        <v>Non-M</v>
      </c>
      <c r="J1651" s="59"/>
      <c r="K1651" s="48" t="s">
        <v>445</v>
      </c>
      <c r="L1651" s="47">
        <f>IF(COUNTIFS($E$3:E2885,E1651)=1, K1651, 0)</f>
        <v>0</v>
      </c>
    </row>
    <row r="1652" spans="1:12" ht="15" customHeight="1">
      <c r="A1652" s="18" t="s">
        <v>2159</v>
      </c>
      <c r="B1652" s="19" t="s">
        <v>1550</v>
      </c>
      <c r="C1652" s="19" t="s">
        <v>289</v>
      </c>
      <c r="D1652" s="58" t="s">
        <v>1603</v>
      </c>
      <c r="E1652" s="19" t="s">
        <v>2156</v>
      </c>
      <c r="F1652" s="21"/>
      <c r="G1652" s="19" t="s">
        <v>109</v>
      </c>
      <c r="H1652" s="25" t="str">
        <f t="shared" si="129"/>
        <v>DC202</v>
      </c>
      <c r="I1652" s="25" t="str">
        <f t="shared" si="130"/>
        <v>Non-M</v>
      </c>
      <c r="J1652" s="59"/>
      <c r="K1652" s="48" t="s">
        <v>445</v>
      </c>
      <c r="L1652" s="47">
        <f>IF(COUNTIFS($E$3:E2885,E1652)=1, K1652, 0)</f>
        <v>0</v>
      </c>
    </row>
    <row r="1653" spans="1:12" ht="15" customHeight="1">
      <c r="A1653" s="18" t="s">
        <v>2160</v>
      </c>
      <c r="B1653" s="19" t="s">
        <v>1550</v>
      </c>
      <c r="C1653" s="19" t="s">
        <v>289</v>
      </c>
      <c r="D1653" s="58" t="s">
        <v>1603</v>
      </c>
      <c r="E1653" s="19" t="s">
        <v>2156</v>
      </c>
      <c r="F1653" s="21"/>
      <c r="G1653" s="19" t="s">
        <v>191</v>
      </c>
      <c r="H1653" s="25" t="str">
        <f t="shared" si="129"/>
        <v>DC400</v>
      </c>
      <c r="I1653" s="25" t="str">
        <f t="shared" si="130"/>
        <v>Non-M</v>
      </c>
      <c r="J1653" s="59"/>
      <c r="K1653" s="48" t="s">
        <v>445</v>
      </c>
      <c r="L1653" s="47">
        <f>IF(COUNTIFS($E$3:E2885,E1653)=1, K1653, 0)</f>
        <v>0</v>
      </c>
    </row>
    <row r="1654" spans="1:12" ht="15" customHeight="1">
      <c r="A1654" s="18" t="s">
        <v>2161</v>
      </c>
      <c r="B1654" s="19" t="s">
        <v>1550</v>
      </c>
      <c r="C1654" s="19" t="s">
        <v>289</v>
      </c>
      <c r="D1654" s="58" t="s">
        <v>1603</v>
      </c>
      <c r="E1654" s="19" t="s">
        <v>2156</v>
      </c>
      <c r="F1654" s="21"/>
      <c r="G1654" s="19" t="s">
        <v>297</v>
      </c>
      <c r="H1654" s="25" t="str">
        <f t="shared" si="129"/>
        <v>PK201</v>
      </c>
      <c r="I1654" s="25" t="str">
        <f t="shared" si="130"/>
        <v>M</v>
      </c>
      <c r="J1654" s="59"/>
      <c r="K1654" s="48" t="s">
        <v>445</v>
      </c>
      <c r="L1654" s="47">
        <f>IF(COUNTIFS($E$3:E2885,E1654)=1, K1654, 0)</f>
        <v>0</v>
      </c>
    </row>
    <row r="1655" spans="1:12" ht="15" customHeight="1">
      <c r="A1655" s="18" t="s">
        <v>2162</v>
      </c>
      <c r="B1655" s="19" t="s">
        <v>1550</v>
      </c>
      <c r="C1655" s="19" t="s">
        <v>289</v>
      </c>
      <c r="D1655" s="58" t="s">
        <v>1603</v>
      </c>
      <c r="E1655" s="19" t="s">
        <v>2156</v>
      </c>
      <c r="F1655" s="21"/>
      <c r="G1655" s="19" t="s">
        <v>299</v>
      </c>
      <c r="H1655" s="25" t="str">
        <f t="shared" si="129"/>
        <v>PB204</v>
      </c>
      <c r="I1655" s="25" t="str">
        <f t="shared" si="130"/>
        <v>M</v>
      </c>
      <c r="J1655" s="59"/>
      <c r="K1655" s="48" t="s">
        <v>445</v>
      </c>
      <c r="L1655" s="47">
        <f>IF(COUNTIFS($E$3:E2885,E1655)=1, K1655, 0)</f>
        <v>0</v>
      </c>
    </row>
    <row r="1656" spans="1:12" ht="15" customHeight="1">
      <c r="A1656" s="18" t="s">
        <v>2163</v>
      </c>
      <c r="B1656" s="19" t="s">
        <v>1550</v>
      </c>
      <c r="C1656" s="19" t="s">
        <v>289</v>
      </c>
      <c r="D1656" s="58" t="s">
        <v>1603</v>
      </c>
      <c r="E1656" s="19" t="s">
        <v>2156</v>
      </c>
      <c r="F1656" s="21"/>
      <c r="G1656" s="19" t="s">
        <v>262</v>
      </c>
      <c r="H1656" s="25" t="str">
        <f t="shared" si="129"/>
        <v>HM503</v>
      </c>
      <c r="I1656" s="25" t="str">
        <f t="shared" si="130"/>
        <v>Non-M</v>
      </c>
      <c r="J1656" s="59"/>
      <c r="K1656" s="48" t="s">
        <v>445</v>
      </c>
      <c r="L1656" s="47">
        <f>IF(COUNTIFS($E$3:E2885,E1656)=1, K1656, 0)</f>
        <v>0</v>
      </c>
    </row>
    <row r="1657" spans="1:12" ht="15" customHeight="1">
      <c r="A1657" s="18" t="s">
        <v>2164</v>
      </c>
      <c r="B1657" s="19" t="s">
        <v>1550</v>
      </c>
      <c r="C1657" s="19" t="s">
        <v>289</v>
      </c>
      <c r="D1657" s="58" t="s">
        <v>1603</v>
      </c>
      <c r="E1657" s="19" t="s">
        <v>2156</v>
      </c>
      <c r="F1657" s="21"/>
      <c r="G1657" s="19" t="s">
        <v>1586</v>
      </c>
      <c r="H1657" s="25" t="str">
        <f t="shared" si="129"/>
        <v>JS105</v>
      </c>
      <c r="I1657" s="25" t="str">
        <f t="shared" si="130"/>
        <v>Non-M</v>
      </c>
      <c r="J1657" s="59"/>
      <c r="K1657" s="48" t="s">
        <v>445</v>
      </c>
      <c r="L1657" s="47">
        <f>IF(COUNTIFS($E$3:E2885,E1657)=1, K1657, 0)</f>
        <v>0</v>
      </c>
    </row>
    <row r="1658" spans="1:12" ht="15" customHeight="1">
      <c r="A1658" s="18" t="s">
        <v>2165</v>
      </c>
      <c r="B1658" s="19" t="s">
        <v>1550</v>
      </c>
      <c r="C1658" s="19" t="s">
        <v>289</v>
      </c>
      <c r="D1658" s="58" t="s">
        <v>1603</v>
      </c>
      <c r="E1658" s="19" t="s">
        <v>2156</v>
      </c>
      <c r="F1658" s="21"/>
      <c r="G1658" s="19" t="s">
        <v>135</v>
      </c>
      <c r="H1658" s="25" t="str">
        <f t="shared" si="129"/>
        <v>JS124</v>
      </c>
      <c r="I1658" s="25" t="str">
        <f t="shared" si="130"/>
        <v>Non-M</v>
      </c>
      <c r="J1658" s="59"/>
      <c r="K1658" s="48" t="s">
        <v>445</v>
      </c>
      <c r="L1658" s="47">
        <f>IF(COUNTIFS($E$3:E2885,E1658)=1, K1658, 0)</f>
        <v>0</v>
      </c>
    </row>
    <row r="1659" spans="1:12" ht="15" customHeight="1">
      <c r="A1659" s="18" t="s">
        <v>2166</v>
      </c>
      <c r="B1659" s="19" t="s">
        <v>54</v>
      </c>
      <c r="C1659" s="19" t="s">
        <v>1754</v>
      </c>
      <c r="D1659" s="58" t="s">
        <v>1689</v>
      </c>
      <c r="E1659" s="19" t="s">
        <v>2167</v>
      </c>
      <c r="F1659" s="21"/>
      <c r="G1659" s="19" t="s">
        <v>76</v>
      </c>
      <c r="H1659" s="25" t="str">
        <f t="shared" ref="H1659:H1668" si="131">IF(RIGHT(G1659,1)="M", LEFT(G1659,LEN(G1659)-1), G1659)</f>
        <v>DC101</v>
      </c>
      <c r="I1659" s="25" t="str">
        <f t="shared" ref="I1659:I1668" si="132">IF(RIGHT(G1659,1)="M","M","Non-M")</f>
        <v>Non-M</v>
      </c>
      <c r="J1659" s="59"/>
      <c r="K1659" s="48" t="s">
        <v>445</v>
      </c>
      <c r="L1659" s="47">
        <f>IF(COUNTIFS($E$3:E2885,E1659)=1, K1659, 0)</f>
        <v>0</v>
      </c>
    </row>
    <row r="1660" spans="1:12" ht="15" customHeight="1">
      <c r="A1660" s="18" t="s">
        <v>2168</v>
      </c>
      <c r="B1660" s="19" t="s">
        <v>54</v>
      </c>
      <c r="C1660" s="19" t="s">
        <v>1754</v>
      </c>
      <c r="D1660" s="58" t="s">
        <v>1689</v>
      </c>
      <c r="E1660" s="19" t="s">
        <v>2167</v>
      </c>
      <c r="F1660" s="21"/>
      <c r="G1660" s="19" t="s">
        <v>150</v>
      </c>
      <c r="H1660" s="25" t="str">
        <f t="shared" si="131"/>
        <v>DC200</v>
      </c>
      <c r="I1660" s="25" t="str">
        <f t="shared" si="132"/>
        <v>Non-M</v>
      </c>
      <c r="J1660" s="59"/>
      <c r="K1660" s="48" t="s">
        <v>445</v>
      </c>
      <c r="L1660" s="47">
        <f>IF(COUNTIFS($E$3:E2885,E1660)=1, K1660, 0)</f>
        <v>0</v>
      </c>
    </row>
    <row r="1661" spans="1:12" ht="15" customHeight="1">
      <c r="A1661" s="18" t="s">
        <v>2169</v>
      </c>
      <c r="B1661" s="19" t="s">
        <v>54</v>
      </c>
      <c r="C1661" s="19" t="s">
        <v>1754</v>
      </c>
      <c r="D1661" s="58" t="s">
        <v>1689</v>
      </c>
      <c r="E1661" s="19" t="s">
        <v>2167</v>
      </c>
      <c r="F1661" s="21"/>
      <c r="G1661" s="19" t="s">
        <v>111</v>
      </c>
      <c r="H1661" s="25" t="str">
        <f t="shared" si="131"/>
        <v>DC300</v>
      </c>
      <c r="I1661" s="25" t="str">
        <f t="shared" si="132"/>
        <v>Non-M</v>
      </c>
      <c r="J1661" s="59"/>
      <c r="K1661" s="48" t="s">
        <v>445</v>
      </c>
      <c r="L1661" s="47">
        <f>IF(COUNTIFS($E$3:E2885,E1661)=1, K1661, 0)</f>
        <v>0</v>
      </c>
    </row>
    <row r="1662" spans="1:12" ht="15" customHeight="1">
      <c r="A1662" s="18" t="s">
        <v>2170</v>
      </c>
      <c r="B1662" s="19" t="s">
        <v>54</v>
      </c>
      <c r="C1662" s="19" t="s">
        <v>1754</v>
      </c>
      <c r="D1662" s="58" t="s">
        <v>1689</v>
      </c>
      <c r="E1662" s="19" t="s">
        <v>2167</v>
      </c>
      <c r="F1662" s="21"/>
      <c r="G1662" s="19" t="s">
        <v>191</v>
      </c>
      <c r="H1662" s="25" t="str">
        <f t="shared" si="131"/>
        <v>DC400</v>
      </c>
      <c r="I1662" s="25" t="str">
        <f t="shared" si="132"/>
        <v>Non-M</v>
      </c>
      <c r="J1662" s="59"/>
      <c r="K1662" s="48" t="s">
        <v>445</v>
      </c>
      <c r="L1662" s="47">
        <f>IF(COUNTIFS($E$3:E2885,E1662)=1, K1662, 0)</f>
        <v>0</v>
      </c>
    </row>
    <row r="1663" spans="1:12" ht="15" customHeight="1">
      <c r="A1663" s="18" t="s">
        <v>2171</v>
      </c>
      <c r="B1663" s="19" t="s">
        <v>54</v>
      </c>
      <c r="C1663" s="19" t="s">
        <v>1754</v>
      </c>
      <c r="D1663" s="58" t="s">
        <v>1689</v>
      </c>
      <c r="E1663" s="19" t="s">
        <v>2167</v>
      </c>
      <c r="F1663" s="21"/>
      <c r="G1663" s="19" t="s">
        <v>1189</v>
      </c>
      <c r="H1663" s="25" t="str">
        <f t="shared" si="131"/>
        <v>WB202</v>
      </c>
      <c r="I1663" s="25" t="str">
        <f t="shared" si="132"/>
        <v>Non-M</v>
      </c>
      <c r="J1663" s="59"/>
      <c r="K1663" s="48" t="s">
        <v>445</v>
      </c>
      <c r="L1663" s="47">
        <f>IF(COUNTIFS($E$3:E2885,E1663)=1, K1663, 0)</f>
        <v>0</v>
      </c>
    </row>
    <row r="1664" spans="1:12" ht="15" customHeight="1">
      <c r="A1664" s="18" t="s">
        <v>2172</v>
      </c>
      <c r="B1664" s="19" t="s">
        <v>54</v>
      </c>
      <c r="C1664" s="19" t="s">
        <v>1754</v>
      </c>
      <c r="D1664" s="58" t="s">
        <v>1689</v>
      </c>
      <c r="E1664" s="19" t="s">
        <v>2167</v>
      </c>
      <c r="F1664" s="21"/>
      <c r="G1664" s="19" t="s">
        <v>2133</v>
      </c>
      <c r="H1664" s="25" t="str">
        <f>IF(RIGHT(G1664,1)="M", LEFT(G1664,LEN(G1664)-1), G1664)</f>
        <v>WB204</v>
      </c>
      <c r="I1664" s="25" t="str">
        <f>IF(RIGHT(G1664,1)="M","M","Non-M")</f>
        <v>Non-M</v>
      </c>
      <c r="J1664" s="59"/>
      <c r="K1664" s="48" t="s">
        <v>445</v>
      </c>
      <c r="L1664" s="47"/>
    </row>
    <row r="1665" spans="1:12" ht="15" customHeight="1">
      <c r="A1665" s="18" t="s">
        <v>2173</v>
      </c>
      <c r="B1665" s="19" t="s">
        <v>54</v>
      </c>
      <c r="C1665" s="19" t="s">
        <v>1754</v>
      </c>
      <c r="D1665" s="58" t="s">
        <v>1689</v>
      </c>
      <c r="E1665" s="19" t="s">
        <v>2167</v>
      </c>
      <c r="F1665" s="21"/>
      <c r="G1665" s="19" t="s">
        <v>2174</v>
      </c>
      <c r="H1665" s="25" t="str">
        <f t="shared" si="131"/>
        <v xml:space="preserve">PK200 </v>
      </c>
      <c r="I1665" s="25" t="str">
        <f t="shared" si="132"/>
        <v>Non-M</v>
      </c>
      <c r="J1665" s="59"/>
      <c r="K1665" s="48" t="s">
        <v>445</v>
      </c>
      <c r="L1665" s="47">
        <f>IF(COUNTIFS($E$3:E2885,E1665)=1, K1665, 0)</f>
        <v>0</v>
      </c>
    </row>
    <row r="1666" spans="1:12" ht="15" customHeight="1">
      <c r="A1666" s="18" t="s">
        <v>2175</v>
      </c>
      <c r="B1666" s="19" t="s">
        <v>54</v>
      </c>
      <c r="C1666" s="19" t="s">
        <v>1754</v>
      </c>
      <c r="D1666" s="58" t="s">
        <v>1689</v>
      </c>
      <c r="E1666" s="19" t="s">
        <v>2167</v>
      </c>
      <c r="F1666" s="21"/>
      <c r="G1666" s="19" t="s">
        <v>24</v>
      </c>
      <c r="H1666" s="25" t="str">
        <f>IF(RIGHT(G1666,1)="M", LEFT(G1666,LEN(G1666)-1), G1666)</f>
        <v>PK207</v>
      </c>
      <c r="I1666" s="25" t="str">
        <f>IF(RIGHT(G1666,1)="M","M","Non-M")</f>
        <v>Non-M</v>
      </c>
      <c r="J1666" s="59"/>
      <c r="K1666" s="48" t="s">
        <v>445</v>
      </c>
      <c r="L1666" s="47"/>
    </row>
    <row r="1667" spans="1:12" ht="15" customHeight="1">
      <c r="A1667" s="18" t="s">
        <v>2176</v>
      </c>
      <c r="B1667" s="19" t="s">
        <v>54</v>
      </c>
      <c r="C1667" s="19" t="s">
        <v>1754</v>
      </c>
      <c r="D1667" s="58" t="s">
        <v>1689</v>
      </c>
      <c r="E1667" s="19" t="s">
        <v>2167</v>
      </c>
      <c r="F1667" s="21"/>
      <c r="G1667" s="19" t="s">
        <v>299</v>
      </c>
      <c r="H1667" s="25" t="str">
        <f t="shared" si="131"/>
        <v>PB204</v>
      </c>
      <c r="I1667" s="25" t="str">
        <f t="shared" si="132"/>
        <v>M</v>
      </c>
      <c r="J1667" s="59"/>
      <c r="K1667" s="48" t="s">
        <v>445</v>
      </c>
      <c r="L1667" s="47">
        <f>IF(COUNTIFS($E$3:E2885,E1667)=1, K1667, 0)</f>
        <v>0</v>
      </c>
    </row>
    <row r="1668" spans="1:12" ht="15" customHeight="1">
      <c r="A1668" s="18" t="s">
        <v>2177</v>
      </c>
      <c r="B1668" s="19" t="s">
        <v>54</v>
      </c>
      <c r="C1668" s="19" t="s">
        <v>1754</v>
      </c>
      <c r="D1668" s="58" t="s">
        <v>1689</v>
      </c>
      <c r="E1668" s="19" t="s">
        <v>2167</v>
      </c>
      <c r="F1668" s="21"/>
      <c r="G1668" s="19" t="s">
        <v>135</v>
      </c>
      <c r="H1668" s="25" t="str">
        <f t="shared" si="131"/>
        <v>JS124</v>
      </c>
      <c r="I1668" s="25" t="str">
        <f t="shared" si="132"/>
        <v>Non-M</v>
      </c>
      <c r="J1668" s="59" t="s">
        <v>2178</v>
      </c>
      <c r="K1668" s="48" t="s">
        <v>445</v>
      </c>
      <c r="L1668" s="47">
        <f>IF(COUNTIFS($E$3:E2885,E1668)=1, K1668, 0)</f>
        <v>0</v>
      </c>
    </row>
    <row r="1669" spans="1:12" ht="15" customHeight="1">
      <c r="A1669" s="18" t="s">
        <v>2179</v>
      </c>
      <c r="B1669" s="19" t="s">
        <v>54</v>
      </c>
      <c r="C1669" s="19" t="s">
        <v>1754</v>
      </c>
      <c r="D1669" s="58" t="s">
        <v>1689</v>
      </c>
      <c r="E1669" s="19" t="s">
        <v>2167</v>
      </c>
      <c r="F1669" s="21"/>
      <c r="G1669" s="19" t="s">
        <v>1736</v>
      </c>
      <c r="H1669" s="25" t="str">
        <f t="shared" ref="H1669:H1676" si="133">IF(RIGHT(G1669,1)="M", LEFT(G1669,LEN(G1669)-1), G1669)</f>
        <v>HM208</v>
      </c>
      <c r="I1669" s="25" t="str">
        <f t="shared" ref="I1669:I1676" si="134">IF(RIGHT(G1669,1)="M","M","Non-M")</f>
        <v>M</v>
      </c>
      <c r="J1669" s="59"/>
      <c r="K1669" s="48" t="s">
        <v>445</v>
      </c>
      <c r="L1669" s="47">
        <f>IF(COUNTIFS($E$3:E2885,E1669)=1, K1669, 0)</f>
        <v>0</v>
      </c>
    </row>
    <row r="1670" spans="1:12" ht="15" customHeight="1">
      <c r="A1670" s="18" t="s">
        <v>2180</v>
      </c>
      <c r="B1670" s="19" t="s">
        <v>32</v>
      </c>
      <c r="C1670" s="19" t="s">
        <v>1287</v>
      </c>
      <c r="D1670" s="58" t="s">
        <v>1288</v>
      </c>
      <c r="E1670" s="19" t="s">
        <v>2181</v>
      </c>
      <c r="F1670" s="21"/>
      <c r="G1670" s="19" t="s">
        <v>938</v>
      </c>
      <c r="H1670" s="25" t="str">
        <f t="shared" si="133"/>
        <v>CL500</v>
      </c>
      <c r="I1670" s="25" t="str">
        <f t="shared" si="134"/>
        <v>Non-M</v>
      </c>
      <c r="J1670" s="59"/>
      <c r="K1670" s="48">
        <v>8068</v>
      </c>
      <c r="L1670" s="47">
        <f>IF(COUNTIFS($E$3:E2885,E1670)=1, K1670, 0)</f>
        <v>0</v>
      </c>
    </row>
    <row r="1671" spans="1:12" ht="15" customHeight="1">
      <c r="A1671" s="18" t="s">
        <v>2182</v>
      </c>
      <c r="B1671" s="19" t="s">
        <v>32</v>
      </c>
      <c r="C1671" s="19" t="s">
        <v>1287</v>
      </c>
      <c r="D1671" s="58" t="s">
        <v>1288</v>
      </c>
      <c r="E1671" s="19" t="s">
        <v>2181</v>
      </c>
      <c r="F1671" s="21"/>
      <c r="G1671" s="19" t="s">
        <v>1291</v>
      </c>
      <c r="H1671" s="25" t="str">
        <f t="shared" si="133"/>
        <v>ZP101</v>
      </c>
      <c r="I1671" s="25" t="str">
        <f t="shared" si="134"/>
        <v>M</v>
      </c>
      <c r="J1671" s="59"/>
      <c r="K1671" s="48">
        <v>8068</v>
      </c>
      <c r="L1671" s="47">
        <f>IF(COUNTIFS($E$3:E2885,E1671)=1, K1671, 0)</f>
        <v>0</v>
      </c>
    </row>
    <row r="1672" spans="1:12" ht="15" customHeight="1">
      <c r="A1672" s="18" t="s">
        <v>2183</v>
      </c>
      <c r="B1672" s="19" t="s">
        <v>32</v>
      </c>
      <c r="C1672" s="19" t="s">
        <v>1287</v>
      </c>
      <c r="D1672" s="58" t="s">
        <v>1288</v>
      </c>
      <c r="E1672" s="19" t="s">
        <v>2181</v>
      </c>
      <c r="F1672" s="21"/>
      <c r="G1672" s="19" t="s">
        <v>1293</v>
      </c>
      <c r="H1672" s="25" t="str">
        <f t="shared" si="133"/>
        <v>PK214</v>
      </c>
      <c r="I1672" s="25" t="str">
        <f t="shared" si="134"/>
        <v>M</v>
      </c>
      <c r="J1672" s="59"/>
      <c r="K1672" s="48">
        <v>8068</v>
      </c>
      <c r="L1672" s="47">
        <f>IF(COUNTIFS($E$3:E2885,E1672)=1, K1672, 0)</f>
        <v>0</v>
      </c>
    </row>
    <row r="1673" spans="1:12" ht="15" customHeight="1">
      <c r="A1673" s="18" t="s">
        <v>2184</v>
      </c>
      <c r="B1673" s="19" t="s">
        <v>32</v>
      </c>
      <c r="C1673" s="19" t="s">
        <v>1287</v>
      </c>
      <c r="D1673" s="58" t="s">
        <v>1288</v>
      </c>
      <c r="E1673" s="19" t="s">
        <v>2181</v>
      </c>
      <c r="F1673" s="21"/>
      <c r="G1673" s="19" t="s">
        <v>1295</v>
      </c>
      <c r="H1673" s="25" t="str">
        <f t="shared" si="133"/>
        <v>PB206</v>
      </c>
      <c r="I1673" s="25" t="str">
        <f t="shared" si="134"/>
        <v>M</v>
      </c>
      <c r="J1673" s="59"/>
      <c r="K1673" s="48">
        <v>8068</v>
      </c>
      <c r="L1673" s="47">
        <f>IF(COUNTIFS($E$3:E2885,E1673)=1, K1673, 0)</f>
        <v>0</v>
      </c>
    </row>
    <row r="1674" spans="1:12" ht="15" customHeight="1">
      <c r="A1674" s="18" t="s">
        <v>2185</v>
      </c>
      <c r="B1674" s="19" t="s">
        <v>32</v>
      </c>
      <c r="C1674" s="19" t="s">
        <v>1287</v>
      </c>
      <c r="D1674" s="58" t="s">
        <v>1288</v>
      </c>
      <c r="E1674" s="19" t="s">
        <v>2181</v>
      </c>
      <c r="F1674" s="21"/>
      <c r="G1674" s="19" t="s">
        <v>1297</v>
      </c>
      <c r="H1674" s="25" t="str">
        <f t="shared" si="133"/>
        <v>JS111</v>
      </c>
      <c r="I1674" s="25" t="str">
        <f t="shared" si="134"/>
        <v>Non-M</v>
      </c>
      <c r="J1674" s="59"/>
      <c r="K1674" s="48">
        <v>8068</v>
      </c>
      <c r="L1674" s="47">
        <f>IF(COUNTIFS($E$3:E2885,E1674)=1, K1674, 0)</f>
        <v>0</v>
      </c>
    </row>
    <row r="1675" spans="1:12" ht="15" customHeight="1">
      <c r="A1675" s="18" t="s">
        <v>2186</v>
      </c>
      <c r="B1675" s="19" t="s">
        <v>32</v>
      </c>
      <c r="C1675" s="19" t="s">
        <v>1287</v>
      </c>
      <c r="D1675" s="58" t="s">
        <v>1288</v>
      </c>
      <c r="E1675" s="19" t="s">
        <v>2181</v>
      </c>
      <c r="F1675" s="21"/>
      <c r="G1675" s="19" t="s">
        <v>22</v>
      </c>
      <c r="H1675" s="25" t="str">
        <f t="shared" si="133"/>
        <v>HM309</v>
      </c>
      <c r="I1675" s="25" t="str">
        <f t="shared" si="134"/>
        <v>Non-M</v>
      </c>
      <c r="J1675" s="59"/>
      <c r="K1675" s="48">
        <v>8068</v>
      </c>
      <c r="L1675" s="47">
        <f>IF(COUNTIFS($E$3:E2885,E1675)=1, K1675, 0)</f>
        <v>0</v>
      </c>
    </row>
    <row r="1676" spans="1:12" ht="15" customHeight="1">
      <c r="A1676" s="18" t="s">
        <v>2187</v>
      </c>
      <c r="B1676" s="19" t="s">
        <v>32</v>
      </c>
      <c r="C1676" s="19" t="s">
        <v>1287</v>
      </c>
      <c r="D1676" s="58" t="s">
        <v>1288</v>
      </c>
      <c r="E1676" s="19" t="s">
        <v>2181</v>
      </c>
      <c r="F1676" s="21"/>
      <c r="G1676" s="19" t="s">
        <v>249</v>
      </c>
      <c r="H1676" s="25" t="str">
        <f t="shared" si="133"/>
        <v>HM402</v>
      </c>
      <c r="I1676" s="25" t="str">
        <f t="shared" si="134"/>
        <v>Non-M</v>
      </c>
      <c r="J1676" s="59"/>
      <c r="K1676" s="48">
        <v>8068</v>
      </c>
      <c r="L1676" s="47">
        <f>IF(COUNTIFS($E$3:E2885,E1676)=1, K1676, 0)</f>
        <v>0</v>
      </c>
    </row>
    <row r="1677" spans="1:12" ht="15" customHeight="1">
      <c r="A1677" s="18" t="s">
        <v>2188</v>
      </c>
      <c r="B1677" s="19" t="s">
        <v>54</v>
      </c>
      <c r="C1677" s="19" t="s">
        <v>1072</v>
      </c>
      <c r="D1677" s="58" t="s">
        <v>1603</v>
      </c>
      <c r="E1677" s="19" t="s">
        <v>2189</v>
      </c>
      <c r="F1677" s="21"/>
      <c r="G1677" s="19" t="s">
        <v>800</v>
      </c>
      <c r="H1677" s="25" t="str">
        <f t="shared" ref="H1677:H1700" si="135">IF(RIGHT(G1677,1)="M", LEFT(G1677,LEN(G1677)-1), G1677)</f>
        <v>HD104</v>
      </c>
      <c r="I1677" s="25" t="str">
        <f t="shared" ref="I1677:I1700" si="136">IF(RIGHT(G1677,1)="M","M","Non-M")</f>
        <v>Non-M</v>
      </c>
      <c r="J1677" s="59"/>
      <c r="K1677" s="48" t="s">
        <v>445</v>
      </c>
      <c r="L1677" s="47">
        <f>IF(COUNTIFS($E$3:E2885,E1677)=1, K1677, 0)</f>
        <v>0</v>
      </c>
    </row>
    <row r="1678" spans="1:12" ht="15" customHeight="1">
      <c r="A1678" s="18" t="s">
        <v>2190</v>
      </c>
      <c r="B1678" s="19" t="s">
        <v>54</v>
      </c>
      <c r="C1678" s="19" t="s">
        <v>1072</v>
      </c>
      <c r="D1678" s="58" t="s">
        <v>1603</v>
      </c>
      <c r="E1678" s="19" t="s">
        <v>2189</v>
      </c>
      <c r="F1678" s="21"/>
      <c r="G1678" s="19" t="s">
        <v>1785</v>
      </c>
      <c r="H1678" s="25" t="str">
        <f t="shared" si="135"/>
        <v>JS402</v>
      </c>
      <c r="I1678" s="25" t="str">
        <f t="shared" si="136"/>
        <v>Non-M</v>
      </c>
      <c r="J1678" s="59"/>
      <c r="K1678" s="48" t="s">
        <v>445</v>
      </c>
      <c r="L1678" s="47">
        <f>IF(COUNTIFS($E$3:E2885,E1678)=1, K1678, 0)</f>
        <v>0</v>
      </c>
    </row>
    <row r="1679" spans="1:12" ht="15" customHeight="1">
      <c r="A1679" s="18" t="s">
        <v>2191</v>
      </c>
      <c r="B1679" s="19" t="s">
        <v>54</v>
      </c>
      <c r="C1679" s="19" t="s">
        <v>1072</v>
      </c>
      <c r="D1679" s="58" t="s">
        <v>1603</v>
      </c>
      <c r="E1679" s="19" t="s">
        <v>2189</v>
      </c>
      <c r="F1679" s="21"/>
      <c r="G1679" s="19" t="s">
        <v>1703</v>
      </c>
      <c r="H1679" s="25" t="str">
        <f>IF(RIGHT(G1679,1)="M", LEFT(G1679,LEN(G1679)-1), G1679)</f>
        <v>JS401</v>
      </c>
      <c r="I1679" s="25" t="str">
        <f>IF(RIGHT(G1679,1)="M","M","Non-M")</f>
        <v>Non-M</v>
      </c>
      <c r="J1679" s="59"/>
      <c r="K1679" s="48" t="s">
        <v>445</v>
      </c>
      <c r="L1679" s="42">
        <f>IF(COUNTIFS($E$3:E1679,E1679)=1, K1679, 0)</f>
        <v>0</v>
      </c>
    </row>
    <row r="1680" spans="1:12" ht="15" customHeight="1">
      <c r="A1680" s="18" t="s">
        <v>2192</v>
      </c>
      <c r="B1680" s="19" t="s">
        <v>54</v>
      </c>
      <c r="C1680" s="19" t="s">
        <v>1072</v>
      </c>
      <c r="D1680" s="58" t="s">
        <v>1603</v>
      </c>
      <c r="E1680" s="19" t="s">
        <v>2189</v>
      </c>
      <c r="F1680" s="21"/>
      <c r="G1680" s="19" t="s">
        <v>2032</v>
      </c>
      <c r="H1680" s="25" t="str">
        <f t="shared" si="135"/>
        <v>ZP105</v>
      </c>
      <c r="I1680" s="25" t="str">
        <f t="shared" si="136"/>
        <v>Non-M</v>
      </c>
      <c r="J1680" s="59"/>
      <c r="K1680" s="48" t="s">
        <v>445</v>
      </c>
      <c r="L1680" s="47">
        <f>IF(COUNTIFS($E$3:E2885,E1680)=1, K1680, 0)</f>
        <v>0</v>
      </c>
    </row>
    <row r="1681" spans="1:12" ht="15" customHeight="1">
      <c r="A1681" s="18" t="s">
        <v>2193</v>
      </c>
      <c r="B1681" s="19" t="s">
        <v>54</v>
      </c>
      <c r="C1681" s="19" t="s">
        <v>1072</v>
      </c>
      <c r="D1681" s="58" t="s">
        <v>1603</v>
      </c>
      <c r="E1681" s="19" t="s">
        <v>2189</v>
      </c>
      <c r="F1681" s="21"/>
      <c r="G1681" s="19" t="s">
        <v>900</v>
      </c>
      <c r="H1681" s="25" t="str">
        <f t="shared" si="135"/>
        <v>PK101</v>
      </c>
      <c r="I1681" s="25" t="str">
        <f t="shared" si="136"/>
        <v>Non-M</v>
      </c>
      <c r="J1681" s="59"/>
      <c r="K1681" s="48" t="s">
        <v>445</v>
      </c>
      <c r="L1681" s="47">
        <f>IF(COUNTIFS($E$3:E2885,E1681)=1, K1681, 0)</f>
        <v>0</v>
      </c>
    </row>
    <row r="1682" spans="1:12" ht="15" customHeight="1">
      <c r="A1682" s="18" t="s">
        <v>2194</v>
      </c>
      <c r="B1682" s="19" t="s">
        <v>54</v>
      </c>
      <c r="C1682" s="19" t="s">
        <v>1072</v>
      </c>
      <c r="D1682" s="58" t="s">
        <v>1603</v>
      </c>
      <c r="E1682" s="19" t="s">
        <v>2189</v>
      </c>
      <c r="F1682" s="21"/>
      <c r="G1682" s="19" t="s">
        <v>1790</v>
      </c>
      <c r="H1682" s="25" t="str">
        <f t="shared" si="135"/>
        <v>PB101</v>
      </c>
      <c r="I1682" s="25" t="str">
        <f t="shared" si="136"/>
        <v>Non-M</v>
      </c>
      <c r="J1682" s="59"/>
      <c r="K1682" s="48" t="s">
        <v>445</v>
      </c>
      <c r="L1682" s="47">
        <f>IF(COUNTIFS($E$3:E2885,E1682)=1, K1682, 0)</f>
        <v>0</v>
      </c>
    </row>
    <row r="1683" spans="1:12" ht="15" customHeight="1">
      <c r="A1683" s="18" t="s">
        <v>2195</v>
      </c>
      <c r="B1683" s="19" t="s">
        <v>54</v>
      </c>
      <c r="C1683" s="19" t="s">
        <v>1072</v>
      </c>
      <c r="D1683" s="58" t="s">
        <v>1603</v>
      </c>
      <c r="E1683" s="19" t="s">
        <v>2189</v>
      </c>
      <c r="F1683" s="21"/>
      <c r="G1683" s="19" t="s">
        <v>783</v>
      </c>
      <c r="H1683" s="25" t="str">
        <f t="shared" si="135"/>
        <v>HM420</v>
      </c>
      <c r="I1683" s="25" t="str">
        <f t="shared" si="136"/>
        <v>Non-M</v>
      </c>
      <c r="J1683" s="59"/>
      <c r="K1683" s="48" t="s">
        <v>445</v>
      </c>
      <c r="L1683" s="47">
        <f>IF(COUNTIFS($E$3:E2885,E1683)=1, K1683, 0)</f>
        <v>0</v>
      </c>
    </row>
    <row r="1684" spans="1:12" ht="15" customHeight="1">
      <c r="A1684" s="18" t="s">
        <v>2196</v>
      </c>
      <c r="B1684" s="19" t="s">
        <v>54</v>
      </c>
      <c r="C1684" s="19" t="s">
        <v>1072</v>
      </c>
      <c r="D1684" s="58" t="s">
        <v>1603</v>
      </c>
      <c r="E1684" s="19" t="s">
        <v>2189</v>
      </c>
      <c r="F1684" s="21"/>
      <c r="G1684" s="19" t="s">
        <v>147</v>
      </c>
      <c r="H1684" s="25" t="str">
        <f>IF(RIGHT(G1684,1)="M", LEFT(G1684,LEN(G1684)-1), G1684)</f>
        <v>HM420</v>
      </c>
      <c r="I1684" s="25" t="str">
        <f>IF(RIGHT(G1684,1)="M","M","Non-M")</f>
        <v>M</v>
      </c>
      <c r="J1684" s="59" t="s">
        <v>2197</v>
      </c>
      <c r="K1684" s="48" t="s">
        <v>445</v>
      </c>
      <c r="L1684" s="42">
        <f>IF(COUNTIFS($E$3:E1684,E1684)=1, K1684, 0)</f>
        <v>0</v>
      </c>
    </row>
    <row r="1685" spans="1:12" ht="15" customHeight="1">
      <c r="A1685" s="18" t="s">
        <v>2198</v>
      </c>
      <c r="B1685" s="19" t="s">
        <v>54</v>
      </c>
      <c r="C1685" s="19" t="s">
        <v>1072</v>
      </c>
      <c r="D1685" s="58" t="s">
        <v>1603</v>
      </c>
      <c r="E1685" s="19" t="s">
        <v>2189</v>
      </c>
      <c r="F1685" s="21"/>
      <c r="G1685" s="19" t="s">
        <v>135</v>
      </c>
      <c r="H1685" s="25" t="str">
        <f t="shared" si="135"/>
        <v>JS124</v>
      </c>
      <c r="I1685" s="25" t="str">
        <f t="shared" si="136"/>
        <v>Non-M</v>
      </c>
      <c r="J1685" s="59"/>
      <c r="K1685" s="48" t="s">
        <v>445</v>
      </c>
      <c r="L1685" s="47">
        <f>IF(COUNTIFS($E$3:E2885,E1685)=1, K1685, 0)</f>
        <v>0</v>
      </c>
    </row>
    <row r="1686" spans="1:12" ht="15" customHeight="1">
      <c r="A1686" s="18" t="s">
        <v>2199</v>
      </c>
      <c r="B1686" s="19" t="s">
        <v>54</v>
      </c>
      <c r="C1686" s="19" t="s">
        <v>1072</v>
      </c>
      <c r="D1686" s="58" t="s">
        <v>1603</v>
      </c>
      <c r="E1686" s="19" t="s">
        <v>2189</v>
      </c>
      <c r="F1686" s="21"/>
      <c r="G1686" s="19" t="s">
        <v>1586</v>
      </c>
      <c r="H1686" s="25" t="str">
        <f t="shared" ref="H1686:H1696" si="137">IF(RIGHT(G1686,1)="M", LEFT(G1686,LEN(G1686)-1), G1686)</f>
        <v>JS105</v>
      </c>
      <c r="I1686" s="25" t="str">
        <f t="shared" ref="I1686:I1696" si="138">IF(RIGHT(G1686,1)="M","M","Non-M")</f>
        <v>Non-M</v>
      </c>
      <c r="J1686" s="59"/>
      <c r="K1686" s="48" t="s">
        <v>445</v>
      </c>
      <c r="L1686" s="42">
        <f>IF(COUNTIFS($E$3:E1686,E1686)=1, K1686, 0)</f>
        <v>0</v>
      </c>
    </row>
    <row r="1687" spans="1:12" ht="15" customHeight="1">
      <c r="A1687" s="18" t="s">
        <v>2200</v>
      </c>
      <c r="B1687" s="19" t="s">
        <v>54</v>
      </c>
      <c r="C1687" s="19" t="s">
        <v>1072</v>
      </c>
      <c r="D1687" s="58" t="s">
        <v>1603</v>
      </c>
      <c r="E1687" s="19" t="s">
        <v>2201</v>
      </c>
      <c r="F1687" s="21"/>
      <c r="G1687" s="19" t="s">
        <v>800</v>
      </c>
      <c r="H1687" s="25" t="str">
        <f t="shared" si="137"/>
        <v>HD104</v>
      </c>
      <c r="I1687" s="25" t="str">
        <f t="shared" si="138"/>
        <v>Non-M</v>
      </c>
      <c r="J1687" s="59"/>
      <c r="K1687" s="48" t="s">
        <v>445</v>
      </c>
    </row>
    <row r="1688" spans="1:12" ht="15" customHeight="1">
      <c r="A1688" s="18" t="s">
        <v>2202</v>
      </c>
      <c r="B1688" s="19" t="s">
        <v>54</v>
      </c>
      <c r="C1688" s="19" t="s">
        <v>1072</v>
      </c>
      <c r="D1688" s="58" t="s">
        <v>1603</v>
      </c>
      <c r="E1688" s="19" t="s">
        <v>2201</v>
      </c>
      <c r="F1688" s="21"/>
      <c r="G1688" s="19" t="s">
        <v>1785</v>
      </c>
      <c r="H1688" s="25" t="str">
        <f t="shared" si="137"/>
        <v>JS402</v>
      </c>
      <c r="I1688" s="25" t="str">
        <f t="shared" si="138"/>
        <v>Non-M</v>
      </c>
      <c r="J1688" s="59"/>
      <c r="K1688" s="48" t="s">
        <v>445</v>
      </c>
    </row>
    <row r="1689" spans="1:12" ht="15" customHeight="1">
      <c r="A1689" s="18" t="s">
        <v>2203</v>
      </c>
      <c r="B1689" s="19" t="s">
        <v>54</v>
      </c>
      <c r="C1689" s="19" t="s">
        <v>1072</v>
      </c>
      <c r="D1689" s="58" t="s">
        <v>1603</v>
      </c>
      <c r="E1689" s="19" t="s">
        <v>2201</v>
      </c>
      <c r="F1689" s="21"/>
      <c r="G1689" s="19" t="s">
        <v>1703</v>
      </c>
      <c r="H1689" s="25" t="str">
        <f t="shared" si="137"/>
        <v>JS401</v>
      </c>
      <c r="I1689" s="25" t="str">
        <f t="shared" si="138"/>
        <v>Non-M</v>
      </c>
      <c r="J1689" s="59"/>
      <c r="K1689" s="48" t="s">
        <v>445</v>
      </c>
    </row>
    <row r="1690" spans="1:12" ht="15" customHeight="1">
      <c r="A1690" s="18" t="s">
        <v>2204</v>
      </c>
      <c r="B1690" s="19" t="s">
        <v>54</v>
      </c>
      <c r="C1690" s="19" t="s">
        <v>1072</v>
      </c>
      <c r="D1690" s="58" t="s">
        <v>1603</v>
      </c>
      <c r="E1690" s="19" t="s">
        <v>2201</v>
      </c>
      <c r="F1690" s="21"/>
      <c r="G1690" s="19" t="s">
        <v>2032</v>
      </c>
      <c r="H1690" s="25" t="str">
        <f t="shared" si="137"/>
        <v>ZP105</v>
      </c>
      <c r="I1690" s="25" t="str">
        <f t="shared" si="138"/>
        <v>Non-M</v>
      </c>
      <c r="J1690" s="59"/>
      <c r="K1690" s="48" t="s">
        <v>445</v>
      </c>
    </row>
    <row r="1691" spans="1:12" ht="15" customHeight="1">
      <c r="A1691" s="18" t="s">
        <v>2205</v>
      </c>
      <c r="B1691" s="19" t="s">
        <v>54</v>
      </c>
      <c r="C1691" s="19" t="s">
        <v>1072</v>
      </c>
      <c r="D1691" s="58" t="s">
        <v>1603</v>
      </c>
      <c r="E1691" s="19" t="s">
        <v>2201</v>
      </c>
      <c r="F1691" s="21"/>
      <c r="G1691" s="19" t="s">
        <v>900</v>
      </c>
      <c r="H1691" s="25" t="str">
        <f t="shared" si="137"/>
        <v>PK101</v>
      </c>
      <c r="I1691" s="25" t="str">
        <f t="shared" si="138"/>
        <v>Non-M</v>
      </c>
      <c r="J1691" s="59"/>
      <c r="K1691" s="48" t="s">
        <v>445</v>
      </c>
    </row>
    <row r="1692" spans="1:12" ht="15" customHeight="1">
      <c r="A1692" s="18" t="s">
        <v>2206</v>
      </c>
      <c r="B1692" s="19" t="s">
        <v>54</v>
      </c>
      <c r="C1692" s="19" t="s">
        <v>1072</v>
      </c>
      <c r="D1692" s="58" t="s">
        <v>1603</v>
      </c>
      <c r="E1692" s="19" t="s">
        <v>2201</v>
      </c>
      <c r="F1692" s="21"/>
      <c r="G1692" s="19" t="s">
        <v>1790</v>
      </c>
      <c r="H1692" s="25" t="str">
        <f t="shared" si="137"/>
        <v>PB101</v>
      </c>
      <c r="I1692" s="25" t="str">
        <f t="shared" si="138"/>
        <v>Non-M</v>
      </c>
      <c r="J1692" s="59"/>
      <c r="K1692" s="48" t="s">
        <v>445</v>
      </c>
    </row>
    <row r="1693" spans="1:12" ht="15" customHeight="1">
      <c r="A1693" s="18" t="s">
        <v>2207</v>
      </c>
      <c r="B1693" s="19" t="s">
        <v>54</v>
      </c>
      <c r="C1693" s="19" t="s">
        <v>1072</v>
      </c>
      <c r="D1693" s="58" t="s">
        <v>1603</v>
      </c>
      <c r="E1693" s="19" t="s">
        <v>2201</v>
      </c>
      <c r="F1693" s="21"/>
      <c r="G1693" s="19" t="s">
        <v>783</v>
      </c>
      <c r="H1693" s="25" t="str">
        <f t="shared" si="137"/>
        <v>HM420</v>
      </c>
      <c r="I1693" s="25" t="str">
        <f t="shared" si="138"/>
        <v>Non-M</v>
      </c>
      <c r="J1693" s="59"/>
      <c r="K1693" s="48" t="s">
        <v>445</v>
      </c>
    </row>
    <row r="1694" spans="1:12" ht="15" customHeight="1">
      <c r="A1694" s="18" t="s">
        <v>2208</v>
      </c>
      <c r="B1694" s="19" t="s">
        <v>54</v>
      </c>
      <c r="C1694" s="19" t="s">
        <v>1072</v>
      </c>
      <c r="D1694" s="58" t="s">
        <v>1603</v>
      </c>
      <c r="E1694" s="19" t="s">
        <v>2201</v>
      </c>
      <c r="F1694" s="21"/>
      <c r="G1694" s="19" t="s">
        <v>147</v>
      </c>
      <c r="H1694" s="25" t="str">
        <f t="shared" si="137"/>
        <v>HM420</v>
      </c>
      <c r="I1694" s="25" t="str">
        <f t="shared" si="138"/>
        <v>M</v>
      </c>
      <c r="J1694" s="59" t="s">
        <v>2197</v>
      </c>
      <c r="K1694" s="48" t="s">
        <v>445</v>
      </c>
    </row>
    <row r="1695" spans="1:12" ht="15" customHeight="1">
      <c r="A1695" s="18" t="s">
        <v>2209</v>
      </c>
      <c r="B1695" s="19" t="s">
        <v>54</v>
      </c>
      <c r="C1695" s="19" t="s">
        <v>1072</v>
      </c>
      <c r="D1695" s="58" t="s">
        <v>1603</v>
      </c>
      <c r="E1695" s="19" t="s">
        <v>2201</v>
      </c>
      <c r="F1695" s="21"/>
      <c r="G1695" s="19" t="s">
        <v>135</v>
      </c>
      <c r="H1695" s="25" t="str">
        <f t="shared" si="137"/>
        <v>JS124</v>
      </c>
      <c r="I1695" s="25" t="str">
        <f t="shared" si="138"/>
        <v>Non-M</v>
      </c>
      <c r="J1695" s="59"/>
      <c r="K1695" s="48" t="s">
        <v>445</v>
      </c>
    </row>
    <row r="1696" spans="1:12" ht="15" customHeight="1">
      <c r="A1696" s="18" t="s">
        <v>2210</v>
      </c>
      <c r="B1696" s="19" t="s">
        <v>54</v>
      </c>
      <c r="C1696" s="19" t="s">
        <v>1072</v>
      </c>
      <c r="D1696" s="58" t="s">
        <v>1603</v>
      </c>
      <c r="E1696" s="19" t="s">
        <v>2201</v>
      </c>
      <c r="F1696" s="21"/>
      <c r="G1696" s="19" t="s">
        <v>1586</v>
      </c>
      <c r="H1696" s="25" t="str">
        <f t="shared" si="137"/>
        <v>JS105</v>
      </c>
      <c r="I1696" s="25" t="str">
        <f t="shared" si="138"/>
        <v>Non-M</v>
      </c>
      <c r="J1696" s="59"/>
      <c r="K1696" s="48" t="s">
        <v>445</v>
      </c>
    </row>
    <row r="1697" spans="1:12" ht="15" customHeight="1">
      <c r="A1697" s="18" t="s">
        <v>2211</v>
      </c>
      <c r="B1697" s="19" t="s">
        <v>54</v>
      </c>
      <c r="C1697" s="19" t="s">
        <v>2212</v>
      </c>
      <c r="D1697" s="58" t="s">
        <v>2213</v>
      </c>
      <c r="E1697" s="19">
        <v>20480</v>
      </c>
      <c r="F1697" s="21"/>
      <c r="G1697" s="19" t="s">
        <v>2214</v>
      </c>
      <c r="H1697" s="25" t="str">
        <f t="shared" si="135"/>
        <v>CL501</v>
      </c>
      <c r="I1697" s="25" t="str">
        <f t="shared" si="136"/>
        <v>Non-M</v>
      </c>
      <c r="J1697" s="32"/>
      <c r="K1697" s="26" t="s">
        <v>445</v>
      </c>
      <c r="L1697" s="47">
        <f>IF(COUNTIFS($E$3:E2885,E1697)=1, K1697, 0)</f>
        <v>0</v>
      </c>
    </row>
    <row r="1698" spans="1:12" ht="15" customHeight="1">
      <c r="A1698" s="18" t="s">
        <v>2215</v>
      </c>
      <c r="B1698" s="19" t="s">
        <v>54</v>
      </c>
      <c r="C1698" s="19" t="s">
        <v>2212</v>
      </c>
      <c r="D1698" s="58" t="s">
        <v>2213</v>
      </c>
      <c r="E1698" s="19">
        <v>20480</v>
      </c>
      <c r="F1698" s="21"/>
      <c r="G1698" s="19" t="s">
        <v>1476</v>
      </c>
      <c r="H1698" s="25" t="str">
        <f t="shared" si="135"/>
        <v>ZP204</v>
      </c>
      <c r="I1698" s="25" t="str">
        <f t="shared" si="136"/>
        <v>M</v>
      </c>
      <c r="J1698" s="32"/>
      <c r="K1698" s="26" t="s">
        <v>445</v>
      </c>
      <c r="L1698" s="47">
        <f>IF(COUNTIFS($E$3:E2885,E1698)=1, K1698, 0)</f>
        <v>0</v>
      </c>
    </row>
    <row r="1699" spans="1:12" ht="15" customHeight="1">
      <c r="A1699" s="18" t="s">
        <v>2216</v>
      </c>
      <c r="B1699" s="19" t="s">
        <v>54</v>
      </c>
      <c r="C1699" s="19" t="s">
        <v>2212</v>
      </c>
      <c r="D1699" s="58" t="s">
        <v>2213</v>
      </c>
      <c r="E1699" s="19">
        <v>20480</v>
      </c>
      <c r="F1699" s="21"/>
      <c r="G1699" s="19" t="s">
        <v>2217</v>
      </c>
      <c r="H1699" s="25" t="str">
        <f t="shared" si="135"/>
        <v>PK407</v>
      </c>
      <c r="I1699" s="25" t="str">
        <f t="shared" si="136"/>
        <v>Non-M</v>
      </c>
      <c r="J1699" s="32"/>
      <c r="K1699" s="26" t="s">
        <v>445</v>
      </c>
      <c r="L1699" s="47">
        <f>IF(COUNTIFS($E$3:E2885,E1699)=1, K1699, 0)</f>
        <v>0</v>
      </c>
    </row>
    <row r="1700" spans="1:12" ht="15" customHeight="1">
      <c r="A1700" s="18" t="s">
        <v>2218</v>
      </c>
      <c r="B1700" s="19" t="s">
        <v>54</v>
      </c>
      <c r="C1700" s="19" t="s">
        <v>2212</v>
      </c>
      <c r="D1700" s="58" t="s">
        <v>2213</v>
      </c>
      <c r="E1700" s="19">
        <v>20480</v>
      </c>
      <c r="F1700" s="21"/>
      <c r="G1700" s="19" t="s">
        <v>2219</v>
      </c>
      <c r="H1700" s="25" t="str">
        <f t="shared" si="135"/>
        <v>PK407</v>
      </c>
      <c r="I1700" s="25" t="str">
        <f t="shared" si="136"/>
        <v>M</v>
      </c>
      <c r="J1700" s="32" t="s">
        <v>2220</v>
      </c>
      <c r="K1700" s="26" t="s">
        <v>445</v>
      </c>
      <c r="L1700" s="47">
        <f>IF(COUNTIFS($E$3:E2885,E1700)=1, K1700, 0)</f>
        <v>0</v>
      </c>
    </row>
    <row r="1701" spans="1:12" ht="15" customHeight="1">
      <c r="A1701" s="18" t="s">
        <v>2221</v>
      </c>
      <c r="B1701" s="19" t="s">
        <v>54</v>
      </c>
      <c r="C1701" s="19" t="s">
        <v>2212</v>
      </c>
      <c r="D1701" s="58" t="s">
        <v>2213</v>
      </c>
      <c r="E1701" s="19">
        <v>20480</v>
      </c>
      <c r="F1701" s="21"/>
      <c r="G1701" s="19" t="s">
        <v>427</v>
      </c>
      <c r="H1701" s="25" t="str">
        <f t="shared" ref="H1701:H1703" si="139">IF(RIGHT(G1701,1)="M", LEFT(G1701,LEN(G1701)-1), G1701)</f>
        <v>HM505</v>
      </c>
      <c r="I1701" s="25" t="str">
        <f t="shared" ref="I1701:I1703" si="140">IF(RIGHT(G1701,1)="M","M","Non-M")</f>
        <v>M</v>
      </c>
      <c r="J1701" s="32"/>
      <c r="K1701" s="26" t="s">
        <v>445</v>
      </c>
      <c r="L1701" s="42">
        <f>IF(COUNTIFS($E$3:E1701,E1701)=1, K1701, 0)</f>
        <v>0</v>
      </c>
    </row>
    <row r="1702" spans="1:12" ht="15" customHeight="1">
      <c r="A1702" s="18" t="s">
        <v>2222</v>
      </c>
      <c r="B1702" s="19" t="s">
        <v>54</v>
      </c>
      <c r="C1702" s="19" t="s">
        <v>2212</v>
      </c>
      <c r="D1702" s="58" t="s">
        <v>2213</v>
      </c>
      <c r="E1702" s="19">
        <v>20480</v>
      </c>
      <c r="F1702" s="21"/>
      <c r="G1702" s="19" t="s">
        <v>65</v>
      </c>
      <c r="H1702" s="25" t="str">
        <f t="shared" si="139"/>
        <v>HM311</v>
      </c>
      <c r="I1702" s="25" t="str">
        <f t="shared" si="140"/>
        <v>Non-M</v>
      </c>
      <c r="J1702" s="32"/>
      <c r="K1702" s="26" t="s">
        <v>445</v>
      </c>
      <c r="L1702" s="42">
        <f>IF(COUNTIFS($E$3:E1702,E1702)=1, K1702, 0)</f>
        <v>0</v>
      </c>
    </row>
    <row r="1703" spans="1:12" ht="15" customHeight="1">
      <c r="A1703" s="18" t="s">
        <v>2223</v>
      </c>
      <c r="B1703" s="19" t="s">
        <v>54</v>
      </c>
      <c r="C1703" s="19" t="s">
        <v>2212</v>
      </c>
      <c r="D1703" s="58" t="s">
        <v>2213</v>
      </c>
      <c r="E1703" s="19">
        <v>20480</v>
      </c>
      <c r="F1703" s="21"/>
      <c r="G1703" s="19" t="s">
        <v>2224</v>
      </c>
      <c r="H1703" s="25" t="str">
        <f t="shared" si="139"/>
        <v>HM703</v>
      </c>
      <c r="I1703" s="25" t="str">
        <f t="shared" si="140"/>
        <v>Non-M</v>
      </c>
      <c r="J1703" s="32"/>
      <c r="K1703" s="26" t="s">
        <v>445</v>
      </c>
      <c r="L1703" s="47">
        <f>IF(COUNTIFS($E$3:E2885,E1703)=1, K1703, 0)</f>
        <v>0</v>
      </c>
    </row>
    <row r="1704" spans="1:12" ht="15" customHeight="1">
      <c r="A1704" s="18" t="s">
        <v>2225</v>
      </c>
      <c r="B1704" s="19" t="s">
        <v>54</v>
      </c>
      <c r="C1704" s="19" t="s">
        <v>2212</v>
      </c>
      <c r="D1704" s="58" t="s">
        <v>2213</v>
      </c>
      <c r="E1704" s="19">
        <v>20480</v>
      </c>
      <c r="F1704" s="21"/>
      <c r="G1704" s="19" t="s">
        <v>831</v>
      </c>
      <c r="H1704" s="25" t="str">
        <f t="shared" ref="H1704:H1715" si="141">IF(RIGHT(G1704,1)="M", LEFT(G1704,LEN(G1704)-1), G1704)</f>
        <v>JS107</v>
      </c>
      <c r="I1704" s="25" t="str">
        <f t="shared" ref="I1704:I1715" si="142">IF(RIGHT(G1704,1)="M","M","Non-M")</f>
        <v>Non-M</v>
      </c>
      <c r="J1704" s="32"/>
      <c r="K1704" s="26" t="s">
        <v>445</v>
      </c>
      <c r="L1704" s="47">
        <f>IF(COUNTIFS($E$3:E2885,E1704)=1, K1704, 0)</f>
        <v>0</v>
      </c>
    </row>
    <row r="1705" spans="1:12" ht="15" customHeight="1">
      <c r="A1705" s="18" t="s">
        <v>2226</v>
      </c>
      <c r="B1705" s="19" t="s">
        <v>54</v>
      </c>
      <c r="C1705" s="19" t="s">
        <v>2212</v>
      </c>
      <c r="D1705" s="58" t="s">
        <v>2213</v>
      </c>
      <c r="E1705" s="19">
        <v>20480</v>
      </c>
      <c r="F1705" s="21"/>
      <c r="G1705" s="19" t="s">
        <v>1848</v>
      </c>
      <c r="H1705" s="25" t="str">
        <f t="shared" si="141"/>
        <v>LP104</v>
      </c>
      <c r="I1705" s="25" t="str">
        <f t="shared" si="142"/>
        <v>Non-M</v>
      </c>
      <c r="J1705" s="32"/>
      <c r="K1705" s="26" t="s">
        <v>445</v>
      </c>
      <c r="L1705" s="47">
        <f>IF(COUNTIFS($E$3:E2885,E1705)=1, K1705, 0)</f>
        <v>0</v>
      </c>
    </row>
    <row r="1706" spans="1:12" ht="15" customHeight="1">
      <c r="A1706" s="18" t="s">
        <v>2227</v>
      </c>
      <c r="B1706" s="19" t="s">
        <v>13</v>
      </c>
      <c r="C1706" s="19" t="s">
        <v>1863</v>
      </c>
      <c r="D1706" s="58" t="s">
        <v>1288</v>
      </c>
      <c r="E1706" s="19" t="s">
        <v>2228</v>
      </c>
      <c r="F1706" s="21"/>
      <c r="G1706" s="19" t="s">
        <v>429</v>
      </c>
      <c r="H1706" s="25" t="str">
        <f t="shared" si="141"/>
        <v>DC106</v>
      </c>
      <c r="I1706" s="25" t="str">
        <f t="shared" si="142"/>
        <v>Non-M</v>
      </c>
      <c r="J1706" s="59"/>
      <c r="K1706" s="48" t="s">
        <v>445</v>
      </c>
      <c r="L1706" s="67">
        <f>IF(COUNTIFS($E$3:E2885,E1706)=1, K1706, 0)</f>
        <v>0</v>
      </c>
    </row>
    <row r="1707" spans="1:12" ht="15" customHeight="1">
      <c r="A1707" s="18" t="s">
        <v>2229</v>
      </c>
      <c r="B1707" s="19" t="s">
        <v>13</v>
      </c>
      <c r="C1707" s="19" t="s">
        <v>1863</v>
      </c>
      <c r="D1707" s="58" t="s">
        <v>1288</v>
      </c>
      <c r="E1707" s="19" t="s">
        <v>2228</v>
      </c>
      <c r="F1707" s="21"/>
      <c r="G1707" s="19" t="s">
        <v>111</v>
      </c>
      <c r="H1707" s="25" t="str">
        <f t="shared" si="141"/>
        <v>DC300</v>
      </c>
      <c r="I1707" s="25" t="str">
        <f t="shared" si="142"/>
        <v>Non-M</v>
      </c>
      <c r="J1707" s="59"/>
      <c r="K1707" s="48" t="s">
        <v>445</v>
      </c>
      <c r="L1707" s="67">
        <f>IF(COUNTIFS($E$3:E2885,E1707)=1, K1707, 0)</f>
        <v>0</v>
      </c>
    </row>
    <row r="1708" spans="1:12" ht="15" customHeight="1">
      <c r="A1708" s="18" t="s">
        <v>2230</v>
      </c>
      <c r="B1708" s="19" t="s">
        <v>13</v>
      </c>
      <c r="C1708" s="19" t="s">
        <v>1863</v>
      </c>
      <c r="D1708" s="58" t="s">
        <v>1288</v>
      </c>
      <c r="E1708" s="19" t="s">
        <v>2228</v>
      </c>
      <c r="F1708" s="21"/>
      <c r="G1708" s="19" t="s">
        <v>177</v>
      </c>
      <c r="H1708" s="25" t="str">
        <f t="shared" si="141"/>
        <v>DC402</v>
      </c>
      <c r="I1708" s="25" t="str">
        <f t="shared" si="142"/>
        <v>Non-M</v>
      </c>
      <c r="J1708" s="59"/>
      <c r="K1708" s="48" t="s">
        <v>445</v>
      </c>
      <c r="L1708" s="67">
        <f>IF(COUNTIFS($E$3:E2885,E1708)=1, K1708, 0)</f>
        <v>0</v>
      </c>
    </row>
    <row r="1709" spans="1:12" ht="15" customHeight="1">
      <c r="A1709" s="18" t="s">
        <v>2231</v>
      </c>
      <c r="B1709" s="19" t="s">
        <v>13</v>
      </c>
      <c r="C1709" s="19" t="s">
        <v>1863</v>
      </c>
      <c r="D1709" s="58" t="s">
        <v>1288</v>
      </c>
      <c r="E1709" s="19" t="s">
        <v>2228</v>
      </c>
      <c r="F1709" s="21"/>
      <c r="G1709" s="19" t="s">
        <v>1876</v>
      </c>
      <c r="H1709" s="25" t="str">
        <f t="shared" si="141"/>
        <v>GT207</v>
      </c>
      <c r="I1709" s="25" t="str">
        <f t="shared" si="142"/>
        <v>M</v>
      </c>
      <c r="J1709" s="59" t="s">
        <v>2232</v>
      </c>
      <c r="K1709" s="48" t="s">
        <v>445</v>
      </c>
      <c r="L1709" s="67">
        <f>IF(COUNTIFS($E$3:E2885,E1709)=1, K1709, 0)</f>
        <v>0</v>
      </c>
    </row>
    <row r="1710" spans="1:12" ht="15" customHeight="1">
      <c r="A1710" s="18" t="s">
        <v>2233</v>
      </c>
      <c r="B1710" s="19" t="s">
        <v>13</v>
      </c>
      <c r="C1710" s="19" t="s">
        <v>1863</v>
      </c>
      <c r="D1710" s="58" t="s">
        <v>1288</v>
      </c>
      <c r="E1710" s="19" t="s">
        <v>2228</v>
      </c>
      <c r="F1710" s="21"/>
      <c r="G1710" s="19" t="s">
        <v>2234</v>
      </c>
      <c r="H1710" s="25" t="str">
        <f t="shared" si="141"/>
        <v>HM304</v>
      </c>
      <c r="I1710" s="25" t="str">
        <f t="shared" si="142"/>
        <v>Non-M</v>
      </c>
      <c r="J1710" s="59"/>
      <c r="K1710" s="48" t="s">
        <v>445</v>
      </c>
      <c r="L1710" s="67">
        <f>IF(COUNTIFS($E$3:E2885,E1710)=1, K1710, 0)</f>
        <v>0</v>
      </c>
    </row>
    <row r="1711" spans="1:12" ht="15" customHeight="1">
      <c r="A1711" s="18" t="s">
        <v>2235</v>
      </c>
      <c r="B1711" s="19" t="s">
        <v>13</v>
      </c>
      <c r="C1711" s="19" t="s">
        <v>1863</v>
      </c>
      <c r="D1711" s="58" t="s">
        <v>1288</v>
      </c>
      <c r="E1711" s="19" t="s">
        <v>2228</v>
      </c>
      <c r="F1711" s="21"/>
      <c r="G1711" s="19" t="s">
        <v>249</v>
      </c>
      <c r="H1711" s="25" t="str">
        <f>IF(RIGHT(G1711,1)="M", LEFT(G1711,LEN(G1711)-1), G1711)</f>
        <v>HM402</v>
      </c>
      <c r="I1711" s="25" t="str">
        <f>IF(RIGHT(G1711,1)="M","M","Non-M")</f>
        <v>Non-M</v>
      </c>
      <c r="J1711" s="59"/>
      <c r="K1711" s="48" t="s">
        <v>445</v>
      </c>
      <c r="L1711" s="64">
        <f>IF(COUNTIFS($E$3:E1711,E1711)=1, K1711, 0)</f>
        <v>0</v>
      </c>
    </row>
    <row r="1712" spans="1:12" ht="15" customHeight="1">
      <c r="A1712" s="18" t="s">
        <v>2236</v>
      </c>
      <c r="B1712" s="19" t="s">
        <v>13</v>
      </c>
      <c r="C1712" s="19" t="s">
        <v>1863</v>
      </c>
      <c r="D1712" s="58" t="s">
        <v>1288</v>
      </c>
      <c r="E1712" s="19" t="s">
        <v>2228</v>
      </c>
      <c r="F1712" s="21"/>
      <c r="G1712" s="19" t="s">
        <v>1180</v>
      </c>
      <c r="H1712" s="25" t="str">
        <f t="shared" si="141"/>
        <v>WB301</v>
      </c>
      <c r="I1712" s="25" t="str">
        <f t="shared" si="142"/>
        <v>Non-M</v>
      </c>
      <c r="J1712" s="59"/>
      <c r="K1712" s="48" t="s">
        <v>445</v>
      </c>
      <c r="L1712" s="67">
        <f>IF(COUNTIFS($E$3:E2885,E1712)=1, K1712, 0)</f>
        <v>0</v>
      </c>
    </row>
    <row r="1713" spans="1:12" ht="15" customHeight="1">
      <c r="A1713" s="18" t="s">
        <v>2237</v>
      </c>
      <c r="B1713" s="19" t="s">
        <v>13</v>
      </c>
      <c r="C1713" s="19" t="s">
        <v>1863</v>
      </c>
      <c r="D1713" s="58" t="s">
        <v>1288</v>
      </c>
      <c r="E1713" s="19" t="s">
        <v>2228</v>
      </c>
      <c r="F1713" s="21"/>
      <c r="G1713" s="19" t="s">
        <v>499</v>
      </c>
      <c r="H1713" s="25" t="str">
        <f t="shared" si="141"/>
        <v>PK205</v>
      </c>
      <c r="I1713" s="25" t="str">
        <f t="shared" si="142"/>
        <v>Non-M</v>
      </c>
      <c r="J1713" s="59"/>
      <c r="K1713" s="48" t="s">
        <v>445</v>
      </c>
      <c r="L1713" s="67">
        <f>IF(COUNTIFS($E$3:E2885,E1713)=1, K1713, 0)</f>
        <v>0</v>
      </c>
    </row>
    <row r="1714" spans="1:12" ht="15" customHeight="1">
      <c r="A1714" s="18" t="s">
        <v>2238</v>
      </c>
      <c r="B1714" s="19" t="s">
        <v>13</v>
      </c>
      <c r="C1714" s="19" t="s">
        <v>1863</v>
      </c>
      <c r="D1714" s="58" t="s">
        <v>1288</v>
      </c>
      <c r="E1714" s="19" t="s">
        <v>2228</v>
      </c>
      <c r="F1714" s="21"/>
      <c r="G1714" s="19" t="s">
        <v>667</v>
      </c>
      <c r="H1714" s="25" t="str">
        <f>IF(RIGHT(G1714,1)="M", LEFT(G1714,LEN(G1714)-1), G1714)</f>
        <v>PK103</v>
      </c>
      <c r="I1714" s="25" t="str">
        <f>IF(RIGHT(G1714,1)="M","M","Non-M")</f>
        <v>Non-M</v>
      </c>
      <c r="J1714" s="59"/>
      <c r="K1714" s="48" t="s">
        <v>445</v>
      </c>
      <c r="L1714" s="64">
        <f>IF(COUNTIFS($E$3:E1714,E1714)=1, K1714, 0)</f>
        <v>0</v>
      </c>
    </row>
    <row r="1715" spans="1:12" ht="15" customHeight="1">
      <c r="A1715" s="18" t="s">
        <v>2239</v>
      </c>
      <c r="B1715" s="19" t="s">
        <v>13</v>
      </c>
      <c r="C1715" s="19" t="s">
        <v>1863</v>
      </c>
      <c r="D1715" s="58" t="s">
        <v>1288</v>
      </c>
      <c r="E1715" s="19" t="s">
        <v>2228</v>
      </c>
      <c r="F1715" s="21"/>
      <c r="G1715" s="19" t="s">
        <v>2240</v>
      </c>
      <c r="H1715" s="25" t="str">
        <f t="shared" si="141"/>
        <v>PB213</v>
      </c>
      <c r="I1715" s="25" t="str">
        <f t="shared" si="142"/>
        <v>Non-M</v>
      </c>
      <c r="J1715" s="59"/>
      <c r="K1715" s="48" t="s">
        <v>445</v>
      </c>
      <c r="L1715" s="67">
        <f>IF(COUNTIFS($E$3:E2885,E1715)=1, K1715, 0)</f>
        <v>0</v>
      </c>
    </row>
    <row r="1716" spans="1:12" ht="15" customHeight="1">
      <c r="A1716" s="18" t="s">
        <v>2241</v>
      </c>
      <c r="B1716" s="19" t="s">
        <v>13</v>
      </c>
      <c r="C1716" s="19" t="s">
        <v>1863</v>
      </c>
      <c r="D1716" s="58" t="s">
        <v>1288</v>
      </c>
      <c r="E1716" s="19" t="s">
        <v>2228</v>
      </c>
      <c r="F1716" s="21"/>
      <c r="G1716" s="19" t="s">
        <v>1586</v>
      </c>
      <c r="H1716" s="25" t="str">
        <f>IF(RIGHT(G1716,1)="M", LEFT(G1716,LEN(G1716)-1), G1716)</f>
        <v>JS105</v>
      </c>
      <c r="I1716" s="25" t="str">
        <f>IF(RIGHT(G1716,1)="M","M","Non-M")</f>
        <v>Non-M</v>
      </c>
      <c r="J1716" s="59"/>
      <c r="K1716" s="48" t="s">
        <v>445</v>
      </c>
      <c r="L1716" s="64">
        <f>IF(COUNTIFS($E$3:E1716,E1716)=1, K1716, 0)</f>
        <v>0</v>
      </c>
    </row>
    <row r="1717" spans="1:12" ht="15" customHeight="1">
      <c r="A1717" s="18" t="s">
        <v>2242</v>
      </c>
      <c r="B1717" s="19" t="s">
        <v>13</v>
      </c>
      <c r="C1717" s="19" t="s">
        <v>1863</v>
      </c>
      <c r="D1717" s="58" t="s">
        <v>1288</v>
      </c>
      <c r="E1717" s="19" t="s">
        <v>2228</v>
      </c>
      <c r="F1717" s="21"/>
      <c r="G1717" s="19" t="s">
        <v>1911</v>
      </c>
      <c r="H1717" s="25" t="str">
        <f>IF(RIGHT(G1717,1)="M", LEFT(G1717,LEN(G1717)-1), G1717)</f>
        <v>JS117</v>
      </c>
      <c r="I1717" s="25" t="str">
        <f>IF(RIGHT(G1717,1)="M","M","Non-M")</f>
        <v>Non-M</v>
      </c>
      <c r="J1717" s="59"/>
      <c r="K1717" s="48" t="s">
        <v>445</v>
      </c>
      <c r="L1717" s="64">
        <f>IF(COUNTIFS($E$3:E1717,E1717)=1, K1717, 0)</f>
        <v>0</v>
      </c>
    </row>
    <row r="1718" spans="1:12" ht="15" customHeight="1">
      <c r="A1718" s="18" t="s">
        <v>2243</v>
      </c>
      <c r="B1718" s="19" t="s">
        <v>54</v>
      </c>
      <c r="C1718" s="19" t="s">
        <v>407</v>
      </c>
      <c r="D1718" s="19" t="s">
        <v>1551</v>
      </c>
      <c r="E1718" s="19" t="s">
        <v>2244</v>
      </c>
      <c r="F1718" s="21"/>
      <c r="G1718" s="19" t="s">
        <v>2245</v>
      </c>
      <c r="H1718" s="25" t="str">
        <f t="shared" ref="H1718:H1725" si="143">IF(RIGHT(G1718,1)="M", LEFT(G1718,LEN(G1718)-1), G1718)</f>
        <v>HD106</v>
      </c>
      <c r="I1718" s="25" t="str">
        <f t="shared" ref="I1718:I1725" si="144">IF(RIGHT(G1718,1)="M","M","Non-M")</f>
        <v>M</v>
      </c>
      <c r="J1718" s="59" t="s">
        <v>2246</v>
      </c>
      <c r="K1718" s="48" t="s">
        <v>445</v>
      </c>
      <c r="L1718" s="47">
        <f>IF(COUNTIFS($E$3:E2885,E1718)=1, K1718, 0)</f>
        <v>0</v>
      </c>
    </row>
    <row r="1719" spans="1:12" ht="15" customHeight="1">
      <c r="A1719" s="18" t="s">
        <v>2247</v>
      </c>
      <c r="B1719" s="19" t="s">
        <v>54</v>
      </c>
      <c r="C1719" s="19" t="s">
        <v>407</v>
      </c>
      <c r="D1719" s="19" t="s">
        <v>1551</v>
      </c>
      <c r="E1719" s="19" t="s">
        <v>2244</v>
      </c>
      <c r="F1719" s="21"/>
      <c r="G1719" s="19" t="s">
        <v>16</v>
      </c>
      <c r="H1719" s="25" t="str">
        <f t="shared" si="143"/>
        <v>ZP200</v>
      </c>
      <c r="I1719" s="25" t="str">
        <f t="shared" si="144"/>
        <v>Non-M</v>
      </c>
      <c r="J1719" s="59"/>
      <c r="K1719" s="48" t="s">
        <v>445</v>
      </c>
      <c r="L1719" s="47">
        <f>IF(COUNTIFS($E$3:E2885,E1719)=1, K1719, 0)</f>
        <v>0</v>
      </c>
    </row>
    <row r="1720" spans="1:12" ht="15" customHeight="1">
      <c r="A1720" s="18" t="s">
        <v>2248</v>
      </c>
      <c r="B1720" s="19" t="s">
        <v>54</v>
      </c>
      <c r="C1720" s="19" t="s">
        <v>407</v>
      </c>
      <c r="D1720" s="19" t="s">
        <v>1551</v>
      </c>
      <c r="E1720" s="19" t="s">
        <v>2244</v>
      </c>
      <c r="F1720" s="21"/>
      <c r="G1720" s="19" t="s">
        <v>2249</v>
      </c>
      <c r="H1720" s="25" t="str">
        <f>IF(RIGHT(G1720,1)="M", LEFT(G1720,LEN(G1720)-1), G1720)</f>
        <v>ZP103</v>
      </c>
      <c r="I1720" s="25" t="str">
        <f>IF(RIGHT(G1720,1)="M","M","Non-M")</f>
        <v>Non-M</v>
      </c>
      <c r="J1720" s="59"/>
      <c r="K1720" s="48" t="s">
        <v>445</v>
      </c>
      <c r="L1720" s="42">
        <f>IF(COUNTIFS($E$3:E1720,E1720)=1, K1720, 0)</f>
        <v>0</v>
      </c>
    </row>
    <row r="1721" spans="1:12" ht="15" customHeight="1">
      <c r="A1721" s="18" t="s">
        <v>2250</v>
      </c>
      <c r="B1721" s="19" t="s">
        <v>54</v>
      </c>
      <c r="C1721" s="19" t="s">
        <v>407</v>
      </c>
      <c r="D1721" s="19" t="s">
        <v>1551</v>
      </c>
      <c r="E1721" s="19" t="s">
        <v>2244</v>
      </c>
      <c r="F1721" s="21"/>
      <c r="G1721" s="19" t="s">
        <v>1848</v>
      </c>
      <c r="H1721" s="25" t="str">
        <f t="shared" si="143"/>
        <v>LP104</v>
      </c>
      <c r="I1721" s="25" t="str">
        <f t="shared" si="144"/>
        <v>Non-M</v>
      </c>
      <c r="J1721" s="59"/>
      <c r="K1721" s="48" t="s">
        <v>445</v>
      </c>
      <c r="L1721" s="47">
        <f>IF(COUNTIFS($E$3:E2885,E1721)=1, K1721, 0)</f>
        <v>0</v>
      </c>
    </row>
    <row r="1722" spans="1:12" ht="15" customHeight="1">
      <c r="A1722" s="18" t="s">
        <v>2251</v>
      </c>
      <c r="B1722" s="19" t="s">
        <v>54</v>
      </c>
      <c r="C1722" s="19" t="s">
        <v>407</v>
      </c>
      <c r="D1722" s="19" t="s">
        <v>1551</v>
      </c>
      <c r="E1722" s="19" t="s">
        <v>2244</v>
      </c>
      <c r="F1722" s="21"/>
      <c r="G1722" s="19" t="s">
        <v>368</v>
      </c>
      <c r="H1722" s="25" t="str">
        <f>IF(RIGHT(G1722,1)="M", LEFT(G1722,LEN(G1722)-1), G1722)</f>
        <v>NK510</v>
      </c>
      <c r="I1722" s="25" t="str">
        <f>IF(RIGHT(G1722,1)="M","M","Non-M")</f>
        <v>Non-M</v>
      </c>
      <c r="J1722" s="59"/>
      <c r="K1722" s="48" t="s">
        <v>445</v>
      </c>
      <c r="L1722" s="42">
        <f>IF(COUNTIFS($E$3:E1722,E1722)=1, K1722, 0)</f>
        <v>0</v>
      </c>
    </row>
    <row r="1723" spans="1:12" ht="15" customHeight="1">
      <c r="A1723" s="18" t="s">
        <v>2252</v>
      </c>
      <c r="B1723" s="19" t="s">
        <v>54</v>
      </c>
      <c r="C1723" s="19" t="s">
        <v>407</v>
      </c>
      <c r="D1723" s="19" t="s">
        <v>1551</v>
      </c>
      <c r="E1723" s="19" t="s">
        <v>2244</v>
      </c>
      <c r="F1723" s="21"/>
      <c r="G1723" s="19" t="s">
        <v>59</v>
      </c>
      <c r="H1723" s="25" t="str">
        <f t="shared" si="143"/>
        <v>PK209</v>
      </c>
      <c r="I1723" s="25" t="str">
        <f t="shared" si="144"/>
        <v>M</v>
      </c>
      <c r="J1723" s="59" t="s">
        <v>2253</v>
      </c>
      <c r="K1723" s="48" t="s">
        <v>445</v>
      </c>
      <c r="L1723" s="47">
        <f>IF(COUNTIFS($E$3:E2885,E1723)=1, K1723, 0)</f>
        <v>0</v>
      </c>
    </row>
    <row r="1724" spans="1:12" ht="15" customHeight="1">
      <c r="A1724" s="18" t="s">
        <v>2254</v>
      </c>
      <c r="B1724" s="19" t="s">
        <v>54</v>
      </c>
      <c r="C1724" s="19" t="s">
        <v>407</v>
      </c>
      <c r="D1724" s="19" t="s">
        <v>1551</v>
      </c>
      <c r="E1724" s="19" t="s">
        <v>2244</v>
      </c>
      <c r="F1724" s="21"/>
      <c r="G1724" s="19" t="s">
        <v>42</v>
      </c>
      <c r="H1724" s="25" t="str">
        <f t="shared" si="143"/>
        <v>HM203</v>
      </c>
      <c r="I1724" s="25" t="str">
        <f t="shared" si="144"/>
        <v>Non-M</v>
      </c>
      <c r="J1724" s="59"/>
      <c r="K1724" s="48" t="s">
        <v>445</v>
      </c>
      <c r="L1724" s="47">
        <f>IF(COUNTIFS($E$3:E2885,E1724)=1, K1724, 0)</f>
        <v>0</v>
      </c>
    </row>
    <row r="1725" spans="1:12" ht="15" customHeight="1">
      <c r="A1725" s="18" t="s">
        <v>2255</v>
      </c>
      <c r="B1725" s="19" t="s">
        <v>54</v>
      </c>
      <c r="C1725" s="19" t="s">
        <v>407</v>
      </c>
      <c r="D1725" s="19" t="s">
        <v>1551</v>
      </c>
      <c r="E1725" s="19" t="s">
        <v>2244</v>
      </c>
      <c r="F1725" s="21"/>
      <c r="G1725" s="19" t="s">
        <v>65</v>
      </c>
      <c r="H1725" s="25" t="str">
        <f t="shared" si="143"/>
        <v>HM311</v>
      </c>
      <c r="I1725" s="25" t="str">
        <f t="shared" si="144"/>
        <v>Non-M</v>
      </c>
      <c r="J1725" s="59"/>
      <c r="K1725" s="48" t="s">
        <v>445</v>
      </c>
      <c r="L1725" s="47">
        <f>IF(COUNTIFS($E$3:E2885,E1725)=1, K1725, 0)</f>
        <v>0</v>
      </c>
    </row>
    <row r="1726" spans="1:12" ht="15" customHeight="1">
      <c r="A1726" s="18" t="s">
        <v>2256</v>
      </c>
      <c r="B1726" s="19" t="s">
        <v>54</v>
      </c>
      <c r="C1726" s="19" t="s">
        <v>407</v>
      </c>
      <c r="D1726" s="19" t="s">
        <v>1551</v>
      </c>
      <c r="E1726" s="19" t="s">
        <v>2244</v>
      </c>
      <c r="F1726" s="21"/>
      <c r="G1726" s="19" t="s">
        <v>1297</v>
      </c>
      <c r="H1726" s="25" t="str">
        <f t="shared" ref="H1726:H1754" si="145">IF(RIGHT(G1726,1)="M", LEFT(G1726,LEN(G1726)-1), G1726)</f>
        <v>JS111</v>
      </c>
      <c r="I1726" s="25" t="str">
        <f t="shared" ref="I1726:I1754" si="146">IF(RIGHT(G1726,1)="M","M","Non-M")</f>
        <v>Non-M</v>
      </c>
      <c r="J1726" s="59"/>
      <c r="K1726" s="48" t="s">
        <v>445</v>
      </c>
      <c r="L1726" s="42">
        <f>IF(COUNTIFS($E$3:E1726,E1726)=1, K1726, 0)</f>
        <v>0</v>
      </c>
    </row>
    <row r="1727" spans="1:12" ht="15" customHeight="1">
      <c r="A1727" s="18" t="s">
        <v>2257</v>
      </c>
      <c r="B1727" s="19" t="s">
        <v>32</v>
      </c>
      <c r="C1727" s="19" t="s">
        <v>407</v>
      </c>
      <c r="D1727" s="58" t="s">
        <v>1288</v>
      </c>
      <c r="E1727" s="19" t="s">
        <v>2258</v>
      </c>
      <c r="F1727" s="21"/>
      <c r="G1727" s="19" t="s">
        <v>76</v>
      </c>
      <c r="H1727" s="25" t="str">
        <f t="shared" si="145"/>
        <v>DC101</v>
      </c>
      <c r="I1727" s="25" t="str">
        <f t="shared" si="146"/>
        <v>Non-M</v>
      </c>
      <c r="J1727" s="59"/>
      <c r="K1727" s="48">
        <v>10016</v>
      </c>
      <c r="L1727" s="47">
        <f>IF(COUNTIFS($E$3:E2885,E1727)=1, K1727, 0)</f>
        <v>0</v>
      </c>
    </row>
    <row r="1728" spans="1:12" ht="15" customHeight="1">
      <c r="A1728" s="18" t="s">
        <v>2259</v>
      </c>
      <c r="B1728" s="19" t="s">
        <v>32</v>
      </c>
      <c r="C1728" s="19" t="s">
        <v>407</v>
      </c>
      <c r="D1728" s="58" t="s">
        <v>1288</v>
      </c>
      <c r="E1728" s="19" t="s">
        <v>2258</v>
      </c>
      <c r="F1728" s="21"/>
      <c r="G1728" s="19" t="s">
        <v>109</v>
      </c>
      <c r="H1728" s="25" t="str">
        <f t="shared" si="145"/>
        <v>DC202</v>
      </c>
      <c r="I1728" s="25" t="str">
        <f t="shared" si="146"/>
        <v>Non-M</v>
      </c>
      <c r="J1728" s="59"/>
      <c r="K1728" s="48">
        <v>10016</v>
      </c>
      <c r="L1728" s="47">
        <f>IF(COUNTIFS($E$3:E2885,E1728)=1, K1728, 0)</f>
        <v>0</v>
      </c>
    </row>
    <row r="1729" spans="1:12" ht="15" customHeight="1">
      <c r="A1729" s="18" t="s">
        <v>2260</v>
      </c>
      <c r="B1729" s="19" t="s">
        <v>32</v>
      </c>
      <c r="C1729" s="19" t="s">
        <v>407</v>
      </c>
      <c r="D1729" s="58" t="s">
        <v>1288</v>
      </c>
      <c r="E1729" s="19" t="s">
        <v>2258</v>
      </c>
      <c r="F1729" s="21"/>
      <c r="G1729" s="19" t="s">
        <v>111</v>
      </c>
      <c r="H1729" s="25" t="str">
        <f t="shared" si="145"/>
        <v>DC300</v>
      </c>
      <c r="I1729" s="25" t="str">
        <f t="shared" si="146"/>
        <v>Non-M</v>
      </c>
      <c r="J1729" s="59"/>
      <c r="K1729" s="48">
        <v>10016</v>
      </c>
      <c r="L1729" s="47">
        <f>IF(COUNTIFS($E$3:E2885,E1729)=1, K1729, 0)</f>
        <v>0</v>
      </c>
    </row>
    <row r="1730" spans="1:12" ht="15" customHeight="1">
      <c r="A1730" s="18" t="s">
        <v>2261</v>
      </c>
      <c r="B1730" s="19" t="s">
        <v>32</v>
      </c>
      <c r="C1730" s="19" t="s">
        <v>407</v>
      </c>
      <c r="D1730" s="58" t="s">
        <v>1288</v>
      </c>
      <c r="E1730" s="19" t="s">
        <v>2258</v>
      </c>
      <c r="F1730" s="21"/>
      <c r="G1730" s="19" t="s">
        <v>177</v>
      </c>
      <c r="H1730" s="25" t="str">
        <f t="shared" si="145"/>
        <v>DC402</v>
      </c>
      <c r="I1730" s="25" t="str">
        <f t="shared" si="146"/>
        <v>Non-M</v>
      </c>
      <c r="J1730" s="59"/>
      <c r="K1730" s="48">
        <v>10016</v>
      </c>
      <c r="L1730" s="47">
        <f>IF(COUNTIFS($E$3:E2885,E1730)=1, K1730, 0)</f>
        <v>0</v>
      </c>
    </row>
    <row r="1731" spans="1:12" ht="15" customHeight="1">
      <c r="A1731" s="18" t="s">
        <v>2262</v>
      </c>
      <c r="B1731" s="19" t="s">
        <v>32</v>
      </c>
      <c r="C1731" s="19" t="s">
        <v>407</v>
      </c>
      <c r="D1731" s="58" t="s">
        <v>1288</v>
      </c>
      <c r="E1731" s="19" t="s">
        <v>2258</v>
      </c>
      <c r="F1731" s="21"/>
      <c r="G1731" s="19" t="s">
        <v>1166</v>
      </c>
      <c r="H1731" s="25" t="str">
        <f t="shared" si="145"/>
        <v>WB503</v>
      </c>
      <c r="I1731" s="25" t="str">
        <f t="shared" si="146"/>
        <v>Non-M</v>
      </c>
      <c r="J1731" s="59"/>
      <c r="K1731" s="48">
        <v>10016</v>
      </c>
      <c r="L1731" s="47">
        <f>IF(COUNTIFS($E$3:E2885,E1731)=1, K1731, 0)</f>
        <v>0</v>
      </c>
    </row>
    <row r="1732" spans="1:12" ht="15" customHeight="1">
      <c r="A1732" s="18" t="s">
        <v>2263</v>
      </c>
      <c r="B1732" s="19" t="s">
        <v>32</v>
      </c>
      <c r="C1732" s="19" t="s">
        <v>407</v>
      </c>
      <c r="D1732" s="58" t="s">
        <v>1288</v>
      </c>
      <c r="E1732" s="19" t="s">
        <v>2258</v>
      </c>
      <c r="F1732" s="21"/>
      <c r="G1732" s="19" t="s">
        <v>114</v>
      </c>
      <c r="H1732" s="25" t="str">
        <f t="shared" si="145"/>
        <v>PK201</v>
      </c>
      <c r="I1732" s="25" t="str">
        <f t="shared" si="146"/>
        <v>Non-M</v>
      </c>
      <c r="J1732" s="59"/>
      <c r="K1732" s="48">
        <v>10016</v>
      </c>
      <c r="L1732" s="67">
        <f>IF(COUNTIFS($E$3:E2885,E1732)=1, K1732, 0)</f>
        <v>0</v>
      </c>
    </row>
    <row r="1733" spans="1:12" ht="15" customHeight="1">
      <c r="A1733" s="18" t="s">
        <v>2264</v>
      </c>
      <c r="B1733" s="19" t="s">
        <v>32</v>
      </c>
      <c r="C1733" s="19" t="s">
        <v>407</v>
      </c>
      <c r="D1733" s="58" t="s">
        <v>1288</v>
      </c>
      <c r="E1733" s="19" t="s">
        <v>2258</v>
      </c>
      <c r="F1733" s="21"/>
      <c r="G1733" s="19" t="s">
        <v>194</v>
      </c>
      <c r="H1733" s="25" t="str">
        <f t="shared" si="145"/>
        <v>PB204</v>
      </c>
      <c r="I1733" s="25" t="str">
        <f t="shared" si="146"/>
        <v>Non-M</v>
      </c>
      <c r="J1733" s="59"/>
      <c r="K1733" s="48">
        <v>10016</v>
      </c>
      <c r="L1733" s="67">
        <f>IF(COUNTIFS($E$3:E2885,E1733)=1, K1733, 0)</f>
        <v>0</v>
      </c>
    </row>
    <row r="1734" spans="1:12" ht="15" customHeight="1">
      <c r="A1734" s="18" t="s">
        <v>2265</v>
      </c>
      <c r="B1734" s="19" t="s">
        <v>32</v>
      </c>
      <c r="C1734" s="19" t="s">
        <v>407</v>
      </c>
      <c r="D1734" s="58" t="s">
        <v>1288</v>
      </c>
      <c r="E1734" s="19" t="s">
        <v>2258</v>
      </c>
      <c r="F1734" s="21"/>
      <c r="G1734" s="19" t="s">
        <v>2266</v>
      </c>
      <c r="H1734" s="25" t="str">
        <f t="shared" si="145"/>
        <v>PK806</v>
      </c>
      <c r="I1734" s="25" t="str">
        <f t="shared" si="146"/>
        <v>Non-M</v>
      </c>
      <c r="J1734" s="59"/>
      <c r="K1734" s="48">
        <v>10016</v>
      </c>
      <c r="L1734" s="67">
        <f>IF(COUNTIFS($E$3:E2885,E1734)=1, K1734, 0)</f>
        <v>0</v>
      </c>
    </row>
    <row r="1735" spans="1:12" ht="15" customHeight="1">
      <c r="A1735" s="18" t="s">
        <v>2267</v>
      </c>
      <c r="B1735" s="19" t="s">
        <v>32</v>
      </c>
      <c r="C1735" s="19" t="s">
        <v>407</v>
      </c>
      <c r="D1735" s="58" t="s">
        <v>1288</v>
      </c>
      <c r="E1735" s="19" t="s">
        <v>2258</v>
      </c>
      <c r="F1735" s="21"/>
      <c r="G1735" s="19" t="s">
        <v>1640</v>
      </c>
      <c r="H1735" s="25" t="str">
        <f t="shared" si="145"/>
        <v>JS121</v>
      </c>
      <c r="I1735" s="25" t="str">
        <f t="shared" si="146"/>
        <v>Non-M</v>
      </c>
      <c r="J1735" s="59"/>
      <c r="K1735" s="48">
        <v>10016</v>
      </c>
      <c r="L1735" s="67">
        <f>IF(COUNTIFS($E$3:E2885,E1735)=1, K1735, 0)</f>
        <v>0</v>
      </c>
    </row>
    <row r="1736" spans="1:12" ht="15" customHeight="1">
      <c r="A1736" s="18" t="s">
        <v>2268</v>
      </c>
      <c r="B1736" s="19" t="s">
        <v>32</v>
      </c>
      <c r="C1736" s="19" t="s">
        <v>407</v>
      </c>
      <c r="D1736" s="58" t="s">
        <v>1288</v>
      </c>
      <c r="E1736" s="19" t="s">
        <v>2258</v>
      </c>
      <c r="F1736" s="21"/>
      <c r="G1736" s="19" t="s">
        <v>2269</v>
      </c>
      <c r="H1736" s="25" t="str">
        <f t="shared" si="145"/>
        <v>JS118</v>
      </c>
      <c r="I1736" s="25" t="str">
        <f t="shared" si="146"/>
        <v>M</v>
      </c>
      <c r="J1736" s="59" t="s">
        <v>2270</v>
      </c>
      <c r="K1736" s="48">
        <v>10016</v>
      </c>
      <c r="L1736" s="67">
        <f>IF(COUNTIFS($E$3:E2885,E1736)=1, K1736, 0)</f>
        <v>0</v>
      </c>
    </row>
    <row r="1737" spans="1:12" ht="15" customHeight="1">
      <c r="A1737" s="18" t="s">
        <v>2271</v>
      </c>
      <c r="B1737" s="19" t="s">
        <v>32</v>
      </c>
      <c r="C1737" s="19" t="s">
        <v>407</v>
      </c>
      <c r="D1737" s="58" t="s">
        <v>1288</v>
      </c>
      <c r="E1737" s="19" t="s">
        <v>2258</v>
      </c>
      <c r="F1737" s="21"/>
      <c r="G1737" s="19" t="s">
        <v>536</v>
      </c>
      <c r="H1737" s="25" t="str">
        <f t="shared" si="145"/>
        <v>GT205</v>
      </c>
      <c r="I1737" s="25" t="str">
        <f t="shared" si="146"/>
        <v>Non-M</v>
      </c>
      <c r="J1737" s="59"/>
      <c r="K1737" s="48">
        <v>10016</v>
      </c>
      <c r="L1737" s="67">
        <f>IF(COUNTIFS($E$3:E2885,E1737)=1, K1737, 0)</f>
        <v>0</v>
      </c>
    </row>
    <row r="1738" spans="1:12" ht="15" customHeight="1">
      <c r="A1738" s="18" t="s">
        <v>2272</v>
      </c>
      <c r="B1738" s="19" t="s">
        <v>32</v>
      </c>
      <c r="C1738" s="19" t="s">
        <v>407</v>
      </c>
      <c r="D1738" s="58" t="s">
        <v>1288</v>
      </c>
      <c r="E1738" s="19" t="s">
        <v>2258</v>
      </c>
      <c r="F1738" s="21"/>
      <c r="G1738" s="19" t="s">
        <v>503</v>
      </c>
      <c r="H1738" s="25" t="str">
        <f t="shared" si="145"/>
        <v>VT805</v>
      </c>
      <c r="I1738" s="25" t="str">
        <f t="shared" si="146"/>
        <v>Non-M</v>
      </c>
      <c r="J1738" s="59"/>
      <c r="K1738" s="48">
        <v>10016</v>
      </c>
      <c r="L1738" s="67">
        <f>IF(COUNTIFS($E$3:E2885,E1738)=1, K1738, 0)</f>
        <v>0</v>
      </c>
    </row>
    <row r="1739" spans="1:12" ht="15" customHeight="1">
      <c r="A1739" s="18" t="s">
        <v>2273</v>
      </c>
      <c r="B1739" s="69" t="s">
        <v>32</v>
      </c>
      <c r="C1739" s="69" t="s">
        <v>407</v>
      </c>
      <c r="D1739" s="58" t="s">
        <v>1288</v>
      </c>
      <c r="E1739" s="69" t="s">
        <v>2258</v>
      </c>
      <c r="F1739" s="71"/>
      <c r="G1739" s="69" t="s">
        <v>2274</v>
      </c>
      <c r="H1739" s="72" t="str">
        <f t="shared" si="145"/>
        <v>HM411</v>
      </c>
      <c r="I1739" s="72" t="str">
        <f t="shared" si="146"/>
        <v>Non-M</v>
      </c>
      <c r="J1739" s="75"/>
      <c r="K1739" s="73">
        <v>10016</v>
      </c>
      <c r="L1739" s="86">
        <f>IF(COUNTIFS($E$3:E2885,E1739)=1, K1739, 0)</f>
        <v>0</v>
      </c>
    </row>
    <row r="1740" spans="1:12" ht="15" customHeight="1">
      <c r="A1740" s="18" t="s">
        <v>2275</v>
      </c>
      <c r="B1740" s="19" t="s">
        <v>54</v>
      </c>
      <c r="C1740" s="19" t="s">
        <v>443</v>
      </c>
      <c r="D1740" s="58" t="s">
        <v>1603</v>
      </c>
      <c r="E1740" s="19" t="s">
        <v>2276</v>
      </c>
      <c r="F1740" s="21"/>
      <c r="G1740" s="19" t="s">
        <v>26</v>
      </c>
      <c r="H1740" s="25" t="str">
        <f t="shared" si="145"/>
        <v>HD106</v>
      </c>
      <c r="I1740" s="25" t="str">
        <f t="shared" si="146"/>
        <v>Non-M</v>
      </c>
      <c r="J1740" s="59"/>
      <c r="K1740" s="48" t="s">
        <v>445</v>
      </c>
      <c r="L1740" s="47">
        <f>IF(COUNTIFS($E$3:E2885,E1740)=1, K1740, 0)</f>
        <v>0</v>
      </c>
    </row>
    <row r="1741" spans="1:12" ht="15" customHeight="1">
      <c r="A1741" s="18" t="s">
        <v>2277</v>
      </c>
      <c r="B1741" s="19" t="s">
        <v>54</v>
      </c>
      <c r="C1741" s="19" t="s">
        <v>443</v>
      </c>
      <c r="D1741" s="58" t="s">
        <v>1603</v>
      </c>
      <c r="E1741" s="19" t="s">
        <v>2276</v>
      </c>
      <c r="F1741" s="21"/>
      <c r="G1741" s="19" t="s">
        <v>2278</v>
      </c>
      <c r="H1741" s="25" t="str">
        <f t="shared" si="145"/>
        <v>ZP206</v>
      </c>
      <c r="I1741" s="25" t="str">
        <f t="shared" si="146"/>
        <v>Non-M</v>
      </c>
      <c r="J1741" s="59"/>
      <c r="K1741" s="48" t="s">
        <v>445</v>
      </c>
      <c r="L1741" s="47">
        <f>IF(COUNTIFS($E$3:E2885,E1741)=1, K1741, 0)</f>
        <v>0</v>
      </c>
    </row>
    <row r="1742" spans="1:12" ht="15" customHeight="1">
      <c r="A1742" s="18" t="s">
        <v>2279</v>
      </c>
      <c r="B1742" s="19" t="s">
        <v>54</v>
      </c>
      <c r="C1742" s="19" t="s">
        <v>443</v>
      </c>
      <c r="D1742" s="58" t="s">
        <v>1603</v>
      </c>
      <c r="E1742" s="19" t="s">
        <v>2276</v>
      </c>
      <c r="F1742" s="21"/>
      <c r="G1742" s="19" t="s">
        <v>2032</v>
      </c>
      <c r="H1742" s="25" t="str">
        <f t="shared" si="145"/>
        <v>ZP105</v>
      </c>
      <c r="I1742" s="25" t="str">
        <f t="shared" si="146"/>
        <v>Non-M</v>
      </c>
      <c r="J1742" s="59"/>
      <c r="K1742" s="48" t="s">
        <v>445</v>
      </c>
      <c r="L1742" s="47">
        <f>IF(COUNTIFS($E$3:E2885,E1742)=1, K1742, 0)</f>
        <v>0</v>
      </c>
    </row>
    <row r="1743" spans="1:12" ht="15" customHeight="1">
      <c r="A1743" s="18" t="s">
        <v>2280</v>
      </c>
      <c r="B1743" s="19" t="s">
        <v>54</v>
      </c>
      <c r="C1743" s="19" t="s">
        <v>443</v>
      </c>
      <c r="D1743" s="58" t="s">
        <v>1603</v>
      </c>
      <c r="E1743" s="19" t="s">
        <v>2276</v>
      </c>
      <c r="F1743" s="21"/>
      <c r="G1743" s="19" t="s">
        <v>2281</v>
      </c>
      <c r="H1743" s="25" t="str">
        <f t="shared" si="145"/>
        <v>HD704</v>
      </c>
      <c r="I1743" s="25" t="str">
        <f t="shared" si="146"/>
        <v>Non-M</v>
      </c>
      <c r="J1743" s="59"/>
      <c r="K1743" s="48" t="s">
        <v>445</v>
      </c>
      <c r="L1743" s="47">
        <f>IF(COUNTIFS($E$3:E2885,E1743)=1, K1743, 0)</f>
        <v>0</v>
      </c>
    </row>
    <row r="1744" spans="1:12" ht="15" customHeight="1">
      <c r="A1744" s="18" t="s">
        <v>2282</v>
      </c>
      <c r="B1744" s="19" t="s">
        <v>54</v>
      </c>
      <c r="C1744" s="19" t="s">
        <v>443</v>
      </c>
      <c r="D1744" s="58" t="s">
        <v>1603</v>
      </c>
      <c r="E1744" s="19" t="s">
        <v>2276</v>
      </c>
      <c r="F1744" s="21"/>
      <c r="G1744" s="19" t="s">
        <v>2283</v>
      </c>
      <c r="H1744" s="25" t="str">
        <f t="shared" si="145"/>
        <v>HD702</v>
      </c>
      <c r="I1744" s="25" t="str">
        <f t="shared" si="146"/>
        <v>Non-M</v>
      </c>
      <c r="J1744" s="59"/>
      <c r="K1744" s="48" t="s">
        <v>445</v>
      </c>
      <c r="L1744" s="47">
        <f>IF(COUNTIFS($E$3:E2885,E1744)=1, K1744, 0)</f>
        <v>0</v>
      </c>
    </row>
    <row r="1745" spans="1:12" ht="15" customHeight="1">
      <c r="A1745" s="18" t="s">
        <v>2284</v>
      </c>
      <c r="B1745" s="19" t="s">
        <v>54</v>
      </c>
      <c r="C1745" s="19" t="s">
        <v>443</v>
      </c>
      <c r="D1745" s="58" t="s">
        <v>1603</v>
      </c>
      <c r="E1745" s="19" t="s">
        <v>2276</v>
      </c>
      <c r="F1745" s="21"/>
      <c r="G1745" s="19" t="s">
        <v>625</v>
      </c>
      <c r="H1745" s="25" t="str">
        <f t="shared" si="145"/>
        <v>LP100</v>
      </c>
      <c r="I1745" s="25" t="str">
        <f t="shared" si="146"/>
        <v>Non-M</v>
      </c>
      <c r="J1745" s="59"/>
      <c r="K1745" s="48" t="s">
        <v>445</v>
      </c>
      <c r="L1745" s="47">
        <f>IF(COUNTIFS($E$3:E2885,E1745)=1, K1745, 0)</f>
        <v>0</v>
      </c>
    </row>
    <row r="1746" spans="1:12" ht="15" customHeight="1">
      <c r="A1746" s="18" t="s">
        <v>2285</v>
      </c>
      <c r="B1746" s="19" t="s">
        <v>54</v>
      </c>
      <c r="C1746" s="19" t="s">
        <v>443</v>
      </c>
      <c r="D1746" s="58" t="s">
        <v>1603</v>
      </c>
      <c r="E1746" s="19" t="s">
        <v>2276</v>
      </c>
      <c r="F1746" s="21"/>
      <c r="G1746" s="19" t="s">
        <v>1703</v>
      </c>
      <c r="H1746" s="25" t="str">
        <f t="shared" si="145"/>
        <v>JS401</v>
      </c>
      <c r="I1746" s="25" t="str">
        <f t="shared" si="146"/>
        <v>Non-M</v>
      </c>
      <c r="J1746" s="59"/>
      <c r="K1746" s="48" t="s">
        <v>445</v>
      </c>
      <c r="L1746" s="47">
        <f>IF(COUNTIFS($E$3:E2885,E1746)=1, K1746, 0)</f>
        <v>0</v>
      </c>
    </row>
    <row r="1747" spans="1:12" ht="15" customHeight="1">
      <c r="A1747" s="18" t="s">
        <v>2286</v>
      </c>
      <c r="B1747" s="19" t="s">
        <v>54</v>
      </c>
      <c r="C1747" s="19" t="s">
        <v>443</v>
      </c>
      <c r="D1747" s="58" t="s">
        <v>1603</v>
      </c>
      <c r="E1747" s="19" t="s">
        <v>2276</v>
      </c>
      <c r="F1747" s="21"/>
      <c r="G1747" s="19" t="s">
        <v>1586</v>
      </c>
      <c r="H1747" s="25" t="str">
        <f t="shared" si="145"/>
        <v>JS105</v>
      </c>
      <c r="I1747" s="25" t="str">
        <f t="shared" si="146"/>
        <v>Non-M</v>
      </c>
      <c r="J1747" s="59"/>
      <c r="K1747" s="48" t="s">
        <v>445</v>
      </c>
      <c r="L1747" s="47">
        <f>IF(COUNTIFS($E$3:E2885,E1747)=1, K1747, 0)</f>
        <v>0</v>
      </c>
    </row>
    <row r="1748" spans="1:12" ht="15" customHeight="1">
      <c r="A1748" s="18" t="s">
        <v>2287</v>
      </c>
      <c r="B1748" s="19" t="s">
        <v>54</v>
      </c>
      <c r="C1748" s="19" t="s">
        <v>443</v>
      </c>
      <c r="D1748" s="58" t="s">
        <v>1603</v>
      </c>
      <c r="E1748" s="19" t="s">
        <v>2276</v>
      </c>
      <c r="F1748" s="21"/>
      <c r="G1748" s="19" t="s">
        <v>135</v>
      </c>
      <c r="H1748" s="25" t="str">
        <f t="shared" si="145"/>
        <v>JS124</v>
      </c>
      <c r="I1748" s="25" t="str">
        <f t="shared" si="146"/>
        <v>Non-M</v>
      </c>
      <c r="J1748" s="59"/>
      <c r="K1748" s="48" t="s">
        <v>445</v>
      </c>
      <c r="L1748" s="47">
        <f>IF(COUNTIFS($E$3:E2885,E1748)=1, K1748, 0)</f>
        <v>0</v>
      </c>
    </row>
    <row r="1749" spans="1:12" ht="15" customHeight="1">
      <c r="A1749" s="18" t="s">
        <v>2288</v>
      </c>
      <c r="B1749" s="19" t="s">
        <v>54</v>
      </c>
      <c r="C1749" s="19" t="s">
        <v>443</v>
      </c>
      <c r="D1749" s="58" t="s">
        <v>1603</v>
      </c>
      <c r="E1749" s="19" t="s">
        <v>2276</v>
      </c>
      <c r="F1749" s="21"/>
      <c r="G1749" s="19" t="s">
        <v>2289</v>
      </c>
      <c r="H1749" s="25" t="str">
        <f t="shared" si="145"/>
        <v>HM804</v>
      </c>
      <c r="I1749" s="25" t="str">
        <f t="shared" si="146"/>
        <v>Non-M</v>
      </c>
      <c r="J1749" s="59"/>
      <c r="K1749" s="48" t="s">
        <v>445</v>
      </c>
      <c r="L1749" s="47">
        <f>IF(COUNTIFS($E$3:E2885,E1749)=1, K1749, 0)</f>
        <v>0</v>
      </c>
    </row>
    <row r="1750" spans="1:12" ht="15" customHeight="1">
      <c r="A1750" s="18" t="s">
        <v>2290</v>
      </c>
      <c r="B1750" s="19" t="s">
        <v>54</v>
      </c>
      <c r="C1750" s="19" t="s">
        <v>443</v>
      </c>
      <c r="D1750" s="58" t="s">
        <v>1603</v>
      </c>
      <c r="E1750" s="19" t="s">
        <v>2276</v>
      </c>
      <c r="F1750" s="21"/>
      <c r="G1750" s="19" t="s">
        <v>1763</v>
      </c>
      <c r="H1750" s="25" t="str">
        <f t="shared" si="145"/>
        <v>HM506</v>
      </c>
      <c r="I1750" s="25" t="str">
        <f t="shared" si="146"/>
        <v>Non-M</v>
      </c>
      <c r="J1750" s="59"/>
      <c r="K1750" s="48" t="s">
        <v>445</v>
      </c>
      <c r="L1750" s="47">
        <f>IF(COUNTIFS($E$3:E2885,E1750)=1, K1750, 0)</f>
        <v>0</v>
      </c>
    </row>
    <row r="1751" spans="1:12" ht="15" customHeight="1">
      <c r="A1751" s="18" t="s">
        <v>2291</v>
      </c>
      <c r="B1751" s="19" t="s">
        <v>54</v>
      </c>
      <c r="C1751" s="19" t="s">
        <v>443</v>
      </c>
      <c r="D1751" s="58" t="s">
        <v>1603</v>
      </c>
      <c r="E1751" s="19" t="s">
        <v>2276</v>
      </c>
      <c r="F1751" s="21"/>
      <c r="G1751" s="19" t="s">
        <v>783</v>
      </c>
      <c r="H1751" s="25" t="str">
        <f t="shared" si="145"/>
        <v>HM420</v>
      </c>
      <c r="I1751" s="25" t="str">
        <f t="shared" si="146"/>
        <v>Non-M</v>
      </c>
      <c r="J1751" s="63" t="s">
        <v>2197</v>
      </c>
      <c r="K1751" s="48" t="s">
        <v>445</v>
      </c>
      <c r="L1751" s="47">
        <f>IF(COUNTIFS($E$3:E2885,E1751)=1, K1751, 0)</f>
        <v>0</v>
      </c>
    </row>
    <row r="1752" spans="1:12" ht="15" customHeight="1">
      <c r="A1752" s="18" t="s">
        <v>2292</v>
      </c>
      <c r="B1752" s="19" t="s">
        <v>54</v>
      </c>
      <c r="C1752" s="19" t="s">
        <v>443</v>
      </c>
      <c r="D1752" s="58" t="s">
        <v>1603</v>
      </c>
      <c r="E1752" s="19" t="s">
        <v>2276</v>
      </c>
      <c r="F1752" s="21"/>
      <c r="G1752" s="19" t="s">
        <v>1139</v>
      </c>
      <c r="H1752" s="25" t="str">
        <f t="shared" si="145"/>
        <v>PK209</v>
      </c>
      <c r="I1752" s="25" t="str">
        <f t="shared" si="146"/>
        <v>Non-M</v>
      </c>
      <c r="J1752" s="63"/>
      <c r="K1752" s="48" t="s">
        <v>445</v>
      </c>
      <c r="L1752" s="47">
        <f>IF(COUNTIFS($E$3:E2885,E1752)=1, K1752, 0)</f>
        <v>0</v>
      </c>
    </row>
    <row r="1753" spans="1:12" ht="15" customHeight="1">
      <c r="A1753" s="18" t="s">
        <v>2293</v>
      </c>
      <c r="B1753" s="19" t="s">
        <v>1550</v>
      </c>
      <c r="C1753" s="19" t="s">
        <v>245</v>
      </c>
      <c r="D1753" s="19" t="s">
        <v>1603</v>
      </c>
      <c r="E1753" s="19" t="s">
        <v>2294</v>
      </c>
      <c r="F1753" s="21"/>
      <c r="G1753" s="19" t="s">
        <v>76</v>
      </c>
      <c r="H1753" s="25" t="str">
        <f t="shared" si="145"/>
        <v>DC101</v>
      </c>
      <c r="I1753" s="25" t="str">
        <f t="shared" si="146"/>
        <v>Non-M</v>
      </c>
      <c r="J1753" s="32"/>
      <c r="K1753" s="26" t="s">
        <v>445</v>
      </c>
      <c r="L1753" s="47">
        <f>IF(COUNTIFS($E$3:E2885,E1753)=1, K1753, 0)</f>
        <v>0</v>
      </c>
    </row>
    <row r="1754" spans="1:12" ht="15" customHeight="1">
      <c r="A1754" s="18" t="s">
        <v>2295</v>
      </c>
      <c r="B1754" s="19" t="s">
        <v>1550</v>
      </c>
      <c r="C1754" s="19" t="s">
        <v>245</v>
      </c>
      <c r="D1754" s="19" t="s">
        <v>1603</v>
      </c>
      <c r="E1754" s="19" t="s">
        <v>2294</v>
      </c>
      <c r="F1754" s="21"/>
      <c r="G1754" s="19" t="s">
        <v>109</v>
      </c>
      <c r="H1754" s="25" t="str">
        <f t="shared" si="145"/>
        <v>DC202</v>
      </c>
      <c r="I1754" s="25" t="str">
        <f t="shared" si="146"/>
        <v>Non-M</v>
      </c>
      <c r="J1754" s="32"/>
      <c r="K1754" s="26" t="s">
        <v>445</v>
      </c>
      <c r="L1754" s="47">
        <f>IF(COUNTIFS($E$3:E2885,E1754)=1, K1754, 0)</f>
        <v>0</v>
      </c>
    </row>
    <row r="1755" spans="1:12" ht="15" customHeight="1">
      <c r="A1755" s="18" t="s">
        <v>2296</v>
      </c>
      <c r="B1755" s="19" t="s">
        <v>1550</v>
      </c>
      <c r="C1755" s="19" t="s">
        <v>245</v>
      </c>
      <c r="D1755" s="19" t="s">
        <v>1603</v>
      </c>
      <c r="E1755" s="19" t="s">
        <v>2294</v>
      </c>
      <c r="F1755" s="21"/>
      <c r="G1755" s="19" t="s">
        <v>191</v>
      </c>
      <c r="H1755" s="25" t="str">
        <f t="shared" ref="H1755:H1762" si="147">IF(RIGHT(G1755,1)="M", LEFT(G1755,LEN(G1755)-1), G1755)</f>
        <v>DC400</v>
      </c>
      <c r="I1755" s="25" t="str">
        <f t="shared" ref="I1755:I1759" si="148">IF(RIGHT(G1755,1)="M","M","Non-M")</f>
        <v>Non-M</v>
      </c>
      <c r="J1755" s="32"/>
      <c r="K1755" s="26" t="s">
        <v>445</v>
      </c>
      <c r="L1755" s="47">
        <f>IF(COUNTIFS($E$3:E2885,E1755)=1, K1755, 0)</f>
        <v>0</v>
      </c>
    </row>
    <row r="1756" spans="1:12" ht="15" customHeight="1">
      <c r="A1756" s="18" t="s">
        <v>2297</v>
      </c>
      <c r="B1756" s="19" t="s">
        <v>1550</v>
      </c>
      <c r="C1756" s="19" t="s">
        <v>245</v>
      </c>
      <c r="D1756" s="19" t="s">
        <v>1603</v>
      </c>
      <c r="E1756" s="19" t="s">
        <v>2294</v>
      </c>
      <c r="F1756" s="21"/>
      <c r="G1756" s="19" t="s">
        <v>256</v>
      </c>
      <c r="H1756" s="25" t="str">
        <f t="shared" si="147"/>
        <v>JS207</v>
      </c>
      <c r="I1756" s="25" t="str">
        <f t="shared" si="148"/>
        <v>Non-M</v>
      </c>
      <c r="J1756" s="32"/>
      <c r="K1756" s="26" t="s">
        <v>445</v>
      </c>
      <c r="L1756" s="47">
        <f>IF(COUNTIFS($E$3:E2885,E1756)=1, K1756, 0)</f>
        <v>0</v>
      </c>
    </row>
    <row r="1757" spans="1:12" ht="15" customHeight="1">
      <c r="A1757" s="18" t="s">
        <v>2298</v>
      </c>
      <c r="B1757" s="19" t="s">
        <v>1550</v>
      </c>
      <c r="C1757" s="19" t="s">
        <v>245</v>
      </c>
      <c r="D1757" s="19" t="s">
        <v>1603</v>
      </c>
      <c r="E1757" s="19" t="s">
        <v>2294</v>
      </c>
      <c r="F1757" s="21"/>
      <c r="G1757" s="19" t="s">
        <v>1771</v>
      </c>
      <c r="H1757" s="25" t="str">
        <f t="shared" si="147"/>
        <v>WB211</v>
      </c>
      <c r="I1757" s="25" t="str">
        <f t="shared" si="148"/>
        <v>M</v>
      </c>
      <c r="J1757" s="32"/>
      <c r="K1757" s="26" t="s">
        <v>445</v>
      </c>
      <c r="L1757" s="47">
        <f>IF(COUNTIFS($E$3:E2885,E1757)=1, K1757, 0)</f>
        <v>0</v>
      </c>
    </row>
    <row r="1758" spans="1:12" ht="15" customHeight="1">
      <c r="A1758" s="18" t="s">
        <v>2299</v>
      </c>
      <c r="B1758" s="19" t="s">
        <v>1550</v>
      </c>
      <c r="C1758" s="19" t="s">
        <v>245</v>
      </c>
      <c r="D1758" s="19" t="s">
        <v>1603</v>
      </c>
      <c r="E1758" s="19" t="s">
        <v>2294</v>
      </c>
      <c r="F1758" s="21"/>
      <c r="G1758" s="19" t="s">
        <v>2300</v>
      </c>
      <c r="H1758" s="25" t="str">
        <f t="shared" si="147"/>
        <v>JS123</v>
      </c>
      <c r="I1758" s="25" t="str">
        <f t="shared" si="148"/>
        <v>Non-M</v>
      </c>
      <c r="J1758" s="32" t="s">
        <v>2301</v>
      </c>
      <c r="K1758" s="26" t="s">
        <v>445</v>
      </c>
      <c r="L1758" s="47">
        <f>IF(COUNTIFS($E$3:E2885,E1758)=1, K1758, 0)</f>
        <v>0</v>
      </c>
    </row>
    <row r="1759" spans="1:12" ht="15" customHeight="1">
      <c r="A1759" s="18" t="s">
        <v>2302</v>
      </c>
      <c r="B1759" s="19" t="s">
        <v>1550</v>
      </c>
      <c r="C1759" s="19" t="s">
        <v>245</v>
      </c>
      <c r="D1759" s="19" t="s">
        <v>1603</v>
      </c>
      <c r="E1759" s="19" t="s">
        <v>2294</v>
      </c>
      <c r="F1759" s="21"/>
      <c r="G1759" s="19" t="s">
        <v>401</v>
      </c>
      <c r="H1759" s="25" t="str">
        <f t="shared" si="147"/>
        <v>PK301</v>
      </c>
      <c r="I1759" s="25" t="str">
        <f t="shared" si="148"/>
        <v>Non-M</v>
      </c>
      <c r="J1759" s="32"/>
      <c r="K1759" s="26" t="s">
        <v>445</v>
      </c>
      <c r="L1759" s="47">
        <f>IF(COUNTIFS($E$3:E2885,E1759)=1, K1759, 0)</f>
        <v>0</v>
      </c>
    </row>
    <row r="1760" spans="1:12" ht="15" customHeight="1">
      <c r="A1760" s="18" t="s">
        <v>2303</v>
      </c>
      <c r="B1760" s="19" t="s">
        <v>1550</v>
      </c>
      <c r="C1760" s="19" t="s">
        <v>245</v>
      </c>
      <c r="D1760" s="19" t="s">
        <v>1603</v>
      </c>
      <c r="E1760" s="19" t="s">
        <v>2294</v>
      </c>
      <c r="F1760" s="21"/>
      <c r="G1760" s="19" t="s">
        <v>351</v>
      </c>
      <c r="H1760" s="25" t="str">
        <f t="shared" si="147"/>
        <v>PB301</v>
      </c>
      <c r="I1760" s="25" t="str">
        <f t="shared" ref="I1760:I1775" si="149">IF(RIGHT(G1760,1)="M","M","Non-M")</f>
        <v>Non-M</v>
      </c>
      <c r="J1760" s="32"/>
      <c r="K1760" s="26" t="s">
        <v>445</v>
      </c>
      <c r="L1760" s="47">
        <f>IF(COUNTIFS($E$3:E2885,E1760)=1, K1760, 0)</f>
        <v>0</v>
      </c>
    </row>
    <row r="1761" spans="1:12" ht="15" customHeight="1">
      <c r="A1761" s="18" t="s">
        <v>2304</v>
      </c>
      <c r="B1761" s="19" t="s">
        <v>1550</v>
      </c>
      <c r="C1761" s="19" t="s">
        <v>245</v>
      </c>
      <c r="D1761" s="19" t="s">
        <v>1603</v>
      </c>
      <c r="E1761" s="19" t="s">
        <v>2294</v>
      </c>
      <c r="F1761" s="21"/>
      <c r="G1761" s="19" t="s">
        <v>2305</v>
      </c>
      <c r="H1761" s="25" t="str">
        <f t="shared" si="147"/>
        <v>HM406</v>
      </c>
      <c r="I1761" s="25" t="str">
        <f t="shared" si="149"/>
        <v>Non-M</v>
      </c>
      <c r="J1761" s="32"/>
      <c r="K1761" s="26" t="s">
        <v>445</v>
      </c>
      <c r="L1761" s="47">
        <f>IF(COUNTIFS($E$3:E2885,E1761)=1, K1761, 0)</f>
        <v>0</v>
      </c>
    </row>
    <row r="1762" spans="1:12" ht="15" customHeight="1">
      <c r="A1762" s="18" t="s">
        <v>2306</v>
      </c>
      <c r="B1762" s="19" t="s">
        <v>1550</v>
      </c>
      <c r="C1762" s="19" t="s">
        <v>245</v>
      </c>
      <c r="D1762" s="19" t="s">
        <v>1603</v>
      </c>
      <c r="E1762" s="19" t="s">
        <v>2294</v>
      </c>
      <c r="F1762" s="21"/>
      <c r="G1762" s="19" t="s">
        <v>1113</v>
      </c>
      <c r="H1762" s="25" t="str">
        <f t="shared" si="147"/>
        <v>VT302</v>
      </c>
      <c r="I1762" s="25" t="str">
        <f t="shared" si="149"/>
        <v>M</v>
      </c>
      <c r="J1762" s="59"/>
      <c r="K1762" s="48" t="s">
        <v>445</v>
      </c>
      <c r="L1762" s="67">
        <f>IF(COUNTIFS($E$3:E2885,E1762)=1, K1762, 0)</f>
        <v>0</v>
      </c>
    </row>
    <row r="1763" spans="1:12" ht="15" customHeight="1">
      <c r="A1763" s="18" t="s">
        <v>2307</v>
      </c>
      <c r="B1763" s="19" t="s">
        <v>32</v>
      </c>
      <c r="C1763" s="19" t="s">
        <v>289</v>
      </c>
      <c r="D1763" s="58" t="s">
        <v>1288</v>
      </c>
      <c r="E1763" s="19" t="s">
        <v>2308</v>
      </c>
      <c r="F1763" s="21"/>
      <c r="G1763" s="19" t="s">
        <v>76</v>
      </c>
      <c r="H1763" s="25" t="str">
        <f t="shared" ref="H1763:H1775" si="150">IF(RIGHT(G1763,1)="M", LEFT(G1763,LEN(G1763)-1), G1763)</f>
        <v>DC101</v>
      </c>
      <c r="I1763" s="25" t="str">
        <f t="shared" si="149"/>
        <v>Non-M</v>
      </c>
      <c r="J1763" s="59"/>
      <c r="K1763" s="48" t="s">
        <v>445</v>
      </c>
      <c r="L1763" s="67">
        <f>IF(COUNTIFS($E$3:E2885,E1763)=1, K1763, 0)</f>
        <v>0</v>
      </c>
    </row>
    <row r="1764" spans="1:12" ht="15" customHeight="1">
      <c r="A1764" s="18" t="s">
        <v>2309</v>
      </c>
      <c r="B1764" s="19" t="s">
        <v>32</v>
      </c>
      <c r="C1764" s="19" t="s">
        <v>289</v>
      </c>
      <c r="D1764" s="58" t="s">
        <v>1288</v>
      </c>
      <c r="E1764" s="19" t="s">
        <v>2308</v>
      </c>
      <c r="F1764" s="21"/>
      <c r="G1764" s="19" t="s">
        <v>109</v>
      </c>
      <c r="H1764" s="25" t="str">
        <f t="shared" si="150"/>
        <v>DC202</v>
      </c>
      <c r="I1764" s="25" t="str">
        <f t="shared" si="149"/>
        <v>Non-M</v>
      </c>
      <c r="J1764" s="59"/>
      <c r="K1764" s="48" t="s">
        <v>445</v>
      </c>
      <c r="L1764" s="67">
        <f>IF(COUNTIFS($E$3:E2885,E1764)=1, K1764, 0)</f>
        <v>0</v>
      </c>
    </row>
    <row r="1765" spans="1:12" ht="15" customHeight="1">
      <c r="A1765" s="18" t="s">
        <v>2310</v>
      </c>
      <c r="B1765" s="19" t="s">
        <v>32</v>
      </c>
      <c r="C1765" s="19" t="s">
        <v>289</v>
      </c>
      <c r="D1765" s="58" t="s">
        <v>1288</v>
      </c>
      <c r="E1765" s="19" t="s">
        <v>2308</v>
      </c>
      <c r="F1765" s="21"/>
      <c r="G1765" s="19" t="s">
        <v>111</v>
      </c>
      <c r="H1765" s="25" t="str">
        <f t="shared" si="150"/>
        <v>DC300</v>
      </c>
      <c r="I1765" s="25" t="str">
        <f t="shared" si="149"/>
        <v>Non-M</v>
      </c>
      <c r="J1765" s="59"/>
      <c r="K1765" s="48" t="s">
        <v>445</v>
      </c>
      <c r="L1765" s="67">
        <f>IF(COUNTIFS($E$3:E2885,E1765)=1, K1765, 0)</f>
        <v>0</v>
      </c>
    </row>
    <row r="1766" spans="1:12" ht="15" customHeight="1">
      <c r="A1766" s="18" t="s">
        <v>2311</v>
      </c>
      <c r="B1766" s="19" t="s">
        <v>32</v>
      </c>
      <c r="C1766" s="19" t="s">
        <v>289</v>
      </c>
      <c r="D1766" s="58" t="s">
        <v>1288</v>
      </c>
      <c r="E1766" s="19" t="s">
        <v>2308</v>
      </c>
      <c r="F1766" s="21"/>
      <c r="G1766" s="19" t="s">
        <v>191</v>
      </c>
      <c r="H1766" s="25" t="str">
        <f t="shared" si="150"/>
        <v>DC400</v>
      </c>
      <c r="I1766" s="25" t="str">
        <f t="shared" si="149"/>
        <v>Non-M</v>
      </c>
      <c r="J1766" s="59"/>
      <c r="K1766" s="48" t="s">
        <v>445</v>
      </c>
      <c r="L1766" s="67">
        <f>IF(COUNTIFS($E$3:E2885,E1766)=1, K1766, 0)</f>
        <v>0</v>
      </c>
    </row>
    <row r="1767" spans="1:12" ht="15" customHeight="1">
      <c r="A1767" s="18" t="s">
        <v>2312</v>
      </c>
      <c r="B1767" s="19" t="s">
        <v>32</v>
      </c>
      <c r="C1767" s="19" t="s">
        <v>289</v>
      </c>
      <c r="D1767" s="58" t="s">
        <v>1288</v>
      </c>
      <c r="E1767" s="19" t="s">
        <v>2308</v>
      </c>
      <c r="F1767" s="21"/>
      <c r="G1767" s="19" t="s">
        <v>1166</v>
      </c>
      <c r="H1767" s="25" t="str">
        <f t="shared" si="150"/>
        <v>WB503</v>
      </c>
      <c r="I1767" s="25" t="str">
        <f t="shared" si="149"/>
        <v>Non-M</v>
      </c>
      <c r="J1767" s="59"/>
      <c r="K1767" s="48" t="s">
        <v>445</v>
      </c>
      <c r="L1767" s="67">
        <f>IF(COUNTIFS($E$3:E2885,E1767)=1, K1767, 0)</f>
        <v>0</v>
      </c>
    </row>
    <row r="1768" spans="1:12" ht="15" customHeight="1">
      <c r="A1768" s="18" t="s">
        <v>2313</v>
      </c>
      <c r="B1768" s="19" t="s">
        <v>32</v>
      </c>
      <c r="C1768" s="19" t="s">
        <v>289</v>
      </c>
      <c r="D1768" s="58" t="s">
        <v>1288</v>
      </c>
      <c r="E1768" s="19" t="s">
        <v>2308</v>
      </c>
      <c r="F1768" s="21"/>
      <c r="G1768" s="19" t="s">
        <v>114</v>
      </c>
      <c r="H1768" s="25" t="str">
        <f t="shared" si="150"/>
        <v>PK201</v>
      </c>
      <c r="I1768" s="25" t="str">
        <f t="shared" si="149"/>
        <v>Non-M</v>
      </c>
      <c r="J1768" s="59"/>
      <c r="K1768" s="48" t="s">
        <v>445</v>
      </c>
      <c r="L1768" s="67">
        <f>IF(COUNTIFS($E$3:E2885,E1768)=1, K1768, 0)</f>
        <v>0</v>
      </c>
    </row>
    <row r="1769" spans="1:12" ht="15" customHeight="1">
      <c r="A1769" s="18" t="s">
        <v>2314</v>
      </c>
      <c r="B1769" s="19" t="s">
        <v>32</v>
      </c>
      <c r="C1769" s="19" t="s">
        <v>289</v>
      </c>
      <c r="D1769" s="58" t="s">
        <v>1288</v>
      </c>
      <c r="E1769" s="19" t="s">
        <v>2308</v>
      </c>
      <c r="F1769" s="21"/>
      <c r="G1769" s="19" t="s">
        <v>194</v>
      </c>
      <c r="H1769" s="25" t="str">
        <f t="shared" si="150"/>
        <v>PB204</v>
      </c>
      <c r="I1769" s="25" t="str">
        <f t="shared" si="149"/>
        <v>Non-M</v>
      </c>
      <c r="J1769" s="59"/>
      <c r="K1769" s="48" t="s">
        <v>445</v>
      </c>
      <c r="L1769" s="67">
        <f>IF(COUNTIFS($E$3:E2885,E1769)=1, K1769, 0)</f>
        <v>0</v>
      </c>
    </row>
    <row r="1770" spans="1:12" ht="15" customHeight="1">
      <c r="A1770" s="18" t="s">
        <v>2315</v>
      </c>
      <c r="B1770" s="19" t="s">
        <v>32</v>
      </c>
      <c r="C1770" s="19" t="s">
        <v>289</v>
      </c>
      <c r="D1770" s="58" t="s">
        <v>1288</v>
      </c>
      <c r="E1770" s="19" t="s">
        <v>2308</v>
      </c>
      <c r="F1770" s="21"/>
      <c r="G1770" s="19" t="s">
        <v>1586</v>
      </c>
      <c r="H1770" s="25" t="str">
        <f t="shared" si="150"/>
        <v>JS105</v>
      </c>
      <c r="I1770" s="25" t="str">
        <f t="shared" si="149"/>
        <v>Non-M</v>
      </c>
      <c r="J1770" s="59"/>
      <c r="K1770" s="48" t="s">
        <v>445</v>
      </c>
      <c r="L1770" s="67">
        <f>IF(COUNTIFS($E$3:E2885,E1770)=1, K1770, 0)</f>
        <v>0</v>
      </c>
    </row>
    <row r="1771" spans="1:12" ht="15" customHeight="1">
      <c r="A1771" s="18" t="s">
        <v>2316</v>
      </c>
      <c r="B1771" s="19" t="s">
        <v>32</v>
      </c>
      <c r="C1771" s="19" t="s">
        <v>289</v>
      </c>
      <c r="D1771" s="58" t="s">
        <v>1288</v>
      </c>
      <c r="E1771" s="19" t="s">
        <v>2308</v>
      </c>
      <c r="F1771" s="21"/>
      <c r="G1771" s="19" t="s">
        <v>135</v>
      </c>
      <c r="H1771" s="25" t="str">
        <f t="shared" si="150"/>
        <v>JS124</v>
      </c>
      <c r="I1771" s="25" t="str">
        <f t="shared" si="149"/>
        <v>Non-M</v>
      </c>
      <c r="J1771" s="59"/>
      <c r="K1771" s="48" t="s">
        <v>445</v>
      </c>
      <c r="L1771" s="67">
        <f>IF(COUNTIFS($E$3:E2885,E1771)=1, K1771, 0)</f>
        <v>0</v>
      </c>
    </row>
    <row r="1772" spans="1:12" ht="15" customHeight="1">
      <c r="A1772" s="18" t="s">
        <v>2317</v>
      </c>
      <c r="B1772" s="19" t="s">
        <v>32</v>
      </c>
      <c r="C1772" s="19" t="s">
        <v>289</v>
      </c>
      <c r="D1772" s="58" t="s">
        <v>1288</v>
      </c>
      <c r="E1772" s="19" t="s">
        <v>2308</v>
      </c>
      <c r="F1772" s="21"/>
      <c r="G1772" s="19" t="s">
        <v>536</v>
      </c>
      <c r="H1772" s="25" t="str">
        <f t="shared" si="150"/>
        <v>GT205</v>
      </c>
      <c r="I1772" s="25" t="str">
        <f t="shared" si="149"/>
        <v>Non-M</v>
      </c>
      <c r="J1772" s="59"/>
      <c r="K1772" s="48" t="s">
        <v>445</v>
      </c>
      <c r="L1772" s="67">
        <f>IF(COUNTIFS($E$3:E2885,E1772)=1, K1772, 0)</f>
        <v>0</v>
      </c>
    </row>
    <row r="1773" spans="1:12" ht="15" customHeight="1">
      <c r="A1773" s="18" t="s">
        <v>2318</v>
      </c>
      <c r="B1773" s="19" t="s">
        <v>32</v>
      </c>
      <c r="C1773" s="19" t="s">
        <v>289</v>
      </c>
      <c r="D1773" s="58" t="s">
        <v>1288</v>
      </c>
      <c r="E1773" s="19" t="s">
        <v>2308</v>
      </c>
      <c r="F1773" s="21"/>
      <c r="G1773" s="19" t="s">
        <v>1017</v>
      </c>
      <c r="H1773" s="25" t="str">
        <f t="shared" si="150"/>
        <v>HM422</v>
      </c>
      <c r="I1773" s="25" t="str">
        <f t="shared" si="149"/>
        <v>Non-M</v>
      </c>
      <c r="J1773" s="59"/>
      <c r="K1773" s="48" t="s">
        <v>445</v>
      </c>
      <c r="L1773" s="67">
        <f>IF(COUNTIFS($E$3:E2885,E1773)=1, K1773, 0)</f>
        <v>0</v>
      </c>
    </row>
    <row r="1774" spans="1:12" ht="15" customHeight="1">
      <c r="A1774" s="18" t="s">
        <v>2319</v>
      </c>
      <c r="B1774" s="19" t="s">
        <v>32</v>
      </c>
      <c r="C1774" s="19" t="s">
        <v>289</v>
      </c>
      <c r="D1774" s="58" t="s">
        <v>1288</v>
      </c>
      <c r="E1774" s="19" t="s">
        <v>2308</v>
      </c>
      <c r="F1774" s="21"/>
      <c r="G1774" s="19" t="s">
        <v>503</v>
      </c>
      <c r="H1774" s="25" t="str">
        <f t="shared" si="150"/>
        <v>VT805</v>
      </c>
      <c r="I1774" s="25" t="str">
        <f t="shared" si="149"/>
        <v>Non-M</v>
      </c>
      <c r="J1774" s="59"/>
      <c r="K1774" s="48" t="s">
        <v>445</v>
      </c>
      <c r="L1774" s="67">
        <f>IF(COUNTIFS($E$3:E2885,E1774)=1, K1774, 0)</f>
        <v>0</v>
      </c>
    </row>
    <row r="1775" spans="1:12" ht="15" customHeight="1">
      <c r="A1775" s="18" t="s">
        <v>2320</v>
      </c>
      <c r="B1775" s="19" t="s">
        <v>32</v>
      </c>
      <c r="C1775" s="19" t="s">
        <v>289</v>
      </c>
      <c r="D1775" s="58" t="s">
        <v>1288</v>
      </c>
      <c r="E1775" s="19" t="s">
        <v>2308</v>
      </c>
      <c r="F1775" s="21"/>
      <c r="G1775" s="19" t="s">
        <v>2269</v>
      </c>
      <c r="H1775" s="25" t="str">
        <f t="shared" si="150"/>
        <v>JS118</v>
      </c>
      <c r="I1775" s="25" t="str">
        <f t="shared" si="149"/>
        <v>M</v>
      </c>
      <c r="J1775" s="59" t="s">
        <v>2270</v>
      </c>
      <c r="K1775" s="48" t="s">
        <v>445</v>
      </c>
      <c r="L1775" s="67">
        <f>IF(COUNTIFS($E$3:E2885,E1775)=1, K1775, 0)</f>
        <v>0</v>
      </c>
    </row>
    <row r="1776" spans="1:12" ht="15" customHeight="1">
      <c r="A1776" s="18" t="s">
        <v>2321</v>
      </c>
      <c r="B1776" s="19" t="s">
        <v>54</v>
      </c>
      <c r="C1776" s="36" t="s">
        <v>289</v>
      </c>
      <c r="D1776" s="48" t="s">
        <v>1603</v>
      </c>
      <c r="E1776" s="19" t="s">
        <v>2322</v>
      </c>
      <c r="F1776" s="21"/>
      <c r="G1776" s="19" t="s">
        <v>621</v>
      </c>
      <c r="H1776" s="25" t="str">
        <f t="shared" ref="H1776:H1792" si="151">IF(RIGHT(G1776,1)="M", LEFT(G1776,LEN(G1776)-1), G1776)</f>
        <v>CL210</v>
      </c>
      <c r="I1776" s="25" t="str">
        <f t="shared" ref="I1776:I1792" si="152">IF(RIGHT(G1776,1)="M","M","Non-M")</f>
        <v>M</v>
      </c>
      <c r="J1776" s="32"/>
      <c r="K1776" s="26" t="s">
        <v>445</v>
      </c>
      <c r="L1776" s="47">
        <f>IF(COUNTIFS($E$3:E2885,E1776)=1, K1776, 0)</f>
        <v>0</v>
      </c>
    </row>
    <row r="1777" spans="1:12" ht="15" customHeight="1">
      <c r="A1777" s="18" t="s">
        <v>2323</v>
      </c>
      <c r="B1777" s="19" t="s">
        <v>54</v>
      </c>
      <c r="C1777" s="36" t="s">
        <v>289</v>
      </c>
      <c r="D1777" s="48" t="s">
        <v>1603</v>
      </c>
      <c r="E1777" s="19" t="s">
        <v>2322</v>
      </c>
      <c r="F1777" s="21"/>
      <c r="G1777" s="19" t="s">
        <v>16</v>
      </c>
      <c r="H1777" s="25" t="str">
        <f t="shared" si="151"/>
        <v>ZP200</v>
      </c>
      <c r="I1777" s="25" t="str">
        <f t="shared" si="152"/>
        <v>Non-M</v>
      </c>
      <c r="J1777" s="32"/>
      <c r="K1777" s="26" t="s">
        <v>445</v>
      </c>
      <c r="L1777" s="47">
        <f>IF(COUNTIFS($E$3:E2885,E1777)=1, K1777, 0)</f>
        <v>0</v>
      </c>
    </row>
    <row r="1778" spans="1:12" ht="15" customHeight="1">
      <c r="A1778" s="18" t="s">
        <v>2324</v>
      </c>
      <c r="B1778" s="19" t="s">
        <v>54</v>
      </c>
      <c r="C1778" s="36" t="s">
        <v>289</v>
      </c>
      <c r="D1778" s="48" t="s">
        <v>1603</v>
      </c>
      <c r="E1778" s="19" t="s">
        <v>2322</v>
      </c>
      <c r="F1778" s="21"/>
      <c r="G1778" s="19" t="s">
        <v>372</v>
      </c>
      <c r="H1778" s="25" t="str">
        <f t="shared" si="151"/>
        <v>ZP101</v>
      </c>
      <c r="I1778" s="25" t="str">
        <f t="shared" si="152"/>
        <v>Non-M</v>
      </c>
      <c r="J1778" s="32"/>
      <c r="K1778" s="26" t="s">
        <v>445</v>
      </c>
      <c r="L1778" s="47">
        <f>IF(COUNTIFS($E$3:E2885,E1778)=1, K1778, 0)</f>
        <v>0</v>
      </c>
    </row>
    <row r="1779" spans="1:12" ht="15" customHeight="1">
      <c r="A1779" s="18" t="s">
        <v>2325</v>
      </c>
      <c r="B1779" s="19" t="s">
        <v>54</v>
      </c>
      <c r="C1779" s="36" t="s">
        <v>289</v>
      </c>
      <c r="D1779" s="48" t="s">
        <v>1603</v>
      </c>
      <c r="E1779" s="19" t="s">
        <v>2322</v>
      </c>
      <c r="F1779" s="21"/>
      <c r="G1779" s="19" t="s">
        <v>86</v>
      </c>
      <c r="H1779" s="25" t="str">
        <f t="shared" si="151"/>
        <v>HM500</v>
      </c>
      <c r="I1779" s="25" t="str">
        <f t="shared" si="152"/>
        <v>Non-M</v>
      </c>
      <c r="J1779" s="32"/>
      <c r="K1779" s="26" t="s">
        <v>445</v>
      </c>
      <c r="L1779" s="47">
        <f>IF(COUNTIFS($E$3:E2885,E1779)=1, K1779, 0)</f>
        <v>0</v>
      </c>
    </row>
    <row r="1780" spans="1:12" ht="15" customHeight="1">
      <c r="A1780" s="18" t="s">
        <v>2326</v>
      </c>
      <c r="B1780" s="19" t="s">
        <v>54</v>
      </c>
      <c r="C1780" s="36" t="s">
        <v>289</v>
      </c>
      <c r="D1780" s="48" t="s">
        <v>1603</v>
      </c>
      <c r="E1780" s="19" t="s">
        <v>2322</v>
      </c>
      <c r="F1780" s="21"/>
      <c r="G1780" s="19" t="s">
        <v>1434</v>
      </c>
      <c r="H1780" s="25" t="str">
        <f t="shared" si="151"/>
        <v>JS105</v>
      </c>
      <c r="I1780" s="25" t="str">
        <f t="shared" si="152"/>
        <v>M</v>
      </c>
      <c r="J1780" s="32" t="s">
        <v>2327</v>
      </c>
      <c r="K1780" s="26" t="s">
        <v>445</v>
      </c>
      <c r="L1780" s="47">
        <f>IF(COUNTIFS($E$3:E2885,E1780)=1, K1780, 0)</f>
        <v>0</v>
      </c>
    </row>
    <row r="1781" spans="1:12" ht="15" customHeight="1">
      <c r="A1781" s="18" t="s">
        <v>2328</v>
      </c>
      <c r="B1781" s="19" t="s">
        <v>54</v>
      </c>
      <c r="C1781" s="36" t="s">
        <v>289</v>
      </c>
      <c r="D1781" s="48" t="s">
        <v>1603</v>
      </c>
      <c r="E1781" s="19" t="s">
        <v>2322</v>
      </c>
      <c r="F1781" s="21"/>
      <c r="G1781" s="19" t="s">
        <v>135</v>
      </c>
      <c r="H1781" s="25" t="str">
        <f t="shared" si="151"/>
        <v>JS124</v>
      </c>
      <c r="I1781" s="25" t="str">
        <f t="shared" si="152"/>
        <v>Non-M</v>
      </c>
      <c r="J1781" s="32"/>
      <c r="K1781" s="26" t="s">
        <v>445</v>
      </c>
      <c r="L1781" s="47">
        <f>IF(COUNTIFS($E$3:E2885,E1781)=1, K1781, 0)</f>
        <v>0</v>
      </c>
    </row>
    <row r="1782" spans="1:12" ht="15" customHeight="1">
      <c r="A1782" s="18" t="s">
        <v>2329</v>
      </c>
      <c r="B1782" s="19" t="s">
        <v>1550</v>
      </c>
      <c r="C1782" s="19" t="s">
        <v>443</v>
      </c>
      <c r="D1782" s="89" t="s">
        <v>2330</v>
      </c>
      <c r="E1782" s="19" t="s">
        <v>2331</v>
      </c>
      <c r="F1782" s="21"/>
      <c r="G1782" s="19" t="s">
        <v>2332</v>
      </c>
      <c r="H1782" s="25" t="str">
        <f t="shared" si="151"/>
        <v>WB104</v>
      </c>
      <c r="I1782" s="25" t="str">
        <f t="shared" si="152"/>
        <v>M</v>
      </c>
      <c r="J1782" s="32"/>
      <c r="K1782" s="26" t="s">
        <v>445</v>
      </c>
      <c r="L1782" s="47">
        <f>IF(COUNTIFS($E$3:E2885,E1782)=1, K1782, 0)</f>
        <v>0</v>
      </c>
    </row>
    <row r="1783" spans="1:12" ht="15" customHeight="1">
      <c r="A1783" s="18" t="s">
        <v>2333</v>
      </c>
      <c r="B1783" s="19" t="s">
        <v>1550</v>
      </c>
      <c r="C1783" s="19" t="s">
        <v>443</v>
      </c>
      <c r="D1783" s="89" t="s">
        <v>2330</v>
      </c>
      <c r="E1783" s="19" t="s">
        <v>2331</v>
      </c>
      <c r="F1783" s="21"/>
      <c r="G1783" s="19" t="s">
        <v>664</v>
      </c>
      <c r="H1783" s="25" t="str">
        <f t="shared" si="151"/>
        <v>DC100</v>
      </c>
      <c r="I1783" s="25" t="str">
        <f t="shared" si="152"/>
        <v>M</v>
      </c>
      <c r="J1783" s="32"/>
      <c r="K1783" s="26" t="s">
        <v>445</v>
      </c>
      <c r="L1783" s="47">
        <f>IF(COUNTIFS($E$3:E2885,E1783)=1, K1783, 0)</f>
        <v>0</v>
      </c>
    </row>
    <row r="1784" spans="1:12" ht="15" customHeight="1">
      <c r="A1784" s="18" t="s">
        <v>2334</v>
      </c>
      <c r="B1784" s="19" t="s">
        <v>1550</v>
      </c>
      <c r="C1784" s="19" t="s">
        <v>443</v>
      </c>
      <c r="D1784" s="89" t="s">
        <v>2330</v>
      </c>
      <c r="E1784" s="19" t="s">
        <v>2331</v>
      </c>
      <c r="F1784" s="21"/>
      <c r="G1784" s="19" t="s">
        <v>111</v>
      </c>
      <c r="H1784" s="25" t="str">
        <f t="shared" si="151"/>
        <v>DC300</v>
      </c>
      <c r="I1784" s="25" t="str">
        <f t="shared" si="152"/>
        <v>Non-M</v>
      </c>
      <c r="J1784" s="32"/>
      <c r="K1784" s="26" t="s">
        <v>445</v>
      </c>
      <c r="L1784" s="47">
        <f>IF(COUNTIFS($E$3:E2885,E1784)=1, K1784, 0)</f>
        <v>0</v>
      </c>
    </row>
    <row r="1785" spans="1:12" ht="15" customHeight="1">
      <c r="A1785" s="18" t="s">
        <v>2335</v>
      </c>
      <c r="B1785" s="19" t="s">
        <v>1550</v>
      </c>
      <c r="C1785" s="19" t="s">
        <v>443</v>
      </c>
      <c r="D1785" s="89" t="s">
        <v>2330</v>
      </c>
      <c r="E1785" s="19" t="s">
        <v>2331</v>
      </c>
      <c r="F1785" s="21"/>
      <c r="G1785" s="19" t="s">
        <v>191</v>
      </c>
      <c r="H1785" s="25" t="str">
        <f t="shared" si="151"/>
        <v>DC400</v>
      </c>
      <c r="I1785" s="25" t="str">
        <f t="shared" si="152"/>
        <v>Non-M</v>
      </c>
      <c r="J1785" s="32"/>
      <c r="K1785" s="26" t="s">
        <v>445</v>
      </c>
      <c r="L1785" s="47">
        <f>IF(COUNTIFS($E$3:E2885,E1785)=1, K1785, 0)</f>
        <v>0</v>
      </c>
    </row>
    <row r="1786" spans="1:12" ht="15" customHeight="1">
      <c r="A1786" s="18" t="s">
        <v>2336</v>
      </c>
      <c r="B1786" s="19" t="s">
        <v>1550</v>
      </c>
      <c r="C1786" s="19" t="s">
        <v>443</v>
      </c>
      <c r="D1786" s="89" t="s">
        <v>2330</v>
      </c>
      <c r="E1786" s="19" t="s">
        <v>2331</v>
      </c>
      <c r="F1786" s="21"/>
      <c r="G1786" s="19" t="s">
        <v>109</v>
      </c>
      <c r="H1786" s="25" t="str">
        <f t="shared" si="151"/>
        <v>DC202</v>
      </c>
      <c r="I1786" s="25" t="str">
        <f t="shared" si="152"/>
        <v>Non-M</v>
      </c>
      <c r="J1786" s="32"/>
      <c r="K1786" s="26" t="s">
        <v>445</v>
      </c>
      <c r="L1786" s="47">
        <f>IF(COUNTIFS($E$3:E2272,E1786)=1, K1786, 0)</f>
        <v>0</v>
      </c>
    </row>
    <row r="1787" spans="1:12" ht="15" customHeight="1">
      <c r="A1787" s="18" t="s">
        <v>2337</v>
      </c>
      <c r="B1787" s="19" t="s">
        <v>1550</v>
      </c>
      <c r="C1787" s="19" t="s">
        <v>443</v>
      </c>
      <c r="D1787" s="89" t="s">
        <v>2330</v>
      </c>
      <c r="E1787" s="19" t="s">
        <v>2331</v>
      </c>
      <c r="F1787" s="21"/>
      <c r="G1787" s="19" t="s">
        <v>723</v>
      </c>
      <c r="H1787" s="25" t="str">
        <f t="shared" si="151"/>
        <v>PK200</v>
      </c>
      <c r="I1787" s="25" t="str">
        <f t="shared" si="152"/>
        <v>Non-M</v>
      </c>
      <c r="J1787" s="32"/>
      <c r="K1787" s="26" t="s">
        <v>445</v>
      </c>
      <c r="L1787" s="47">
        <f>IF(COUNTIFS($E$3:E2273,E1787)=1, K1787, 0)</f>
        <v>0</v>
      </c>
    </row>
    <row r="1788" spans="1:12" ht="15" customHeight="1">
      <c r="A1788" s="18" t="s">
        <v>2338</v>
      </c>
      <c r="B1788" s="19" t="s">
        <v>1550</v>
      </c>
      <c r="C1788" s="19" t="s">
        <v>443</v>
      </c>
      <c r="D1788" s="89" t="s">
        <v>2330</v>
      </c>
      <c r="E1788" s="19" t="s">
        <v>2331</v>
      </c>
      <c r="F1788" s="21"/>
      <c r="G1788" s="19" t="s">
        <v>1624</v>
      </c>
      <c r="H1788" s="25" t="str">
        <f t="shared" si="151"/>
        <v>PB214</v>
      </c>
      <c r="I1788" s="25" t="str">
        <f t="shared" si="152"/>
        <v>Non-M</v>
      </c>
      <c r="J1788" s="59"/>
      <c r="K1788" s="48" t="s">
        <v>445</v>
      </c>
      <c r="L1788" s="47">
        <f>IF(COUNTIFS($E$3:E2274,E1788)=1, K1788, 0)</f>
        <v>0</v>
      </c>
    </row>
    <row r="1789" spans="1:12" ht="15" customHeight="1">
      <c r="A1789" s="18" t="s">
        <v>2339</v>
      </c>
      <c r="B1789" s="19" t="s">
        <v>1550</v>
      </c>
      <c r="C1789" s="19" t="s">
        <v>443</v>
      </c>
      <c r="D1789" s="89" t="s">
        <v>2330</v>
      </c>
      <c r="E1789" s="19" t="s">
        <v>2331</v>
      </c>
      <c r="F1789" s="21"/>
      <c r="G1789" s="19" t="s">
        <v>1113</v>
      </c>
      <c r="H1789" s="25" t="str">
        <f t="shared" si="151"/>
        <v>VT302</v>
      </c>
      <c r="I1789" s="25" t="str">
        <f t="shared" si="152"/>
        <v>M</v>
      </c>
      <c r="J1789" s="59"/>
      <c r="K1789" s="48" t="s">
        <v>445</v>
      </c>
      <c r="L1789" s="47">
        <f>IF(COUNTIFS($E$3:E2885,E1789)=1, K1789, 0)</f>
        <v>0</v>
      </c>
    </row>
    <row r="1790" spans="1:12" ht="15" customHeight="1">
      <c r="A1790" s="18" t="s">
        <v>2340</v>
      </c>
      <c r="B1790" s="19" t="s">
        <v>1550</v>
      </c>
      <c r="C1790" s="19" t="s">
        <v>443</v>
      </c>
      <c r="D1790" s="89" t="s">
        <v>2330</v>
      </c>
      <c r="E1790" s="19" t="s">
        <v>2331</v>
      </c>
      <c r="F1790" s="21"/>
      <c r="G1790" s="19" t="s">
        <v>65</v>
      </c>
      <c r="H1790" s="25" t="str">
        <f t="shared" si="151"/>
        <v>HM311</v>
      </c>
      <c r="I1790" s="25" t="str">
        <f t="shared" si="152"/>
        <v>Non-M</v>
      </c>
      <c r="J1790" s="59"/>
      <c r="K1790" s="48" t="s">
        <v>445</v>
      </c>
      <c r="L1790" s="47">
        <f>IF(COUNTIFS($E$3:E2885,E1790)=1, K1790, 0)</f>
        <v>0</v>
      </c>
    </row>
    <row r="1791" spans="1:12" ht="15" customHeight="1">
      <c r="A1791" s="18" t="s">
        <v>2341</v>
      </c>
      <c r="B1791" s="19" t="s">
        <v>1550</v>
      </c>
      <c r="C1791" s="19" t="s">
        <v>443</v>
      </c>
      <c r="D1791" s="89" t="s">
        <v>2330</v>
      </c>
      <c r="E1791" s="19" t="s">
        <v>2331</v>
      </c>
      <c r="F1791" s="21"/>
      <c r="G1791" s="19" t="s">
        <v>135</v>
      </c>
      <c r="H1791" s="25" t="str">
        <f t="shared" si="151"/>
        <v>JS124</v>
      </c>
      <c r="I1791" s="25" t="str">
        <f t="shared" si="152"/>
        <v>Non-M</v>
      </c>
      <c r="J1791" s="59"/>
      <c r="K1791" s="48" t="s">
        <v>445</v>
      </c>
      <c r="L1791" s="47">
        <f>IF(COUNTIFS($E$3:E2885,E1791)=1, K1791, 0)</f>
        <v>0</v>
      </c>
    </row>
    <row r="1792" spans="1:12" ht="15" customHeight="1">
      <c r="A1792" s="18" t="s">
        <v>2342</v>
      </c>
      <c r="B1792" s="19" t="s">
        <v>1550</v>
      </c>
      <c r="C1792" s="19" t="s">
        <v>443</v>
      </c>
      <c r="D1792" s="89" t="s">
        <v>2330</v>
      </c>
      <c r="E1792" s="19" t="s">
        <v>2331</v>
      </c>
      <c r="F1792" s="21"/>
      <c r="G1792" s="19" t="s">
        <v>1586</v>
      </c>
      <c r="H1792" s="25" t="str">
        <f t="shared" si="151"/>
        <v>JS105</v>
      </c>
      <c r="I1792" s="25" t="str">
        <f t="shared" si="152"/>
        <v>Non-M</v>
      </c>
      <c r="J1792" s="59" t="s">
        <v>2327</v>
      </c>
      <c r="K1792" s="48" t="s">
        <v>445</v>
      </c>
      <c r="L1792" s="47">
        <f>IF(COUNTIFS($E$3:E2885,E1792)=1, K1792, 0)</f>
        <v>0</v>
      </c>
    </row>
    <row r="1793" spans="1:12" ht="15" customHeight="1">
      <c r="A1793" s="18" t="s">
        <v>2343</v>
      </c>
      <c r="B1793" s="19" t="s">
        <v>54</v>
      </c>
      <c r="C1793" s="19" t="s">
        <v>1754</v>
      </c>
      <c r="D1793" s="58" t="s">
        <v>1603</v>
      </c>
      <c r="E1793" s="19" t="s">
        <v>2344</v>
      </c>
      <c r="F1793" s="21"/>
      <c r="G1793" s="19" t="s">
        <v>284</v>
      </c>
      <c r="H1793" s="25" t="str">
        <f t="shared" ref="H1793:H1833" si="153">IF(RIGHT(G1793,1)="M", LEFT(G1793,LEN(G1793)-1), G1793)</f>
        <v>CL413</v>
      </c>
      <c r="I1793" s="25" t="str">
        <f t="shared" ref="I1793:I1833" si="154">IF(RIGHT(G1793,1)="M","M","Non-M")</f>
        <v>Non-M</v>
      </c>
      <c r="J1793" s="59" t="s">
        <v>2197</v>
      </c>
      <c r="K1793" s="48" t="s">
        <v>445</v>
      </c>
      <c r="L1793" s="47">
        <f>IF(COUNTIFS($E$3:E2885,E1793)=1, K1793, 0)</f>
        <v>0</v>
      </c>
    </row>
    <row r="1794" spans="1:12" ht="15" customHeight="1">
      <c r="A1794" s="18" t="s">
        <v>2345</v>
      </c>
      <c r="B1794" s="19" t="s">
        <v>54</v>
      </c>
      <c r="C1794" s="19" t="s">
        <v>1754</v>
      </c>
      <c r="D1794" s="58" t="s">
        <v>1603</v>
      </c>
      <c r="E1794" s="19" t="s">
        <v>2344</v>
      </c>
      <c r="F1794" s="21"/>
      <c r="G1794" s="19" t="s">
        <v>278</v>
      </c>
      <c r="H1794" s="25" t="str">
        <f t="shared" si="153"/>
        <v>ZP106</v>
      </c>
      <c r="I1794" s="25" t="str">
        <f t="shared" si="154"/>
        <v>Non-M</v>
      </c>
      <c r="J1794" s="63" t="s">
        <v>2346</v>
      </c>
      <c r="K1794" s="48" t="s">
        <v>445</v>
      </c>
      <c r="L1794" s="47">
        <f>IF(COUNTIFS($E$3:E2885,E1794)=1, K1794, 0)</f>
        <v>0</v>
      </c>
    </row>
    <row r="1795" spans="1:12" ht="15" customHeight="1">
      <c r="A1795" s="18" t="s">
        <v>2347</v>
      </c>
      <c r="B1795" s="19" t="s">
        <v>54</v>
      </c>
      <c r="C1795" s="19" t="s">
        <v>1754</v>
      </c>
      <c r="D1795" s="58" t="s">
        <v>1603</v>
      </c>
      <c r="E1795" s="19" t="s">
        <v>2344</v>
      </c>
      <c r="F1795" s="21"/>
      <c r="G1795" s="19" t="s">
        <v>1586</v>
      </c>
      <c r="H1795" s="25" t="str">
        <f t="shared" si="153"/>
        <v>JS105</v>
      </c>
      <c r="I1795" s="25" t="str">
        <f t="shared" si="154"/>
        <v>Non-M</v>
      </c>
      <c r="J1795" s="59"/>
      <c r="K1795" s="48" t="s">
        <v>445</v>
      </c>
      <c r="L1795" s="47">
        <f>IF(COUNTIFS($E$3:E2885,E1795)=1, K1795, 0)</f>
        <v>0</v>
      </c>
    </row>
    <row r="1796" spans="1:12" ht="15" customHeight="1">
      <c r="A1796" s="18" t="s">
        <v>2348</v>
      </c>
      <c r="B1796" s="19" t="s">
        <v>54</v>
      </c>
      <c r="C1796" s="19" t="s">
        <v>1754</v>
      </c>
      <c r="D1796" s="58" t="s">
        <v>1603</v>
      </c>
      <c r="E1796" s="19" t="s">
        <v>2344</v>
      </c>
      <c r="F1796" s="21"/>
      <c r="G1796" s="19" t="s">
        <v>1703</v>
      </c>
      <c r="H1796" s="25" t="str">
        <f t="shared" si="153"/>
        <v>JS401</v>
      </c>
      <c r="I1796" s="25" t="str">
        <f t="shared" si="154"/>
        <v>Non-M</v>
      </c>
      <c r="J1796" s="59"/>
      <c r="K1796" s="48" t="s">
        <v>445</v>
      </c>
      <c r="L1796" s="47">
        <f>IF(COUNTIFS($E$3:E2885,E1796)=1, K1796, 0)</f>
        <v>0</v>
      </c>
    </row>
    <row r="1797" spans="1:12" ht="15" customHeight="1">
      <c r="A1797" s="18" t="s">
        <v>2349</v>
      </c>
      <c r="B1797" s="19" t="s">
        <v>54</v>
      </c>
      <c r="C1797" s="19" t="s">
        <v>1754</v>
      </c>
      <c r="D1797" s="58" t="s">
        <v>1603</v>
      </c>
      <c r="E1797" s="19" t="s">
        <v>2344</v>
      </c>
      <c r="F1797" s="21"/>
      <c r="G1797" s="19" t="s">
        <v>370</v>
      </c>
      <c r="H1797" s="25" t="str">
        <f t="shared" si="153"/>
        <v>PK208</v>
      </c>
      <c r="I1797" s="25" t="str">
        <f t="shared" si="154"/>
        <v>Non-M</v>
      </c>
      <c r="J1797" s="59" t="s">
        <v>2350</v>
      </c>
      <c r="K1797" s="48" t="s">
        <v>445</v>
      </c>
      <c r="L1797" s="47">
        <f>IF(COUNTIFS($E$3:E2885,E1797)=1, K1797, 0)</f>
        <v>0</v>
      </c>
    </row>
    <row r="1798" spans="1:12" ht="15" customHeight="1">
      <c r="A1798" s="18" t="s">
        <v>2351</v>
      </c>
      <c r="B1798" s="19" t="s">
        <v>54</v>
      </c>
      <c r="C1798" s="19" t="s">
        <v>1754</v>
      </c>
      <c r="D1798" s="58" t="s">
        <v>1603</v>
      </c>
      <c r="E1798" s="19" t="s">
        <v>2344</v>
      </c>
      <c r="F1798" s="21"/>
      <c r="G1798" s="19" t="s">
        <v>814</v>
      </c>
      <c r="H1798" s="25" t="str">
        <f>IF(RIGHT(G1798,1)="M", LEFT(G1798,LEN(G1798)-1), G1798)</f>
        <v>PK100</v>
      </c>
      <c r="I1798" s="25" t="str">
        <f>IF(RIGHT(G1798,1)="M","M","Non-M")</f>
        <v>Non-M</v>
      </c>
      <c r="J1798" s="59"/>
      <c r="K1798" s="48" t="s">
        <v>445</v>
      </c>
      <c r="L1798" s="47"/>
    </row>
    <row r="1799" spans="1:12" ht="15" customHeight="1">
      <c r="A1799" s="18" t="s">
        <v>2352</v>
      </c>
      <c r="B1799" s="19" t="s">
        <v>54</v>
      </c>
      <c r="C1799" s="19" t="s">
        <v>1754</v>
      </c>
      <c r="D1799" s="58" t="s">
        <v>1603</v>
      </c>
      <c r="E1799" s="19" t="s">
        <v>2344</v>
      </c>
      <c r="F1799" s="21"/>
      <c r="G1799" s="19" t="s">
        <v>282</v>
      </c>
      <c r="H1799" s="25" t="str">
        <f t="shared" si="153"/>
        <v>PB201</v>
      </c>
      <c r="I1799" s="25" t="str">
        <f t="shared" si="154"/>
        <v>Non-M</v>
      </c>
      <c r="J1799" s="59"/>
      <c r="K1799" s="48" t="s">
        <v>445</v>
      </c>
      <c r="L1799" s="47">
        <f>IF(COUNTIFS($E$3:E2885,E1799)=1, K1799, 0)</f>
        <v>0</v>
      </c>
    </row>
    <row r="1800" spans="1:12" ht="15" customHeight="1">
      <c r="A1800" s="18" t="s">
        <v>2353</v>
      </c>
      <c r="B1800" s="19" t="s">
        <v>54</v>
      </c>
      <c r="C1800" s="19" t="s">
        <v>1754</v>
      </c>
      <c r="D1800" s="58" t="s">
        <v>1603</v>
      </c>
      <c r="E1800" s="19" t="s">
        <v>2344</v>
      </c>
      <c r="F1800" s="21"/>
      <c r="G1800" s="19" t="s">
        <v>1420</v>
      </c>
      <c r="H1800" s="25" t="str">
        <f t="shared" si="153"/>
        <v>HM114</v>
      </c>
      <c r="I1800" s="25" t="str">
        <f t="shared" si="154"/>
        <v>Non-M</v>
      </c>
      <c r="J1800" s="59" t="s">
        <v>2354</v>
      </c>
      <c r="K1800" s="48" t="s">
        <v>445</v>
      </c>
      <c r="L1800" s="47">
        <f>IF(COUNTIFS($E$3:E2885,E1800)=1, K1800, 0)</f>
        <v>0</v>
      </c>
    </row>
    <row r="1801" spans="1:12" ht="15" customHeight="1">
      <c r="A1801" s="18" t="s">
        <v>2355</v>
      </c>
      <c r="B1801" s="19" t="s">
        <v>54</v>
      </c>
      <c r="C1801" s="19" t="s">
        <v>1754</v>
      </c>
      <c r="D1801" s="58" t="s">
        <v>1603</v>
      </c>
      <c r="E1801" s="19" t="s">
        <v>2344</v>
      </c>
      <c r="F1801" s="21"/>
      <c r="G1801" s="19" t="s">
        <v>214</v>
      </c>
      <c r="H1801" s="25" t="str">
        <f t="shared" si="153"/>
        <v>HM315</v>
      </c>
      <c r="I1801" s="25" t="str">
        <f t="shared" si="154"/>
        <v>Non-M</v>
      </c>
      <c r="J1801" s="59" t="s">
        <v>2354</v>
      </c>
      <c r="K1801" s="48" t="s">
        <v>445</v>
      </c>
      <c r="L1801" s="47">
        <f>IF(COUNTIFS($E$3:E2885,E1801)=1, K1801, 0)</f>
        <v>0</v>
      </c>
    </row>
    <row r="1802" spans="1:12" ht="15" customHeight="1">
      <c r="A1802" s="18" t="s">
        <v>2356</v>
      </c>
      <c r="B1802" s="19" t="s">
        <v>54</v>
      </c>
      <c r="C1802" s="19" t="s">
        <v>1754</v>
      </c>
      <c r="D1802" s="58" t="s">
        <v>1603</v>
      </c>
      <c r="E1802" s="19" t="s">
        <v>2357</v>
      </c>
      <c r="F1802" s="21"/>
      <c r="G1802" s="19" t="s">
        <v>284</v>
      </c>
      <c r="H1802" s="25" t="str">
        <f t="shared" ref="H1802:H1810" si="155">IF(RIGHT(G1802,1)="M", LEFT(G1802,LEN(G1802)-1), G1802)</f>
        <v>CL413</v>
      </c>
      <c r="I1802" s="25" t="str">
        <f t="shared" ref="I1802:I1810" si="156">IF(RIGHT(G1802,1)="M","M","Non-M")</f>
        <v>Non-M</v>
      </c>
      <c r="J1802" s="59" t="s">
        <v>2197</v>
      </c>
      <c r="K1802" s="48" t="s">
        <v>445</v>
      </c>
      <c r="L1802" s="47">
        <f>IF(COUNTIFS($E$3:E2885,E1802)=1, K1802, 0)</f>
        <v>0</v>
      </c>
    </row>
    <row r="1803" spans="1:12" ht="15" customHeight="1">
      <c r="A1803" s="18" t="s">
        <v>2358</v>
      </c>
      <c r="B1803" s="19" t="s">
        <v>54</v>
      </c>
      <c r="C1803" s="19" t="s">
        <v>1754</v>
      </c>
      <c r="D1803" s="58" t="s">
        <v>1603</v>
      </c>
      <c r="E1803" s="19" t="s">
        <v>2357</v>
      </c>
      <c r="F1803" s="21"/>
      <c r="G1803" s="19" t="s">
        <v>278</v>
      </c>
      <c r="H1803" s="25" t="str">
        <f t="shared" si="155"/>
        <v>ZP106</v>
      </c>
      <c r="I1803" s="25" t="str">
        <f t="shared" si="156"/>
        <v>Non-M</v>
      </c>
      <c r="J1803" s="63" t="s">
        <v>2346</v>
      </c>
      <c r="K1803" s="48" t="s">
        <v>445</v>
      </c>
      <c r="L1803" s="47">
        <f>IF(COUNTIFS($E$3:E2885,E1803)=1, K1803, 0)</f>
        <v>0</v>
      </c>
    </row>
    <row r="1804" spans="1:12" ht="15" customHeight="1">
      <c r="A1804" s="18" t="s">
        <v>2359</v>
      </c>
      <c r="B1804" s="19" t="s">
        <v>54</v>
      </c>
      <c r="C1804" s="19" t="s">
        <v>1754</v>
      </c>
      <c r="D1804" s="58" t="s">
        <v>1603</v>
      </c>
      <c r="E1804" s="19" t="s">
        <v>2357</v>
      </c>
      <c r="F1804" s="21"/>
      <c r="G1804" s="19" t="s">
        <v>1586</v>
      </c>
      <c r="H1804" s="25" t="str">
        <f t="shared" si="155"/>
        <v>JS105</v>
      </c>
      <c r="I1804" s="25" t="str">
        <f t="shared" si="156"/>
        <v>Non-M</v>
      </c>
      <c r="J1804" s="59"/>
      <c r="K1804" s="48" t="s">
        <v>445</v>
      </c>
      <c r="L1804" s="47">
        <f>IF(COUNTIFS($E$3:E2885,E1804)=1, K1804, 0)</f>
        <v>0</v>
      </c>
    </row>
    <row r="1805" spans="1:12" ht="15" customHeight="1">
      <c r="A1805" s="18" t="s">
        <v>2360</v>
      </c>
      <c r="B1805" s="19" t="s">
        <v>54</v>
      </c>
      <c r="C1805" s="19" t="s">
        <v>1754</v>
      </c>
      <c r="D1805" s="58" t="s">
        <v>1603</v>
      </c>
      <c r="E1805" s="19" t="s">
        <v>2357</v>
      </c>
      <c r="F1805" s="21"/>
      <c r="G1805" s="19" t="s">
        <v>1703</v>
      </c>
      <c r="H1805" s="25" t="str">
        <f t="shared" si="155"/>
        <v>JS401</v>
      </c>
      <c r="I1805" s="25" t="str">
        <f t="shared" si="156"/>
        <v>Non-M</v>
      </c>
      <c r="J1805" s="59"/>
      <c r="K1805" s="48" t="s">
        <v>445</v>
      </c>
      <c r="L1805" s="47">
        <f>IF(COUNTIFS($E$3:E2885,E1805)=1, K1805, 0)</f>
        <v>0</v>
      </c>
    </row>
    <row r="1806" spans="1:12" ht="15" customHeight="1">
      <c r="A1806" s="18" t="s">
        <v>2361</v>
      </c>
      <c r="B1806" s="19" t="s">
        <v>54</v>
      </c>
      <c r="C1806" s="19" t="s">
        <v>1754</v>
      </c>
      <c r="D1806" s="58" t="s">
        <v>1603</v>
      </c>
      <c r="E1806" s="19" t="s">
        <v>2357</v>
      </c>
      <c r="F1806" s="21"/>
      <c r="G1806" s="19" t="s">
        <v>370</v>
      </c>
      <c r="H1806" s="25" t="str">
        <f t="shared" si="155"/>
        <v>PK208</v>
      </c>
      <c r="I1806" s="25" t="str">
        <f t="shared" si="156"/>
        <v>Non-M</v>
      </c>
      <c r="J1806" s="59" t="s">
        <v>2350</v>
      </c>
      <c r="K1806" s="48" t="s">
        <v>445</v>
      </c>
      <c r="L1806" s="47">
        <f>IF(COUNTIFS($E$3:E2885,E1806)=1, K1806, 0)</f>
        <v>0</v>
      </c>
    </row>
    <row r="1807" spans="1:12" ht="15" customHeight="1">
      <c r="A1807" s="18" t="s">
        <v>2362</v>
      </c>
      <c r="B1807" s="19" t="s">
        <v>54</v>
      </c>
      <c r="C1807" s="19" t="s">
        <v>1754</v>
      </c>
      <c r="D1807" s="58" t="s">
        <v>1603</v>
      </c>
      <c r="E1807" s="19" t="s">
        <v>2357</v>
      </c>
      <c r="F1807" s="21"/>
      <c r="G1807" s="19" t="s">
        <v>814</v>
      </c>
      <c r="H1807" s="25" t="str">
        <f t="shared" si="155"/>
        <v>PK100</v>
      </c>
      <c r="I1807" s="25" t="str">
        <f t="shared" si="156"/>
        <v>Non-M</v>
      </c>
      <c r="J1807" s="59"/>
      <c r="K1807" s="48" t="s">
        <v>445</v>
      </c>
      <c r="L1807" s="47"/>
    </row>
    <row r="1808" spans="1:12" ht="15" customHeight="1">
      <c r="A1808" s="18" t="s">
        <v>2363</v>
      </c>
      <c r="B1808" s="19" t="s">
        <v>54</v>
      </c>
      <c r="C1808" s="19" t="s">
        <v>1754</v>
      </c>
      <c r="D1808" s="58" t="s">
        <v>1603</v>
      </c>
      <c r="E1808" s="19" t="s">
        <v>2357</v>
      </c>
      <c r="F1808" s="21"/>
      <c r="G1808" s="19" t="s">
        <v>282</v>
      </c>
      <c r="H1808" s="25" t="str">
        <f t="shared" si="155"/>
        <v>PB201</v>
      </c>
      <c r="I1808" s="25" t="str">
        <f t="shared" si="156"/>
        <v>Non-M</v>
      </c>
      <c r="J1808" s="59"/>
      <c r="K1808" s="48" t="s">
        <v>445</v>
      </c>
      <c r="L1808" s="47">
        <f>IF(COUNTIFS($E$3:E2885,E1808)=1, K1808, 0)</f>
        <v>0</v>
      </c>
    </row>
    <row r="1809" spans="1:12" ht="15" customHeight="1">
      <c r="A1809" s="18" t="s">
        <v>2364</v>
      </c>
      <c r="B1809" s="19" t="s">
        <v>54</v>
      </c>
      <c r="C1809" s="19" t="s">
        <v>1754</v>
      </c>
      <c r="D1809" s="58" t="s">
        <v>1603</v>
      </c>
      <c r="E1809" s="19" t="s">
        <v>2357</v>
      </c>
      <c r="F1809" s="21"/>
      <c r="G1809" s="19" t="s">
        <v>1420</v>
      </c>
      <c r="H1809" s="25" t="str">
        <f t="shared" si="155"/>
        <v>HM114</v>
      </c>
      <c r="I1809" s="25" t="str">
        <f t="shared" si="156"/>
        <v>Non-M</v>
      </c>
      <c r="J1809" s="59" t="s">
        <v>2354</v>
      </c>
      <c r="K1809" s="48" t="s">
        <v>445</v>
      </c>
      <c r="L1809" s="47">
        <f>IF(COUNTIFS($E$3:E2885,E1809)=1, K1809, 0)</f>
        <v>0</v>
      </c>
    </row>
    <row r="1810" spans="1:12" ht="15" customHeight="1">
      <c r="A1810" s="18" t="s">
        <v>2365</v>
      </c>
      <c r="B1810" s="19" t="s">
        <v>54</v>
      </c>
      <c r="C1810" s="19" t="s">
        <v>1754</v>
      </c>
      <c r="D1810" s="58" t="s">
        <v>1603</v>
      </c>
      <c r="E1810" s="19" t="s">
        <v>2357</v>
      </c>
      <c r="F1810" s="21"/>
      <c r="G1810" s="19" t="s">
        <v>214</v>
      </c>
      <c r="H1810" s="25" t="str">
        <f t="shared" si="155"/>
        <v>HM315</v>
      </c>
      <c r="I1810" s="25" t="str">
        <f t="shared" si="156"/>
        <v>Non-M</v>
      </c>
      <c r="J1810" s="59" t="s">
        <v>2354</v>
      </c>
      <c r="K1810" s="48" t="s">
        <v>445</v>
      </c>
      <c r="L1810" s="47">
        <f>IF(COUNTIFS($E$3:E2885,E1810)=1, K1810, 0)</f>
        <v>0</v>
      </c>
    </row>
    <row r="1811" spans="1:12" ht="15" customHeight="1">
      <c r="A1811" s="18" t="s">
        <v>2366</v>
      </c>
      <c r="B1811" s="19" t="s">
        <v>13</v>
      </c>
      <c r="C1811" s="19" t="s">
        <v>1072</v>
      </c>
      <c r="D1811" s="89" t="s">
        <v>1781</v>
      </c>
      <c r="E1811" s="19" t="s">
        <v>2367</v>
      </c>
      <c r="F1811" s="21"/>
      <c r="G1811" s="19" t="s">
        <v>1143</v>
      </c>
      <c r="H1811" s="25" t="str">
        <f t="shared" ref="H1811:H1821" si="157">IF(RIGHT(G1811,1)="M", LEFT(G1811,LEN(G1811)-1), G1811)</f>
        <v>DC102</v>
      </c>
      <c r="I1811" s="25" t="str">
        <f t="shared" ref="I1811:I1821" si="158">IF(RIGHT(G1811,1)="M","M","Non-M")</f>
        <v>Non-M</v>
      </c>
      <c r="J1811" s="32"/>
      <c r="K1811" s="26">
        <v>307119</v>
      </c>
      <c r="L1811" s="47">
        <f>IF(COUNTIFS($E$3:E2885,E1811)=1, K1811, 0)</f>
        <v>0</v>
      </c>
    </row>
    <row r="1812" spans="1:12" ht="15" customHeight="1">
      <c r="A1812" s="18" t="s">
        <v>2368</v>
      </c>
      <c r="B1812" s="19" t="s">
        <v>13</v>
      </c>
      <c r="C1812" s="19" t="s">
        <v>1072</v>
      </c>
      <c r="D1812" s="89" t="s">
        <v>1781</v>
      </c>
      <c r="E1812" s="19" t="s">
        <v>2367</v>
      </c>
      <c r="F1812" s="21"/>
      <c r="G1812" s="19" t="s">
        <v>111</v>
      </c>
      <c r="H1812" s="25" t="str">
        <f t="shared" si="157"/>
        <v>DC300</v>
      </c>
      <c r="I1812" s="25" t="str">
        <f t="shared" si="158"/>
        <v>Non-M</v>
      </c>
      <c r="J1812" s="32"/>
      <c r="K1812" s="26">
        <v>307119</v>
      </c>
      <c r="L1812" s="47">
        <f>IF(COUNTIFS($E$3:E2885,E1812)=1, K1812, 0)</f>
        <v>0</v>
      </c>
    </row>
    <row r="1813" spans="1:12" ht="15" customHeight="1">
      <c r="A1813" s="18" t="s">
        <v>2369</v>
      </c>
      <c r="B1813" s="19" t="s">
        <v>13</v>
      </c>
      <c r="C1813" s="19" t="s">
        <v>1072</v>
      </c>
      <c r="D1813" s="89" t="s">
        <v>1781</v>
      </c>
      <c r="E1813" s="19" t="s">
        <v>2367</v>
      </c>
      <c r="F1813" s="21"/>
      <c r="G1813" s="19" t="s">
        <v>191</v>
      </c>
      <c r="H1813" s="25" t="str">
        <f t="shared" si="157"/>
        <v>DC400</v>
      </c>
      <c r="I1813" s="25" t="str">
        <f t="shared" si="158"/>
        <v>Non-M</v>
      </c>
      <c r="J1813" s="32"/>
      <c r="K1813" s="26">
        <v>307119</v>
      </c>
      <c r="L1813" s="47">
        <f>IF(COUNTIFS($E$3:E2885,E1813)=1, K1813, 0)</f>
        <v>0</v>
      </c>
    </row>
    <row r="1814" spans="1:12" ht="15" customHeight="1">
      <c r="A1814" s="18" t="s">
        <v>2370</v>
      </c>
      <c r="B1814" s="19" t="s">
        <v>13</v>
      </c>
      <c r="C1814" s="19" t="s">
        <v>1072</v>
      </c>
      <c r="D1814" s="89" t="s">
        <v>1781</v>
      </c>
      <c r="E1814" s="19" t="s">
        <v>2367</v>
      </c>
      <c r="F1814" s="21"/>
      <c r="G1814" s="19" t="s">
        <v>103</v>
      </c>
      <c r="H1814" s="25" t="str">
        <f t="shared" si="157"/>
        <v>DC201</v>
      </c>
      <c r="I1814" s="25" t="str">
        <f t="shared" si="158"/>
        <v>Non-M</v>
      </c>
      <c r="J1814" s="32"/>
      <c r="K1814" s="26">
        <v>307119</v>
      </c>
      <c r="L1814" s="47">
        <f>IF(COUNTIFS($E$3:E2885,E1814)=1, K1814, 0)</f>
        <v>0</v>
      </c>
    </row>
    <row r="1815" spans="1:12" ht="15" customHeight="1">
      <c r="A1815" s="18" t="s">
        <v>2371</v>
      </c>
      <c r="B1815" s="19" t="s">
        <v>13</v>
      </c>
      <c r="C1815" s="19" t="s">
        <v>1072</v>
      </c>
      <c r="D1815" s="89" t="s">
        <v>1781</v>
      </c>
      <c r="E1815" s="19" t="s">
        <v>2367</v>
      </c>
      <c r="F1815" s="21"/>
      <c r="G1815" s="19" t="s">
        <v>1318</v>
      </c>
      <c r="H1815" s="25" t="str">
        <f t="shared" si="157"/>
        <v>WB406</v>
      </c>
      <c r="I1815" s="25" t="str">
        <f t="shared" si="158"/>
        <v>Non-M</v>
      </c>
      <c r="J1815" s="32"/>
      <c r="K1815" s="26">
        <v>307119</v>
      </c>
      <c r="L1815" s="47">
        <f>IF(COUNTIFS($E$3:E2885,E1815)=1, K1815, 0)</f>
        <v>0</v>
      </c>
    </row>
    <row r="1816" spans="1:12" ht="15" customHeight="1">
      <c r="A1816" s="18" t="s">
        <v>2372</v>
      </c>
      <c r="B1816" s="19" t="s">
        <v>13</v>
      </c>
      <c r="C1816" s="19" t="s">
        <v>1072</v>
      </c>
      <c r="D1816" s="89" t="s">
        <v>1781</v>
      </c>
      <c r="E1816" s="19" t="s">
        <v>2367</v>
      </c>
      <c r="F1816" s="21"/>
      <c r="G1816" s="19" t="s">
        <v>831</v>
      </c>
      <c r="H1816" s="25" t="str">
        <f t="shared" si="157"/>
        <v>JS107</v>
      </c>
      <c r="I1816" s="25" t="str">
        <f t="shared" si="158"/>
        <v>Non-M</v>
      </c>
      <c r="J1816" s="32"/>
      <c r="K1816" s="26">
        <v>307119</v>
      </c>
      <c r="L1816" s="47">
        <f>IF(COUNTIFS($E$3:E2885,E1816)=1, K1816, 0)</f>
        <v>0</v>
      </c>
    </row>
    <row r="1817" spans="1:12" ht="15" customHeight="1">
      <c r="A1817" s="18" t="s">
        <v>2373</v>
      </c>
      <c r="B1817" s="19" t="s">
        <v>13</v>
      </c>
      <c r="C1817" s="19" t="s">
        <v>1072</v>
      </c>
      <c r="D1817" s="89" t="s">
        <v>1781</v>
      </c>
      <c r="E1817" s="19" t="s">
        <v>2367</v>
      </c>
      <c r="F1817" s="21"/>
      <c r="G1817" s="19" t="s">
        <v>114</v>
      </c>
      <c r="H1817" s="25" t="str">
        <f t="shared" si="157"/>
        <v>PK201</v>
      </c>
      <c r="I1817" s="25" t="str">
        <f t="shared" si="158"/>
        <v>Non-M</v>
      </c>
      <c r="J1817" s="32"/>
      <c r="K1817" s="26">
        <v>307119</v>
      </c>
      <c r="L1817" s="47">
        <f>IF(COUNTIFS($E$3:E2885,E1817)=1, K1817, 0)</f>
        <v>0</v>
      </c>
    </row>
    <row r="1818" spans="1:12" ht="15" customHeight="1">
      <c r="A1818" s="18" t="s">
        <v>2374</v>
      </c>
      <c r="B1818" s="19" t="s">
        <v>13</v>
      </c>
      <c r="C1818" s="19" t="s">
        <v>1072</v>
      </c>
      <c r="D1818" s="89" t="s">
        <v>1781</v>
      </c>
      <c r="E1818" s="19" t="s">
        <v>2367</v>
      </c>
      <c r="F1818" s="21"/>
      <c r="G1818" s="19" t="s">
        <v>194</v>
      </c>
      <c r="H1818" s="25" t="str">
        <f t="shared" si="157"/>
        <v>PB204</v>
      </c>
      <c r="I1818" s="25" t="str">
        <f t="shared" si="158"/>
        <v>Non-M</v>
      </c>
      <c r="J1818" s="32"/>
      <c r="K1818" s="26">
        <v>307119</v>
      </c>
      <c r="L1818" s="47">
        <f>IF(COUNTIFS($E$3:E2885,E1818)=1, K1818, 0)</f>
        <v>0</v>
      </c>
    </row>
    <row r="1819" spans="1:12" ht="15" customHeight="1">
      <c r="A1819" s="18" t="s">
        <v>2375</v>
      </c>
      <c r="B1819" s="19" t="s">
        <v>13</v>
      </c>
      <c r="C1819" s="19" t="s">
        <v>1072</v>
      </c>
      <c r="D1819" s="89" t="s">
        <v>1781</v>
      </c>
      <c r="E1819" s="19" t="s">
        <v>2367</v>
      </c>
      <c r="F1819" s="21"/>
      <c r="G1819" s="19" t="s">
        <v>2376</v>
      </c>
      <c r="H1819" s="25" t="str">
        <f t="shared" si="157"/>
        <v>JS302</v>
      </c>
      <c r="I1819" s="25" t="str">
        <f t="shared" si="158"/>
        <v>Non-M</v>
      </c>
      <c r="J1819" s="32"/>
      <c r="K1819" s="26">
        <v>307119</v>
      </c>
      <c r="L1819" s="47">
        <f>IF(COUNTIFS($E$3:E2885,E1819)=1, K1819, 0)</f>
        <v>0</v>
      </c>
    </row>
    <row r="1820" spans="1:12" ht="15" customHeight="1">
      <c r="A1820" s="18" t="s">
        <v>2377</v>
      </c>
      <c r="B1820" s="19" t="s">
        <v>13</v>
      </c>
      <c r="C1820" s="19" t="s">
        <v>1072</v>
      </c>
      <c r="D1820" s="89" t="s">
        <v>1781</v>
      </c>
      <c r="E1820" s="19" t="s">
        <v>2367</v>
      </c>
      <c r="F1820" s="21"/>
      <c r="G1820" s="19" t="s">
        <v>214</v>
      </c>
      <c r="H1820" s="25" t="str">
        <f t="shared" si="157"/>
        <v>HM315</v>
      </c>
      <c r="I1820" s="25" t="str">
        <f t="shared" si="158"/>
        <v>Non-M</v>
      </c>
      <c r="J1820" s="32"/>
      <c r="K1820" s="26">
        <v>307119</v>
      </c>
      <c r="L1820" s="47">
        <f>IF(COUNTIFS($E$3:E2885,E1820)=1, K1820, 0)</f>
        <v>0</v>
      </c>
    </row>
    <row r="1821" spans="1:12" ht="15" customHeight="1">
      <c r="A1821" s="18" t="s">
        <v>2378</v>
      </c>
      <c r="B1821" s="19" t="s">
        <v>13</v>
      </c>
      <c r="C1821" s="19" t="s">
        <v>1072</v>
      </c>
      <c r="D1821" s="89" t="s">
        <v>1781</v>
      </c>
      <c r="E1821" s="19" t="s">
        <v>2367</v>
      </c>
      <c r="F1821" s="21"/>
      <c r="G1821" s="19" t="s">
        <v>1613</v>
      </c>
      <c r="H1821" s="25" t="str">
        <f t="shared" si="157"/>
        <v>HM702</v>
      </c>
      <c r="I1821" s="25" t="str">
        <f t="shared" si="158"/>
        <v>Non-M</v>
      </c>
      <c r="J1821" s="32"/>
      <c r="K1821" s="26">
        <v>307119</v>
      </c>
      <c r="L1821" s="47">
        <f>IF(COUNTIFS($E$3:E2885,E1821)=1, K1821, 0)</f>
        <v>0</v>
      </c>
    </row>
    <row r="1822" spans="1:12" ht="15" customHeight="1">
      <c r="A1822" s="18" t="s">
        <v>2379</v>
      </c>
      <c r="B1822" s="19" t="s">
        <v>32</v>
      </c>
      <c r="C1822" s="19" t="s">
        <v>1072</v>
      </c>
      <c r="D1822" s="89" t="s">
        <v>1781</v>
      </c>
      <c r="E1822" s="19" t="s">
        <v>2367</v>
      </c>
      <c r="F1822" s="21"/>
      <c r="G1822" s="19" t="s">
        <v>1143</v>
      </c>
      <c r="H1822" s="25" t="str">
        <f t="shared" si="153"/>
        <v>DC102</v>
      </c>
      <c r="I1822" s="25" t="str">
        <f t="shared" si="154"/>
        <v>Non-M</v>
      </c>
      <c r="J1822" s="32"/>
      <c r="K1822" s="26">
        <v>3000</v>
      </c>
      <c r="L1822" s="47">
        <f>IF(COUNTIFS($E$3:E2885,E1822)=1, K1822, 0)</f>
        <v>0</v>
      </c>
    </row>
    <row r="1823" spans="1:12" ht="15" customHeight="1">
      <c r="A1823" s="18" t="s">
        <v>2380</v>
      </c>
      <c r="B1823" s="19" t="s">
        <v>32</v>
      </c>
      <c r="C1823" s="19" t="s">
        <v>1072</v>
      </c>
      <c r="D1823" s="89" t="s">
        <v>1781</v>
      </c>
      <c r="E1823" s="19" t="s">
        <v>2367</v>
      </c>
      <c r="F1823" s="21"/>
      <c r="G1823" s="19" t="s">
        <v>111</v>
      </c>
      <c r="H1823" s="25" t="str">
        <f t="shared" si="153"/>
        <v>DC300</v>
      </c>
      <c r="I1823" s="25" t="str">
        <f t="shared" si="154"/>
        <v>Non-M</v>
      </c>
      <c r="J1823" s="32"/>
      <c r="K1823" s="26">
        <v>3000</v>
      </c>
      <c r="L1823" s="47">
        <f>IF(COUNTIFS($E$3:E2885,E1823)=1, K1823, 0)</f>
        <v>0</v>
      </c>
    </row>
    <row r="1824" spans="1:12" ht="15" customHeight="1">
      <c r="A1824" s="18" t="s">
        <v>2381</v>
      </c>
      <c r="B1824" s="19" t="s">
        <v>32</v>
      </c>
      <c r="C1824" s="19" t="s">
        <v>1072</v>
      </c>
      <c r="D1824" s="89" t="s">
        <v>1781</v>
      </c>
      <c r="E1824" s="19" t="s">
        <v>2367</v>
      </c>
      <c r="F1824" s="21"/>
      <c r="G1824" s="19" t="s">
        <v>191</v>
      </c>
      <c r="H1824" s="25" t="str">
        <f t="shared" si="153"/>
        <v>DC400</v>
      </c>
      <c r="I1824" s="25" t="str">
        <f t="shared" si="154"/>
        <v>Non-M</v>
      </c>
      <c r="J1824" s="32"/>
      <c r="K1824" s="26">
        <v>3000</v>
      </c>
      <c r="L1824" s="47">
        <f>IF(COUNTIFS($E$3:E2885,E1824)=1, K1824, 0)</f>
        <v>0</v>
      </c>
    </row>
    <row r="1825" spans="1:12" ht="15" customHeight="1">
      <c r="A1825" s="18" t="s">
        <v>2382</v>
      </c>
      <c r="B1825" s="19" t="s">
        <v>32</v>
      </c>
      <c r="C1825" s="19" t="s">
        <v>1072</v>
      </c>
      <c r="D1825" s="89" t="s">
        <v>1781</v>
      </c>
      <c r="E1825" s="19" t="s">
        <v>2367</v>
      </c>
      <c r="F1825" s="21"/>
      <c r="G1825" s="19" t="s">
        <v>103</v>
      </c>
      <c r="H1825" s="25" t="str">
        <f t="shared" si="153"/>
        <v>DC201</v>
      </c>
      <c r="I1825" s="25" t="str">
        <f t="shared" si="154"/>
        <v>Non-M</v>
      </c>
      <c r="J1825" s="32"/>
      <c r="K1825" s="26">
        <v>3000</v>
      </c>
      <c r="L1825" s="47">
        <f>IF(COUNTIFS($E$3:E2885,E1825)=1, K1825, 0)</f>
        <v>0</v>
      </c>
    </row>
    <row r="1826" spans="1:12" ht="15" customHeight="1">
      <c r="A1826" s="18" t="s">
        <v>2383</v>
      </c>
      <c r="B1826" s="19" t="s">
        <v>32</v>
      </c>
      <c r="C1826" s="19" t="s">
        <v>1072</v>
      </c>
      <c r="D1826" s="89" t="s">
        <v>1781</v>
      </c>
      <c r="E1826" s="19" t="s">
        <v>2367</v>
      </c>
      <c r="F1826" s="21"/>
      <c r="G1826" s="19" t="s">
        <v>1189</v>
      </c>
      <c r="H1826" s="25" t="str">
        <f t="shared" si="153"/>
        <v>WB202</v>
      </c>
      <c r="I1826" s="25" t="str">
        <f t="shared" si="154"/>
        <v>Non-M</v>
      </c>
      <c r="J1826" s="32"/>
      <c r="K1826" s="26">
        <v>3000</v>
      </c>
      <c r="L1826" s="47">
        <f>IF(COUNTIFS($E$3:E2885,E1826)=1, K1826, 0)</f>
        <v>0</v>
      </c>
    </row>
    <row r="1827" spans="1:12" ht="15" customHeight="1">
      <c r="A1827" s="18" t="s">
        <v>2384</v>
      </c>
      <c r="B1827" s="19" t="s">
        <v>32</v>
      </c>
      <c r="C1827" s="19" t="s">
        <v>1072</v>
      </c>
      <c r="D1827" s="89" t="s">
        <v>1781</v>
      </c>
      <c r="E1827" s="19" t="s">
        <v>2367</v>
      </c>
      <c r="F1827" s="21"/>
      <c r="G1827" s="19" t="s">
        <v>1318</v>
      </c>
      <c r="H1827" s="25" t="str">
        <f>IF(RIGHT(G1827,1)="M", LEFT(G1827,LEN(G1827)-1), G1827)</f>
        <v>WB406</v>
      </c>
      <c r="I1827" s="25" t="str">
        <f>IF(RIGHT(G1827,1)="M","M","Non-M")</f>
        <v>Non-M</v>
      </c>
      <c r="J1827" s="32"/>
      <c r="K1827" s="26">
        <v>3000</v>
      </c>
      <c r="L1827" s="47"/>
    </row>
    <row r="1828" spans="1:12" ht="15" customHeight="1">
      <c r="A1828" s="18" t="s">
        <v>2385</v>
      </c>
      <c r="B1828" s="19" t="s">
        <v>32</v>
      </c>
      <c r="C1828" s="19" t="s">
        <v>1072</v>
      </c>
      <c r="D1828" s="89" t="s">
        <v>1781</v>
      </c>
      <c r="E1828" s="19" t="s">
        <v>2367</v>
      </c>
      <c r="F1828" s="21"/>
      <c r="G1828" s="19" t="s">
        <v>831</v>
      </c>
      <c r="H1828" s="25" t="str">
        <f t="shared" si="153"/>
        <v>JS107</v>
      </c>
      <c r="I1828" s="25" t="str">
        <f t="shared" si="154"/>
        <v>Non-M</v>
      </c>
      <c r="J1828" s="32"/>
      <c r="K1828" s="26">
        <v>3000</v>
      </c>
      <c r="L1828" s="47">
        <f>IF(COUNTIFS($E$3:E2885,E1828)=1, K1828, 0)</f>
        <v>0</v>
      </c>
    </row>
    <row r="1829" spans="1:12" ht="15" customHeight="1">
      <c r="A1829" s="18" t="s">
        <v>2386</v>
      </c>
      <c r="B1829" s="19" t="s">
        <v>32</v>
      </c>
      <c r="C1829" s="19" t="s">
        <v>1072</v>
      </c>
      <c r="D1829" s="89" t="s">
        <v>1781</v>
      </c>
      <c r="E1829" s="19" t="s">
        <v>2367</v>
      </c>
      <c r="F1829" s="21"/>
      <c r="G1829" s="19" t="s">
        <v>114</v>
      </c>
      <c r="H1829" s="25" t="str">
        <f t="shared" si="153"/>
        <v>PK201</v>
      </c>
      <c r="I1829" s="25" t="str">
        <f t="shared" si="154"/>
        <v>Non-M</v>
      </c>
      <c r="J1829" s="32"/>
      <c r="K1829" s="26">
        <v>3000</v>
      </c>
      <c r="L1829" s="47">
        <f>IF(COUNTIFS($E$3:E2885,E1829)=1, K1829, 0)</f>
        <v>0</v>
      </c>
    </row>
    <row r="1830" spans="1:12" ht="15" customHeight="1">
      <c r="A1830" s="18" t="s">
        <v>2387</v>
      </c>
      <c r="B1830" s="19" t="s">
        <v>32</v>
      </c>
      <c r="C1830" s="19" t="s">
        <v>1072</v>
      </c>
      <c r="D1830" s="89" t="s">
        <v>1781</v>
      </c>
      <c r="E1830" s="19" t="s">
        <v>2367</v>
      </c>
      <c r="F1830" s="21"/>
      <c r="G1830" s="19" t="s">
        <v>194</v>
      </c>
      <c r="H1830" s="25" t="str">
        <f t="shared" si="153"/>
        <v>PB204</v>
      </c>
      <c r="I1830" s="25" t="str">
        <f t="shared" si="154"/>
        <v>Non-M</v>
      </c>
      <c r="J1830" s="32"/>
      <c r="K1830" s="26">
        <v>3000</v>
      </c>
      <c r="L1830" s="47">
        <f>IF(COUNTIFS($E$3:E2885,E1830)=1, K1830, 0)</f>
        <v>0</v>
      </c>
    </row>
    <row r="1831" spans="1:12" ht="15" customHeight="1">
      <c r="A1831" s="18" t="s">
        <v>2388</v>
      </c>
      <c r="B1831" s="19" t="s">
        <v>32</v>
      </c>
      <c r="C1831" s="19" t="s">
        <v>1072</v>
      </c>
      <c r="D1831" s="89" t="s">
        <v>1781</v>
      </c>
      <c r="E1831" s="19" t="s">
        <v>2367</v>
      </c>
      <c r="F1831" s="21"/>
      <c r="G1831" s="19" t="s">
        <v>2376</v>
      </c>
      <c r="H1831" s="25" t="str">
        <f t="shared" si="153"/>
        <v>JS302</v>
      </c>
      <c r="I1831" s="25" t="str">
        <f t="shared" si="154"/>
        <v>Non-M</v>
      </c>
      <c r="J1831" s="32"/>
      <c r="K1831" s="26">
        <v>3000</v>
      </c>
      <c r="L1831" s="47">
        <f>IF(COUNTIFS($E$3:E2885,E1831)=1, K1831, 0)</f>
        <v>0</v>
      </c>
    </row>
    <row r="1832" spans="1:12" ht="15" customHeight="1">
      <c r="A1832" s="18" t="s">
        <v>2389</v>
      </c>
      <c r="B1832" s="19" t="s">
        <v>32</v>
      </c>
      <c r="C1832" s="19" t="s">
        <v>1072</v>
      </c>
      <c r="D1832" s="89" t="s">
        <v>1781</v>
      </c>
      <c r="E1832" s="19" t="s">
        <v>2367</v>
      </c>
      <c r="F1832" s="21"/>
      <c r="G1832" s="19" t="s">
        <v>214</v>
      </c>
      <c r="H1832" s="25" t="str">
        <f t="shared" si="153"/>
        <v>HM315</v>
      </c>
      <c r="I1832" s="25" t="str">
        <f t="shared" si="154"/>
        <v>Non-M</v>
      </c>
      <c r="J1832" s="32"/>
      <c r="K1832" s="26">
        <v>3000</v>
      </c>
      <c r="L1832" s="47">
        <f>IF(COUNTIFS($E$3:E2885,E1832)=1, K1832, 0)</f>
        <v>0</v>
      </c>
    </row>
    <row r="1833" spans="1:12" ht="15" customHeight="1">
      <c r="A1833" s="18" t="s">
        <v>2390</v>
      </c>
      <c r="B1833" s="69" t="s">
        <v>32</v>
      </c>
      <c r="C1833" s="69" t="s">
        <v>1072</v>
      </c>
      <c r="D1833" s="89" t="s">
        <v>1781</v>
      </c>
      <c r="E1833" s="69" t="s">
        <v>2367</v>
      </c>
      <c r="F1833" s="71"/>
      <c r="G1833" s="69" t="s">
        <v>1613</v>
      </c>
      <c r="H1833" s="72" t="str">
        <f t="shared" si="153"/>
        <v>HM702</v>
      </c>
      <c r="I1833" s="72" t="str">
        <f t="shared" si="154"/>
        <v>Non-M</v>
      </c>
      <c r="J1833" s="75"/>
      <c r="K1833" s="73">
        <v>3000</v>
      </c>
      <c r="L1833" s="86">
        <f>IF(COUNTIFS($E$3:E2885,E1833)=1, K1833, 0)</f>
        <v>0</v>
      </c>
    </row>
    <row r="1834" spans="1:12" ht="15" customHeight="1">
      <c r="A1834" s="18" t="s">
        <v>2391</v>
      </c>
      <c r="B1834" s="19" t="s">
        <v>32</v>
      </c>
      <c r="C1834" s="19" t="s">
        <v>2392</v>
      </c>
      <c r="D1834" s="58" t="s">
        <v>1288</v>
      </c>
      <c r="E1834" s="19" t="s">
        <v>2393</v>
      </c>
      <c r="F1834" s="21"/>
      <c r="G1834" s="19" t="s">
        <v>284</v>
      </c>
      <c r="H1834" s="25" t="str">
        <f t="shared" ref="H1834:H1854" si="159">IF(RIGHT(G1834,1)="M", LEFT(G1834,LEN(G1834)-1), G1834)</f>
        <v>CL413</v>
      </c>
      <c r="I1834" s="25" t="str">
        <f t="shared" ref="I1834:I1854" si="160">IF(RIGHT(G1834,1)="M","M","Non-M")</f>
        <v>Non-M</v>
      </c>
      <c r="J1834" s="32" t="s">
        <v>2197</v>
      </c>
      <c r="K1834" s="26">
        <v>3650</v>
      </c>
      <c r="L1834" s="47">
        <f>IF(COUNTIFS($E$3:E2885,E1834)=1, K1834, 0)</f>
        <v>0</v>
      </c>
    </row>
    <row r="1835" spans="1:12" ht="15" customHeight="1">
      <c r="A1835" s="18" t="s">
        <v>2394</v>
      </c>
      <c r="B1835" s="19" t="s">
        <v>32</v>
      </c>
      <c r="C1835" s="19" t="s">
        <v>2392</v>
      </c>
      <c r="D1835" s="58" t="s">
        <v>1288</v>
      </c>
      <c r="E1835" s="19" t="s">
        <v>2393</v>
      </c>
      <c r="F1835" s="21"/>
      <c r="G1835" s="19" t="s">
        <v>278</v>
      </c>
      <c r="H1835" s="25" t="str">
        <f t="shared" si="159"/>
        <v>ZP106</v>
      </c>
      <c r="I1835" s="25" t="str">
        <f t="shared" si="160"/>
        <v>Non-M</v>
      </c>
      <c r="J1835" s="32"/>
      <c r="K1835" s="26">
        <v>3650</v>
      </c>
      <c r="L1835" s="47">
        <f>IF(COUNTIFS($E$3:E2885,E1835)=1, K1835, 0)</f>
        <v>0</v>
      </c>
    </row>
    <row r="1836" spans="1:12" ht="15" customHeight="1">
      <c r="A1836" s="18" t="s">
        <v>2395</v>
      </c>
      <c r="B1836" s="19" t="s">
        <v>32</v>
      </c>
      <c r="C1836" s="19" t="s">
        <v>2392</v>
      </c>
      <c r="D1836" s="58" t="s">
        <v>1288</v>
      </c>
      <c r="E1836" s="19" t="s">
        <v>2393</v>
      </c>
      <c r="F1836" s="21"/>
      <c r="G1836" s="19" t="s">
        <v>135</v>
      </c>
      <c r="H1836" s="25" t="str">
        <f t="shared" si="159"/>
        <v>JS124</v>
      </c>
      <c r="I1836" s="25" t="str">
        <f t="shared" si="160"/>
        <v>Non-M</v>
      </c>
      <c r="J1836" s="32"/>
      <c r="K1836" s="26">
        <v>3650</v>
      </c>
      <c r="L1836" s="47">
        <f>IF(COUNTIFS($E$3:E2885,E1836)=1, K1836, 0)</f>
        <v>0</v>
      </c>
    </row>
    <row r="1837" spans="1:12" ht="15" customHeight="1">
      <c r="A1837" s="18" t="s">
        <v>2396</v>
      </c>
      <c r="B1837" s="19" t="s">
        <v>32</v>
      </c>
      <c r="C1837" s="19" t="s">
        <v>2392</v>
      </c>
      <c r="D1837" s="58" t="s">
        <v>1288</v>
      </c>
      <c r="E1837" s="19" t="s">
        <v>2393</v>
      </c>
      <c r="F1837" s="21"/>
      <c r="G1837" s="19" t="s">
        <v>1586</v>
      </c>
      <c r="H1837" s="25" t="str">
        <f t="shared" si="159"/>
        <v>JS105</v>
      </c>
      <c r="I1837" s="25" t="str">
        <f t="shared" si="160"/>
        <v>Non-M</v>
      </c>
      <c r="J1837" s="32"/>
      <c r="K1837" s="26">
        <v>3650</v>
      </c>
      <c r="L1837" s="47">
        <f>IF(COUNTIFS($E$3:E2885,E1837)=1, K1837, 0)</f>
        <v>0</v>
      </c>
    </row>
    <row r="1838" spans="1:12" ht="15" customHeight="1">
      <c r="A1838" s="18" t="s">
        <v>2397</v>
      </c>
      <c r="B1838" s="19" t="s">
        <v>32</v>
      </c>
      <c r="C1838" s="19" t="s">
        <v>2392</v>
      </c>
      <c r="D1838" s="58" t="s">
        <v>1288</v>
      </c>
      <c r="E1838" s="19" t="s">
        <v>2393</v>
      </c>
      <c r="F1838" s="21"/>
      <c r="G1838" s="19" t="s">
        <v>625</v>
      </c>
      <c r="H1838" s="25" t="str">
        <f t="shared" si="159"/>
        <v>LP100</v>
      </c>
      <c r="I1838" s="25" t="str">
        <f t="shared" si="160"/>
        <v>Non-M</v>
      </c>
      <c r="J1838" s="32"/>
      <c r="K1838" s="26">
        <v>3650</v>
      </c>
      <c r="L1838" s="47">
        <f>IF(COUNTIFS($E$3:E2885,E1838)=1, K1838, 0)</f>
        <v>0</v>
      </c>
    </row>
    <row r="1839" spans="1:12" ht="15" customHeight="1">
      <c r="A1839" s="18" t="s">
        <v>2398</v>
      </c>
      <c r="B1839" s="19" t="s">
        <v>32</v>
      </c>
      <c r="C1839" s="19" t="s">
        <v>2392</v>
      </c>
      <c r="D1839" s="58" t="s">
        <v>1288</v>
      </c>
      <c r="E1839" s="19" t="s">
        <v>2393</v>
      </c>
      <c r="F1839" s="21"/>
      <c r="G1839" s="19" t="s">
        <v>1703</v>
      </c>
      <c r="H1839" s="25" t="str">
        <f t="shared" si="159"/>
        <v>JS401</v>
      </c>
      <c r="I1839" s="25" t="str">
        <f t="shared" si="160"/>
        <v>Non-M</v>
      </c>
      <c r="J1839" s="32"/>
      <c r="K1839" s="26">
        <v>3650</v>
      </c>
      <c r="L1839" s="47">
        <f>IF(COUNTIFS($E$3:E2885,E1839)=1, K1839, 0)</f>
        <v>0</v>
      </c>
    </row>
    <row r="1840" spans="1:12" ht="15" customHeight="1">
      <c r="A1840" s="18" t="s">
        <v>2399</v>
      </c>
      <c r="B1840" s="19" t="s">
        <v>32</v>
      </c>
      <c r="C1840" s="19" t="s">
        <v>2392</v>
      </c>
      <c r="D1840" s="58" t="s">
        <v>1288</v>
      </c>
      <c r="E1840" s="19" t="s">
        <v>2393</v>
      </c>
      <c r="F1840" s="21"/>
      <c r="G1840" s="19" t="s">
        <v>310</v>
      </c>
      <c r="H1840" s="25" t="str">
        <f t="shared" si="159"/>
        <v>PK603</v>
      </c>
      <c r="I1840" s="25" t="str">
        <f t="shared" si="160"/>
        <v>M</v>
      </c>
      <c r="J1840" s="32"/>
      <c r="K1840" s="26">
        <v>3650</v>
      </c>
      <c r="L1840" s="47">
        <f>IF(COUNTIFS($E$3:E2885,E1840)=1, K1840, 0)</f>
        <v>0</v>
      </c>
    </row>
    <row r="1841" spans="1:12" ht="15" customHeight="1">
      <c r="A1841" s="18" t="s">
        <v>2400</v>
      </c>
      <c r="B1841" s="19" t="s">
        <v>32</v>
      </c>
      <c r="C1841" s="19" t="s">
        <v>2392</v>
      </c>
      <c r="D1841" s="58" t="s">
        <v>1288</v>
      </c>
      <c r="E1841" s="19" t="s">
        <v>2393</v>
      </c>
      <c r="F1841" s="21"/>
      <c r="G1841" s="19" t="s">
        <v>783</v>
      </c>
      <c r="H1841" s="25" t="str">
        <f t="shared" si="159"/>
        <v>HM420</v>
      </c>
      <c r="I1841" s="25" t="str">
        <f t="shared" si="160"/>
        <v>Non-M</v>
      </c>
      <c r="J1841" s="32" t="s">
        <v>2197</v>
      </c>
      <c r="K1841" s="26">
        <v>3650</v>
      </c>
      <c r="L1841" s="47">
        <f>IF(COUNTIFS($E$3:E2885,E1841)=1, K1841, 0)</f>
        <v>0</v>
      </c>
    </row>
    <row r="1842" spans="1:12" ht="15" customHeight="1">
      <c r="A1842" s="18" t="s">
        <v>2401</v>
      </c>
      <c r="B1842" s="19" t="s">
        <v>32</v>
      </c>
      <c r="C1842" s="19" t="s">
        <v>2392</v>
      </c>
      <c r="D1842" s="58" t="s">
        <v>1288</v>
      </c>
      <c r="E1842" s="19" t="s">
        <v>2393</v>
      </c>
      <c r="F1842" s="21"/>
      <c r="G1842" s="19" t="s">
        <v>475</v>
      </c>
      <c r="H1842" s="25" t="str">
        <f t="shared" si="159"/>
        <v>HM509</v>
      </c>
      <c r="I1842" s="25" t="str">
        <f t="shared" si="160"/>
        <v>Non-M</v>
      </c>
      <c r="J1842" s="32"/>
      <c r="K1842" s="26">
        <v>3650</v>
      </c>
      <c r="L1842" s="47">
        <f>IF(COUNTIFS($E$3:E2885,E1842)=1, K1842, 0)</f>
        <v>0</v>
      </c>
    </row>
    <row r="1843" spans="1:12" ht="15" customHeight="1">
      <c r="A1843" s="18" t="s">
        <v>2402</v>
      </c>
      <c r="B1843" s="19" t="s">
        <v>54</v>
      </c>
      <c r="C1843" s="19" t="s">
        <v>289</v>
      </c>
      <c r="D1843" s="58" t="s">
        <v>1288</v>
      </c>
      <c r="E1843" s="19" t="s">
        <v>2403</v>
      </c>
      <c r="F1843" s="21"/>
      <c r="G1843" s="19" t="s">
        <v>76</v>
      </c>
      <c r="H1843" s="25" t="str">
        <f t="shared" si="159"/>
        <v>DC101</v>
      </c>
      <c r="I1843" s="25" t="str">
        <f t="shared" si="160"/>
        <v>Non-M</v>
      </c>
      <c r="J1843" s="32"/>
      <c r="K1843" s="26" t="s">
        <v>445</v>
      </c>
      <c r="L1843" s="47">
        <f>IF(COUNTIFS($E$3:E2885,E1843)=1, K1843, 0)</f>
        <v>0</v>
      </c>
    </row>
    <row r="1844" spans="1:12" ht="15" customHeight="1">
      <c r="A1844" s="18" t="s">
        <v>2404</v>
      </c>
      <c r="B1844" s="19" t="s">
        <v>54</v>
      </c>
      <c r="C1844" s="19" t="s">
        <v>289</v>
      </c>
      <c r="D1844" s="58" t="s">
        <v>1288</v>
      </c>
      <c r="E1844" s="19" t="s">
        <v>2403</v>
      </c>
      <c r="F1844" s="21"/>
      <c r="G1844" s="19" t="s">
        <v>109</v>
      </c>
      <c r="H1844" s="25" t="str">
        <f t="shared" si="159"/>
        <v>DC202</v>
      </c>
      <c r="I1844" s="25" t="str">
        <f t="shared" si="160"/>
        <v>Non-M</v>
      </c>
      <c r="J1844" s="32"/>
      <c r="K1844" s="26" t="s">
        <v>445</v>
      </c>
      <c r="L1844" s="47">
        <f>IF(COUNTIFS($E$3:E2885,E1844)=1, K1844, 0)</f>
        <v>0</v>
      </c>
    </row>
    <row r="1845" spans="1:12" ht="15" customHeight="1">
      <c r="A1845" s="18" t="s">
        <v>2405</v>
      </c>
      <c r="B1845" s="19" t="s">
        <v>54</v>
      </c>
      <c r="C1845" s="19" t="s">
        <v>289</v>
      </c>
      <c r="D1845" s="58" t="s">
        <v>1288</v>
      </c>
      <c r="E1845" s="19" t="s">
        <v>2403</v>
      </c>
      <c r="F1845" s="21"/>
      <c r="G1845" s="19" t="s">
        <v>111</v>
      </c>
      <c r="H1845" s="25" t="str">
        <f t="shared" si="159"/>
        <v>DC300</v>
      </c>
      <c r="I1845" s="25" t="str">
        <f t="shared" si="160"/>
        <v>Non-M</v>
      </c>
      <c r="J1845" s="32"/>
      <c r="K1845" s="26" t="s">
        <v>445</v>
      </c>
      <c r="L1845" s="47">
        <f>IF(COUNTIFS($E$3:E2885,E1845)=1, K1845, 0)</f>
        <v>0</v>
      </c>
    </row>
    <row r="1846" spans="1:12" ht="15" customHeight="1">
      <c r="A1846" s="18" t="s">
        <v>2406</v>
      </c>
      <c r="B1846" s="19" t="s">
        <v>54</v>
      </c>
      <c r="C1846" s="19" t="s">
        <v>289</v>
      </c>
      <c r="D1846" s="58" t="s">
        <v>1288</v>
      </c>
      <c r="E1846" s="19" t="s">
        <v>2403</v>
      </c>
      <c r="F1846" s="21"/>
      <c r="G1846" s="19" t="s">
        <v>191</v>
      </c>
      <c r="H1846" s="25" t="str">
        <f t="shared" si="159"/>
        <v>DC400</v>
      </c>
      <c r="I1846" s="25" t="str">
        <f t="shared" si="160"/>
        <v>Non-M</v>
      </c>
      <c r="J1846" s="32"/>
      <c r="K1846" s="26" t="s">
        <v>445</v>
      </c>
      <c r="L1846" s="47">
        <f>IF(COUNTIFS($E$3:E2885,E1846)=1, K1846, 0)</f>
        <v>0</v>
      </c>
    </row>
    <row r="1847" spans="1:12" ht="15" customHeight="1">
      <c r="A1847" s="18" t="s">
        <v>2407</v>
      </c>
      <c r="B1847" s="19" t="s">
        <v>54</v>
      </c>
      <c r="C1847" s="19" t="s">
        <v>289</v>
      </c>
      <c r="D1847" s="58" t="s">
        <v>1288</v>
      </c>
      <c r="E1847" s="19" t="s">
        <v>2403</v>
      </c>
      <c r="F1847" s="21"/>
      <c r="G1847" s="19" t="s">
        <v>1166</v>
      </c>
      <c r="H1847" s="25" t="str">
        <f t="shared" si="159"/>
        <v>WB503</v>
      </c>
      <c r="I1847" s="25" t="str">
        <f t="shared" si="160"/>
        <v>Non-M</v>
      </c>
      <c r="J1847" s="32"/>
      <c r="K1847" s="26" t="s">
        <v>445</v>
      </c>
      <c r="L1847" s="47">
        <f>IF(COUNTIFS($E$3:E2885,E1847)=1, K1847, 0)</f>
        <v>0</v>
      </c>
    </row>
    <row r="1848" spans="1:12" ht="15" customHeight="1">
      <c r="A1848" s="18" t="s">
        <v>2408</v>
      </c>
      <c r="B1848" s="19" t="s">
        <v>54</v>
      </c>
      <c r="C1848" s="19" t="s">
        <v>289</v>
      </c>
      <c r="D1848" s="58" t="s">
        <v>1288</v>
      </c>
      <c r="E1848" s="19" t="s">
        <v>2403</v>
      </c>
      <c r="F1848" s="21"/>
      <c r="G1848" s="19" t="s">
        <v>1586</v>
      </c>
      <c r="H1848" s="25" t="str">
        <f t="shared" si="159"/>
        <v>JS105</v>
      </c>
      <c r="I1848" s="25" t="str">
        <f t="shared" si="160"/>
        <v>Non-M</v>
      </c>
      <c r="J1848" s="32"/>
      <c r="K1848" s="26" t="s">
        <v>445</v>
      </c>
      <c r="L1848" s="47">
        <f>IF(COUNTIFS($E$3:E2885,E1848)=1, K1848, 0)</f>
        <v>0</v>
      </c>
    </row>
    <row r="1849" spans="1:12" ht="15" customHeight="1">
      <c r="A1849" s="18" t="s">
        <v>2409</v>
      </c>
      <c r="B1849" s="19" t="s">
        <v>54</v>
      </c>
      <c r="C1849" s="19" t="s">
        <v>289</v>
      </c>
      <c r="D1849" s="58" t="s">
        <v>1288</v>
      </c>
      <c r="E1849" s="19" t="s">
        <v>2403</v>
      </c>
      <c r="F1849" s="21"/>
      <c r="G1849" s="19" t="s">
        <v>135</v>
      </c>
      <c r="H1849" s="25" t="str">
        <f t="shared" si="159"/>
        <v>JS124</v>
      </c>
      <c r="I1849" s="25" t="str">
        <f t="shared" si="160"/>
        <v>Non-M</v>
      </c>
      <c r="J1849" s="32"/>
      <c r="K1849" s="26" t="s">
        <v>445</v>
      </c>
      <c r="L1849" s="47">
        <f>IF(COUNTIFS($E$3:E2885,E1849)=1, K1849, 0)</f>
        <v>0</v>
      </c>
    </row>
    <row r="1850" spans="1:12" ht="15" customHeight="1">
      <c r="A1850" s="18" t="s">
        <v>2410</v>
      </c>
      <c r="B1850" s="19" t="s">
        <v>54</v>
      </c>
      <c r="C1850" s="19" t="s">
        <v>289</v>
      </c>
      <c r="D1850" s="58" t="s">
        <v>1288</v>
      </c>
      <c r="E1850" s="19" t="s">
        <v>2403</v>
      </c>
      <c r="F1850" s="21"/>
      <c r="G1850" s="19" t="s">
        <v>2411</v>
      </c>
      <c r="H1850" s="25" t="str">
        <f t="shared" si="159"/>
        <v>JS122</v>
      </c>
      <c r="I1850" s="25" t="str">
        <f t="shared" si="160"/>
        <v>Non-M</v>
      </c>
      <c r="J1850" s="32"/>
      <c r="K1850" s="26" t="s">
        <v>445</v>
      </c>
      <c r="L1850" s="47">
        <f>IF(COUNTIFS($E$3:E2885,E1850)=1, K1850, 0)</f>
        <v>0</v>
      </c>
    </row>
    <row r="1851" spans="1:12" ht="15" customHeight="1">
      <c r="A1851" s="18" t="s">
        <v>2412</v>
      </c>
      <c r="B1851" s="19" t="s">
        <v>54</v>
      </c>
      <c r="C1851" s="19" t="s">
        <v>289</v>
      </c>
      <c r="D1851" s="58" t="s">
        <v>1288</v>
      </c>
      <c r="E1851" s="19" t="s">
        <v>2403</v>
      </c>
      <c r="F1851" s="21"/>
      <c r="G1851" s="19" t="s">
        <v>114</v>
      </c>
      <c r="H1851" s="25" t="str">
        <f t="shared" si="159"/>
        <v>PK201</v>
      </c>
      <c r="I1851" s="25" t="str">
        <f t="shared" si="160"/>
        <v>Non-M</v>
      </c>
      <c r="J1851" s="32"/>
      <c r="K1851" s="26" t="s">
        <v>445</v>
      </c>
      <c r="L1851" s="47">
        <f>IF(COUNTIFS($E$3:E2885,E1851)=1, K1851, 0)</f>
        <v>0</v>
      </c>
    </row>
    <row r="1852" spans="1:12" ht="15" customHeight="1">
      <c r="A1852" s="18" t="s">
        <v>2413</v>
      </c>
      <c r="B1852" s="19" t="s">
        <v>54</v>
      </c>
      <c r="C1852" s="19" t="s">
        <v>289</v>
      </c>
      <c r="D1852" s="58" t="s">
        <v>1288</v>
      </c>
      <c r="E1852" s="19" t="s">
        <v>2403</v>
      </c>
      <c r="F1852" s="21"/>
      <c r="G1852" s="19" t="s">
        <v>194</v>
      </c>
      <c r="H1852" s="25" t="str">
        <f t="shared" si="159"/>
        <v>PB204</v>
      </c>
      <c r="I1852" s="25" t="str">
        <f t="shared" si="160"/>
        <v>Non-M</v>
      </c>
      <c r="J1852" s="32"/>
      <c r="K1852" s="26" t="s">
        <v>445</v>
      </c>
      <c r="L1852" s="47">
        <f>IF(COUNTIFS($E$3:E2885,E1852)=1, K1852, 0)</f>
        <v>0</v>
      </c>
    </row>
    <row r="1853" spans="1:12" ht="15" customHeight="1">
      <c r="A1853" s="18" t="s">
        <v>2414</v>
      </c>
      <c r="B1853" s="19" t="s">
        <v>54</v>
      </c>
      <c r="C1853" s="19" t="s">
        <v>289</v>
      </c>
      <c r="D1853" s="58" t="s">
        <v>1288</v>
      </c>
      <c r="E1853" s="19" t="s">
        <v>2403</v>
      </c>
      <c r="F1853" s="21"/>
      <c r="G1853" s="19" t="s">
        <v>86</v>
      </c>
      <c r="H1853" s="25" t="str">
        <f t="shared" si="159"/>
        <v>HM500</v>
      </c>
      <c r="I1853" s="25" t="str">
        <f t="shared" si="160"/>
        <v>Non-M</v>
      </c>
      <c r="J1853" s="32"/>
      <c r="K1853" s="26" t="s">
        <v>445</v>
      </c>
      <c r="L1853" s="47">
        <f>IF(COUNTIFS($E$3:E2885,E1853)=1, K1853, 0)</f>
        <v>0</v>
      </c>
    </row>
    <row r="1854" spans="1:12" ht="15" customHeight="1">
      <c r="A1854" s="18" t="s">
        <v>2415</v>
      </c>
      <c r="B1854" s="19" t="s">
        <v>54</v>
      </c>
      <c r="C1854" s="19" t="s">
        <v>289</v>
      </c>
      <c r="D1854" s="58" t="s">
        <v>1288</v>
      </c>
      <c r="E1854" s="19" t="s">
        <v>2403</v>
      </c>
      <c r="F1854" s="21"/>
      <c r="G1854" s="19" t="s">
        <v>2416</v>
      </c>
      <c r="H1854" s="25" t="str">
        <f t="shared" si="159"/>
        <v>VT500</v>
      </c>
      <c r="I1854" s="25" t="str">
        <f t="shared" si="160"/>
        <v>Non-M</v>
      </c>
      <c r="J1854" s="32"/>
      <c r="K1854" s="26" t="s">
        <v>445</v>
      </c>
      <c r="L1854" s="47">
        <f>IF(COUNTIFS($E$3:E2885,E1854)=1, K1854, 0)</f>
        <v>0</v>
      </c>
    </row>
    <row r="1855" spans="1:12" ht="15" customHeight="1">
      <c r="A1855" s="18" t="s">
        <v>2417</v>
      </c>
      <c r="B1855" s="19" t="s">
        <v>160</v>
      </c>
      <c r="C1855" s="19" t="s">
        <v>2418</v>
      </c>
      <c r="D1855" s="58" t="s">
        <v>204</v>
      </c>
      <c r="E1855" s="19" t="s">
        <v>2419</v>
      </c>
      <c r="F1855" s="21"/>
      <c r="G1855" s="19" t="s">
        <v>2032</v>
      </c>
      <c r="H1855" s="25" t="str">
        <f t="shared" ref="H1855:H1870" si="161">IF(RIGHT(G1855,1)="M", LEFT(G1855,LEN(G1855)-1), G1855)</f>
        <v>ZP105</v>
      </c>
      <c r="I1855" s="25" t="str">
        <f t="shared" ref="I1855:I1862" si="162">IF(RIGHT(G1855,1)="M","M","Non-M")</f>
        <v>Non-M</v>
      </c>
      <c r="J1855" s="32"/>
      <c r="K1855" s="48">
        <v>37180</v>
      </c>
      <c r="L1855" s="47">
        <f>IF(COUNTIFS($E$3:E2885,E1855)=1, K1855, 0)</f>
        <v>0</v>
      </c>
    </row>
    <row r="1856" spans="1:12" ht="15" customHeight="1">
      <c r="A1856" s="18" t="s">
        <v>2420</v>
      </c>
      <c r="B1856" s="19" t="s">
        <v>160</v>
      </c>
      <c r="C1856" s="19" t="s">
        <v>2418</v>
      </c>
      <c r="D1856" s="58" t="s">
        <v>204</v>
      </c>
      <c r="E1856" s="19" t="s">
        <v>2419</v>
      </c>
      <c r="F1856" s="21"/>
      <c r="G1856" s="19" t="s">
        <v>794</v>
      </c>
      <c r="H1856" s="25" t="str">
        <f t="shared" si="161"/>
        <v>CL410</v>
      </c>
      <c r="I1856" s="25" t="str">
        <f t="shared" si="162"/>
        <v>Non-M</v>
      </c>
      <c r="J1856" s="32"/>
      <c r="K1856" s="48">
        <v>37180</v>
      </c>
      <c r="L1856" s="47">
        <f>IF(COUNTIFS($E$3:E2885,E1856)=1, K1856, 0)</f>
        <v>0</v>
      </c>
    </row>
    <row r="1857" spans="1:12" ht="15" customHeight="1">
      <c r="A1857" s="18" t="s">
        <v>2421</v>
      </c>
      <c r="B1857" s="19" t="s">
        <v>160</v>
      </c>
      <c r="C1857" s="19" t="s">
        <v>2418</v>
      </c>
      <c r="D1857" s="58" t="s">
        <v>204</v>
      </c>
      <c r="E1857" s="19" t="s">
        <v>2419</v>
      </c>
      <c r="F1857" s="21"/>
      <c r="G1857" s="19" t="s">
        <v>1911</v>
      </c>
      <c r="H1857" s="25" t="str">
        <f t="shared" si="161"/>
        <v>JS117</v>
      </c>
      <c r="I1857" s="25" t="str">
        <f t="shared" si="162"/>
        <v>Non-M</v>
      </c>
      <c r="J1857" s="32"/>
      <c r="K1857" s="48">
        <v>37180</v>
      </c>
      <c r="L1857" s="47">
        <f>IF(COUNTIFS($E$3:E2885,E1857)=1, K1857, 0)</f>
        <v>0</v>
      </c>
    </row>
    <row r="1858" spans="1:12" ht="15" customHeight="1">
      <c r="A1858" s="18" t="s">
        <v>2422</v>
      </c>
      <c r="B1858" s="19" t="s">
        <v>160</v>
      </c>
      <c r="C1858" s="19" t="s">
        <v>2418</v>
      </c>
      <c r="D1858" s="58" t="s">
        <v>204</v>
      </c>
      <c r="E1858" s="19" t="s">
        <v>2419</v>
      </c>
      <c r="F1858" s="21"/>
      <c r="G1858" s="19" t="s">
        <v>1586</v>
      </c>
      <c r="H1858" s="25" t="str">
        <f t="shared" si="161"/>
        <v>JS105</v>
      </c>
      <c r="I1858" s="25" t="str">
        <f t="shared" si="162"/>
        <v>Non-M</v>
      </c>
      <c r="J1858" s="32"/>
      <c r="K1858" s="48">
        <v>37180</v>
      </c>
      <c r="L1858" s="47">
        <f>IF(COUNTIFS($E$3:E2885,E1858)=1, K1858, 0)</f>
        <v>0</v>
      </c>
    </row>
    <row r="1859" spans="1:12" ht="15" customHeight="1">
      <c r="A1859" s="18" t="s">
        <v>2423</v>
      </c>
      <c r="B1859" s="19" t="s">
        <v>160</v>
      </c>
      <c r="C1859" s="19" t="s">
        <v>2418</v>
      </c>
      <c r="D1859" s="58" t="s">
        <v>204</v>
      </c>
      <c r="E1859" s="19" t="s">
        <v>2419</v>
      </c>
      <c r="F1859" s="21"/>
      <c r="G1859" s="19" t="s">
        <v>2424</v>
      </c>
      <c r="H1859" s="25" t="str">
        <f t="shared" si="161"/>
        <v>PK111</v>
      </c>
      <c r="I1859" s="25" t="str">
        <f t="shared" si="162"/>
        <v>M</v>
      </c>
      <c r="J1859" s="32"/>
      <c r="K1859" s="48">
        <v>37180</v>
      </c>
      <c r="L1859" s="47">
        <f>IF(COUNTIFS($E$3:E2885,E1859)=1, K1859, 0)</f>
        <v>0</v>
      </c>
    </row>
    <row r="1860" spans="1:12" ht="15" customHeight="1">
      <c r="A1860" s="18" t="s">
        <v>2425</v>
      </c>
      <c r="B1860" s="19" t="s">
        <v>160</v>
      </c>
      <c r="C1860" s="19" t="s">
        <v>2418</v>
      </c>
      <c r="D1860" s="58" t="s">
        <v>204</v>
      </c>
      <c r="E1860" s="19" t="s">
        <v>2419</v>
      </c>
      <c r="F1860" s="21"/>
      <c r="G1860" s="19" t="s">
        <v>97</v>
      </c>
      <c r="H1860" s="25" t="str">
        <f t="shared" si="161"/>
        <v>PB104</v>
      </c>
      <c r="I1860" s="25" t="str">
        <f t="shared" si="162"/>
        <v>Non-M</v>
      </c>
      <c r="J1860" s="32"/>
      <c r="K1860" s="48">
        <v>37180</v>
      </c>
      <c r="L1860" s="47">
        <f>IF(COUNTIFS($E$3:E2885,E1860)=1, K1860, 0)</f>
        <v>0</v>
      </c>
    </row>
    <row r="1861" spans="1:12" ht="15" customHeight="1">
      <c r="A1861" s="18" t="s">
        <v>2426</v>
      </c>
      <c r="B1861" s="19" t="s">
        <v>160</v>
      </c>
      <c r="C1861" s="19" t="s">
        <v>2418</v>
      </c>
      <c r="D1861" s="58" t="s">
        <v>204</v>
      </c>
      <c r="E1861" s="19" t="s">
        <v>2419</v>
      </c>
      <c r="F1861" s="21"/>
      <c r="G1861" s="19" t="s">
        <v>2427</v>
      </c>
      <c r="H1861" s="25" t="str">
        <f t="shared" si="161"/>
        <v>HM103</v>
      </c>
      <c r="I1861" s="25" t="str">
        <f t="shared" si="162"/>
        <v>Non-M</v>
      </c>
      <c r="J1861" s="32"/>
      <c r="K1861" s="48">
        <v>37180</v>
      </c>
      <c r="L1861" s="47">
        <f>IF(COUNTIFS($E$3:E2885,E1861)=1, K1861, 0)</f>
        <v>0</v>
      </c>
    </row>
    <row r="1862" spans="1:12" ht="15" customHeight="1">
      <c r="A1862" s="18" t="s">
        <v>2428</v>
      </c>
      <c r="B1862" s="19" t="s">
        <v>160</v>
      </c>
      <c r="C1862" s="19" t="s">
        <v>2418</v>
      </c>
      <c r="D1862" s="58" t="s">
        <v>204</v>
      </c>
      <c r="E1862" s="19" t="s">
        <v>2419</v>
      </c>
      <c r="F1862" s="21"/>
      <c r="G1862" s="19" t="s">
        <v>2429</v>
      </c>
      <c r="H1862" s="25" t="str">
        <f t="shared" si="161"/>
        <v>HM105</v>
      </c>
      <c r="I1862" s="25" t="str">
        <f t="shared" si="162"/>
        <v>Non-M</v>
      </c>
      <c r="J1862" s="32"/>
      <c r="K1862" s="48">
        <v>37180</v>
      </c>
      <c r="L1862" s="47">
        <f>IF(COUNTIFS($E$3:E2885,E1862)=1, K1862, 0)</f>
        <v>0</v>
      </c>
    </row>
    <row r="1863" spans="1:12" ht="15" customHeight="1">
      <c r="A1863" s="18" t="s">
        <v>2430</v>
      </c>
      <c r="B1863" s="19" t="s">
        <v>13</v>
      </c>
      <c r="C1863" s="19" t="s">
        <v>2418</v>
      </c>
      <c r="D1863" s="58" t="s">
        <v>204</v>
      </c>
      <c r="E1863" s="19" t="s">
        <v>2419</v>
      </c>
      <c r="F1863" s="21"/>
      <c r="G1863" s="19" t="s">
        <v>2032</v>
      </c>
      <c r="H1863" s="25" t="str">
        <f t="shared" si="161"/>
        <v>ZP105</v>
      </c>
      <c r="I1863" s="25" t="str">
        <f t="shared" ref="I1863:I1894" si="163">IF(RIGHT(G1863,1)="M","M","Non-M")</f>
        <v>Non-M</v>
      </c>
      <c r="J1863" s="32"/>
      <c r="K1863" s="48">
        <v>15638</v>
      </c>
      <c r="L1863" s="47">
        <f>IF(COUNTIFS($E$3:E2885,E1863)=1, K1863, 0)</f>
        <v>0</v>
      </c>
    </row>
    <row r="1864" spans="1:12" ht="15" customHeight="1">
      <c r="A1864" s="18" t="s">
        <v>2431</v>
      </c>
      <c r="B1864" s="19" t="s">
        <v>13</v>
      </c>
      <c r="C1864" s="19" t="s">
        <v>2418</v>
      </c>
      <c r="D1864" s="58" t="s">
        <v>204</v>
      </c>
      <c r="E1864" s="19" t="s">
        <v>2419</v>
      </c>
      <c r="F1864" s="21"/>
      <c r="G1864" s="19" t="s">
        <v>794</v>
      </c>
      <c r="H1864" s="25" t="str">
        <f t="shared" si="161"/>
        <v>CL410</v>
      </c>
      <c r="I1864" s="25" t="str">
        <f t="shared" si="163"/>
        <v>Non-M</v>
      </c>
      <c r="J1864" s="32"/>
      <c r="K1864" s="48">
        <v>15638</v>
      </c>
      <c r="L1864" s="47">
        <f>IF(COUNTIFS($E$3:E2885,E1864)=1, K1864, 0)</f>
        <v>0</v>
      </c>
    </row>
    <row r="1865" spans="1:12" ht="15" customHeight="1">
      <c r="A1865" s="18" t="s">
        <v>2432</v>
      </c>
      <c r="B1865" s="19" t="s">
        <v>13</v>
      </c>
      <c r="C1865" s="19" t="s">
        <v>2418</v>
      </c>
      <c r="D1865" s="58" t="s">
        <v>204</v>
      </c>
      <c r="E1865" s="19" t="s">
        <v>2419</v>
      </c>
      <c r="F1865" s="21"/>
      <c r="G1865" s="19" t="s">
        <v>1911</v>
      </c>
      <c r="H1865" s="25" t="str">
        <f t="shared" si="161"/>
        <v>JS117</v>
      </c>
      <c r="I1865" s="25" t="str">
        <f t="shared" si="163"/>
        <v>Non-M</v>
      </c>
      <c r="J1865" s="32"/>
      <c r="K1865" s="48">
        <v>15638</v>
      </c>
      <c r="L1865" s="47">
        <f>IF(COUNTIFS($E$3:E2885,E1865)=1, K1865, 0)</f>
        <v>0</v>
      </c>
    </row>
    <row r="1866" spans="1:12" ht="15" customHeight="1">
      <c r="A1866" s="18" t="s">
        <v>2433</v>
      </c>
      <c r="B1866" s="19" t="s">
        <v>13</v>
      </c>
      <c r="C1866" s="19" t="s">
        <v>2418</v>
      </c>
      <c r="D1866" s="58" t="s">
        <v>204</v>
      </c>
      <c r="E1866" s="19" t="s">
        <v>2419</v>
      </c>
      <c r="F1866" s="21"/>
      <c r="G1866" s="19" t="s">
        <v>1586</v>
      </c>
      <c r="H1866" s="25" t="str">
        <f t="shared" si="161"/>
        <v>JS105</v>
      </c>
      <c r="I1866" s="25" t="str">
        <f t="shared" si="163"/>
        <v>Non-M</v>
      </c>
      <c r="J1866" s="32"/>
      <c r="K1866" s="48">
        <v>15638</v>
      </c>
      <c r="L1866" s="47">
        <f>IF(COUNTIFS($E$3:E2885,E1866)=1, K1866, 0)</f>
        <v>0</v>
      </c>
    </row>
    <row r="1867" spans="1:12" ht="15" customHeight="1">
      <c r="A1867" s="18" t="s">
        <v>2434</v>
      </c>
      <c r="B1867" s="19" t="s">
        <v>13</v>
      </c>
      <c r="C1867" s="19" t="s">
        <v>2418</v>
      </c>
      <c r="D1867" s="58" t="s">
        <v>204</v>
      </c>
      <c r="E1867" s="19" t="s">
        <v>2419</v>
      </c>
      <c r="F1867" s="21"/>
      <c r="G1867" s="19" t="s">
        <v>2424</v>
      </c>
      <c r="H1867" s="25" t="str">
        <f t="shared" si="161"/>
        <v>PK111</v>
      </c>
      <c r="I1867" s="25" t="str">
        <f t="shared" si="163"/>
        <v>M</v>
      </c>
      <c r="J1867" s="32"/>
      <c r="K1867" s="48">
        <v>15638</v>
      </c>
      <c r="L1867" s="47">
        <f>IF(COUNTIFS($E$3:E2885,E1867)=1, K1867, 0)</f>
        <v>0</v>
      </c>
    </row>
    <row r="1868" spans="1:12" ht="15" customHeight="1">
      <c r="A1868" s="18" t="s">
        <v>2435</v>
      </c>
      <c r="B1868" s="19" t="s">
        <v>13</v>
      </c>
      <c r="C1868" s="19" t="s">
        <v>2418</v>
      </c>
      <c r="D1868" s="58" t="s">
        <v>204</v>
      </c>
      <c r="E1868" s="19" t="s">
        <v>2419</v>
      </c>
      <c r="F1868" s="21"/>
      <c r="G1868" s="19" t="s">
        <v>97</v>
      </c>
      <c r="H1868" s="25" t="str">
        <f t="shared" si="161"/>
        <v>PB104</v>
      </c>
      <c r="I1868" s="25" t="str">
        <f t="shared" si="163"/>
        <v>Non-M</v>
      </c>
      <c r="J1868" s="32"/>
      <c r="K1868" s="48">
        <v>15638</v>
      </c>
      <c r="L1868" s="47">
        <f>IF(COUNTIFS($E$3:E2885,E1868)=1, K1868, 0)</f>
        <v>0</v>
      </c>
    </row>
    <row r="1869" spans="1:12" ht="15" customHeight="1">
      <c r="A1869" s="18" t="s">
        <v>2436</v>
      </c>
      <c r="B1869" s="19" t="s">
        <v>13</v>
      </c>
      <c r="C1869" s="19" t="s">
        <v>2418</v>
      </c>
      <c r="D1869" s="58" t="s">
        <v>204</v>
      </c>
      <c r="E1869" s="19" t="s">
        <v>2419</v>
      </c>
      <c r="F1869" s="21"/>
      <c r="G1869" s="19" t="s">
        <v>2427</v>
      </c>
      <c r="H1869" s="25" t="str">
        <f t="shared" si="161"/>
        <v>HM103</v>
      </c>
      <c r="I1869" s="25" t="str">
        <f t="shared" si="163"/>
        <v>Non-M</v>
      </c>
      <c r="J1869" s="32"/>
      <c r="K1869" s="48">
        <v>15638</v>
      </c>
      <c r="L1869" s="47">
        <f>IF(COUNTIFS($E$3:E2885,E1869)=1, K1869, 0)</f>
        <v>0</v>
      </c>
    </row>
    <row r="1870" spans="1:12" ht="15" customHeight="1">
      <c r="A1870" s="18" t="s">
        <v>2437</v>
      </c>
      <c r="B1870" s="19" t="s">
        <v>13</v>
      </c>
      <c r="C1870" s="19" t="s">
        <v>2418</v>
      </c>
      <c r="D1870" s="58" t="s">
        <v>204</v>
      </c>
      <c r="E1870" s="19" t="s">
        <v>2419</v>
      </c>
      <c r="F1870" s="21"/>
      <c r="G1870" s="19" t="s">
        <v>2429</v>
      </c>
      <c r="H1870" s="25" t="str">
        <f t="shared" si="161"/>
        <v>HM105</v>
      </c>
      <c r="I1870" s="25" t="str">
        <f t="shared" si="163"/>
        <v>Non-M</v>
      </c>
      <c r="J1870" s="32"/>
      <c r="K1870" s="48">
        <v>15638</v>
      </c>
      <c r="L1870" s="47">
        <f>IF(COUNTIFS($E$3:E2885,E1870)=1, K1870, 0)</f>
        <v>0</v>
      </c>
    </row>
    <row r="1871" spans="1:12" ht="15" customHeight="1">
      <c r="A1871" s="18" t="s">
        <v>2438</v>
      </c>
      <c r="B1871" s="19" t="s">
        <v>160</v>
      </c>
      <c r="C1871" s="19" t="s">
        <v>2439</v>
      </c>
      <c r="D1871" s="58" t="s">
        <v>204</v>
      </c>
      <c r="E1871" s="19" t="s">
        <v>2440</v>
      </c>
      <c r="F1871" s="21"/>
      <c r="G1871" s="19" t="s">
        <v>858</v>
      </c>
      <c r="H1871" s="25" t="s">
        <v>1521</v>
      </c>
      <c r="I1871" s="25" t="str">
        <f t="shared" si="163"/>
        <v>M</v>
      </c>
      <c r="J1871" s="59" t="s">
        <v>2040</v>
      </c>
      <c r="K1871" s="48">
        <v>7691</v>
      </c>
      <c r="L1871" s="67">
        <f>IF(COUNTIFS($E$3:E2885,E1871)=1, K1871, 0)</f>
        <v>0</v>
      </c>
    </row>
    <row r="1872" spans="1:12" ht="15" customHeight="1">
      <c r="A1872" s="18" t="s">
        <v>2441</v>
      </c>
      <c r="B1872" s="19" t="s">
        <v>160</v>
      </c>
      <c r="C1872" s="19" t="s">
        <v>2439</v>
      </c>
      <c r="D1872" s="58" t="s">
        <v>204</v>
      </c>
      <c r="E1872" s="19" t="s">
        <v>2440</v>
      </c>
      <c r="F1872" s="21"/>
      <c r="G1872" s="19" t="s">
        <v>455</v>
      </c>
      <c r="H1872" s="19" t="s">
        <v>455</v>
      </c>
      <c r="I1872" s="25" t="str">
        <f t="shared" si="163"/>
        <v>Non-M</v>
      </c>
      <c r="J1872" s="59"/>
      <c r="K1872" s="48">
        <v>7691</v>
      </c>
      <c r="L1872" s="67">
        <f>IF(COUNTIFS($E$3:E2885,E1872)=1, K1872, 0)</f>
        <v>0</v>
      </c>
    </row>
    <row r="1873" spans="1:12" ht="15" customHeight="1">
      <c r="A1873" s="18" t="s">
        <v>2442</v>
      </c>
      <c r="B1873" s="19" t="s">
        <v>160</v>
      </c>
      <c r="C1873" s="19" t="s">
        <v>2439</v>
      </c>
      <c r="D1873" s="58" t="s">
        <v>204</v>
      </c>
      <c r="E1873" s="19" t="s">
        <v>2440</v>
      </c>
      <c r="F1873" s="21"/>
      <c r="G1873" s="19" t="s">
        <v>111</v>
      </c>
      <c r="H1873" s="25" t="s">
        <v>111</v>
      </c>
      <c r="I1873" s="25" t="str">
        <f t="shared" si="163"/>
        <v>Non-M</v>
      </c>
      <c r="J1873" s="59"/>
      <c r="K1873" s="48">
        <v>7691</v>
      </c>
      <c r="L1873" s="67">
        <f>IF(COUNTIFS($E$3:E2885,E1873)=1, K1873, 0)</f>
        <v>0</v>
      </c>
    </row>
    <row r="1874" spans="1:12" ht="15" customHeight="1">
      <c r="A1874" s="18" t="s">
        <v>2443</v>
      </c>
      <c r="B1874" s="19" t="s">
        <v>160</v>
      </c>
      <c r="C1874" s="19" t="s">
        <v>2439</v>
      </c>
      <c r="D1874" s="58" t="s">
        <v>204</v>
      </c>
      <c r="E1874" s="19" t="s">
        <v>2440</v>
      </c>
      <c r="F1874" s="21"/>
      <c r="G1874" s="19" t="s">
        <v>191</v>
      </c>
      <c r="H1874" s="25" t="s">
        <v>191</v>
      </c>
      <c r="I1874" s="25" t="str">
        <f t="shared" si="163"/>
        <v>Non-M</v>
      </c>
      <c r="J1874" s="59"/>
      <c r="K1874" s="48">
        <v>7691</v>
      </c>
      <c r="L1874" s="67">
        <f>IF(COUNTIFS($E$3:E2885,E1874)=1, K1874, 0)</f>
        <v>0</v>
      </c>
    </row>
    <row r="1875" spans="1:12" ht="15" customHeight="1">
      <c r="A1875" s="18" t="s">
        <v>2444</v>
      </c>
      <c r="B1875" s="19" t="s">
        <v>160</v>
      </c>
      <c r="C1875" s="19" t="s">
        <v>2439</v>
      </c>
      <c r="D1875" s="58" t="s">
        <v>204</v>
      </c>
      <c r="E1875" s="19" t="s">
        <v>2440</v>
      </c>
      <c r="F1875" s="21"/>
      <c r="G1875" s="19" t="s">
        <v>150</v>
      </c>
      <c r="H1875" s="25" t="str">
        <f t="shared" ref="H1875:H1882" si="164">IF(RIGHT(G1875,1)="M", LEFT(G1875,LEN(G1875)-1), G1875)</f>
        <v>DC200</v>
      </c>
      <c r="I1875" s="25" t="str">
        <f t="shared" si="163"/>
        <v>Non-M</v>
      </c>
      <c r="J1875" s="59"/>
      <c r="K1875" s="48">
        <v>7691</v>
      </c>
      <c r="L1875" s="67">
        <f>IF(COUNTIFS($E$3:E2885,E1875)=1, K1875, 0)</f>
        <v>0</v>
      </c>
    </row>
    <row r="1876" spans="1:12" ht="15" customHeight="1">
      <c r="A1876" s="18" t="s">
        <v>2445</v>
      </c>
      <c r="B1876" s="19" t="s">
        <v>160</v>
      </c>
      <c r="C1876" s="19" t="s">
        <v>2439</v>
      </c>
      <c r="D1876" s="58" t="s">
        <v>204</v>
      </c>
      <c r="E1876" s="19" t="s">
        <v>2440</v>
      </c>
      <c r="F1876" s="21"/>
      <c r="G1876" s="19" t="s">
        <v>1205</v>
      </c>
      <c r="H1876" s="25" t="str">
        <f t="shared" si="164"/>
        <v>PK405</v>
      </c>
      <c r="I1876" s="25" t="str">
        <f t="shared" si="163"/>
        <v>M</v>
      </c>
      <c r="J1876" s="59" t="s">
        <v>2446</v>
      </c>
      <c r="K1876" s="48">
        <v>7691</v>
      </c>
      <c r="L1876" s="67">
        <f>IF(COUNTIFS($E$3:E2885,E1876)=1, K1876, 0)</f>
        <v>0</v>
      </c>
    </row>
    <row r="1877" spans="1:12" ht="15" customHeight="1">
      <c r="A1877" s="18" t="s">
        <v>2447</v>
      </c>
      <c r="B1877" s="19" t="s">
        <v>160</v>
      </c>
      <c r="C1877" s="19" t="s">
        <v>2439</v>
      </c>
      <c r="D1877" s="58" t="s">
        <v>204</v>
      </c>
      <c r="E1877" s="19" t="s">
        <v>2440</v>
      </c>
      <c r="F1877" s="21"/>
      <c r="G1877" s="19" t="s">
        <v>114</v>
      </c>
      <c r="H1877" s="25" t="str">
        <f t="shared" si="164"/>
        <v>PK201</v>
      </c>
      <c r="I1877" s="25" t="str">
        <f t="shared" si="163"/>
        <v>Non-M</v>
      </c>
      <c r="J1877" s="59"/>
      <c r="K1877" s="48">
        <v>7691</v>
      </c>
      <c r="L1877" s="67">
        <f>IF(COUNTIFS($E$3:E2885,E1877)=1, K1877, 0)</f>
        <v>0</v>
      </c>
    </row>
    <row r="1878" spans="1:12" ht="15" customHeight="1">
      <c r="A1878" s="18" t="s">
        <v>2448</v>
      </c>
      <c r="B1878" s="19" t="s">
        <v>160</v>
      </c>
      <c r="C1878" s="19" t="s">
        <v>2439</v>
      </c>
      <c r="D1878" s="58" t="s">
        <v>204</v>
      </c>
      <c r="E1878" s="19" t="s">
        <v>2440</v>
      </c>
      <c r="F1878" s="21"/>
      <c r="G1878" s="19" t="s">
        <v>1624</v>
      </c>
      <c r="H1878" s="25" t="str">
        <f t="shared" si="164"/>
        <v>PB214</v>
      </c>
      <c r="I1878" s="25" t="str">
        <f t="shared" si="163"/>
        <v>Non-M</v>
      </c>
      <c r="J1878" s="59"/>
      <c r="K1878" s="48">
        <v>7691</v>
      </c>
      <c r="L1878" s="67">
        <f>IF(COUNTIFS($E$3:E2885,E1878)=1, K1878, 0)</f>
        <v>0</v>
      </c>
    </row>
    <row r="1879" spans="1:12" ht="15" customHeight="1">
      <c r="A1879" s="18" t="s">
        <v>2449</v>
      </c>
      <c r="B1879" s="19" t="s">
        <v>160</v>
      </c>
      <c r="C1879" s="19" t="s">
        <v>2439</v>
      </c>
      <c r="D1879" s="58" t="s">
        <v>204</v>
      </c>
      <c r="E1879" s="19" t="s">
        <v>2440</v>
      </c>
      <c r="F1879" s="21"/>
      <c r="G1879" s="19" t="s">
        <v>2450</v>
      </c>
      <c r="H1879" s="25" t="str">
        <f t="shared" si="164"/>
        <v>JF117</v>
      </c>
      <c r="I1879" s="25" t="str">
        <f t="shared" si="163"/>
        <v>M</v>
      </c>
      <c r="J1879" s="63"/>
      <c r="K1879" s="48">
        <v>7691</v>
      </c>
      <c r="L1879" s="67">
        <f>IF(COUNTIFS($E$3:E2885,E1879)=1, K1879, 0)</f>
        <v>0</v>
      </c>
    </row>
    <row r="1880" spans="1:12" ht="15" customHeight="1">
      <c r="A1880" s="18" t="s">
        <v>2451</v>
      </c>
      <c r="B1880" s="19" t="s">
        <v>160</v>
      </c>
      <c r="C1880" s="19" t="s">
        <v>2439</v>
      </c>
      <c r="D1880" s="58" t="s">
        <v>204</v>
      </c>
      <c r="E1880" s="19" t="s">
        <v>2440</v>
      </c>
      <c r="F1880" s="21"/>
      <c r="G1880" s="19" t="s">
        <v>1599</v>
      </c>
      <c r="H1880" s="25" t="str">
        <f t="shared" si="164"/>
        <v>JS400</v>
      </c>
      <c r="I1880" s="25" t="str">
        <f t="shared" si="163"/>
        <v>Non-M</v>
      </c>
      <c r="J1880" s="59"/>
      <c r="K1880" s="48">
        <v>7691</v>
      </c>
      <c r="L1880" s="67">
        <f>IF(COUNTIFS($E$3:E2885,E1880)=1, K1880, 0)</f>
        <v>0</v>
      </c>
    </row>
    <row r="1881" spans="1:12" ht="15" customHeight="1">
      <c r="A1881" s="18" t="s">
        <v>2452</v>
      </c>
      <c r="B1881" s="19" t="s">
        <v>160</v>
      </c>
      <c r="C1881" s="19" t="s">
        <v>2439</v>
      </c>
      <c r="D1881" s="58" t="s">
        <v>204</v>
      </c>
      <c r="E1881" s="19" t="s">
        <v>2440</v>
      </c>
      <c r="F1881" s="21"/>
      <c r="G1881" s="19" t="s">
        <v>1763</v>
      </c>
      <c r="H1881" s="25" t="str">
        <f t="shared" si="164"/>
        <v>HM506</v>
      </c>
      <c r="I1881" s="25" t="str">
        <f t="shared" si="163"/>
        <v>Non-M</v>
      </c>
      <c r="J1881" s="59"/>
      <c r="K1881" s="48">
        <v>7691</v>
      </c>
      <c r="L1881" s="67">
        <f>IF(COUNTIFS($E$3:E2885,E1881)=1, K1881, 0)</f>
        <v>0</v>
      </c>
    </row>
    <row r="1882" spans="1:12" ht="15" customHeight="1">
      <c r="A1882" s="18" t="s">
        <v>2453</v>
      </c>
      <c r="B1882" s="19" t="s">
        <v>160</v>
      </c>
      <c r="C1882" s="19" t="s">
        <v>2439</v>
      </c>
      <c r="D1882" s="58" t="s">
        <v>204</v>
      </c>
      <c r="E1882" s="19" t="s">
        <v>2440</v>
      </c>
      <c r="F1882" s="21"/>
      <c r="G1882" s="19" t="s">
        <v>2454</v>
      </c>
      <c r="H1882" s="25" t="str">
        <f t="shared" si="164"/>
        <v>VT500</v>
      </c>
      <c r="I1882" s="25" t="str">
        <f t="shared" si="163"/>
        <v>M</v>
      </c>
      <c r="J1882" s="59" t="s">
        <v>2455</v>
      </c>
      <c r="K1882" s="48">
        <v>7691</v>
      </c>
      <c r="L1882" s="67">
        <f>IF(COUNTIFS($E$3:E2885,E1882)=1, K1882, 0)</f>
        <v>0</v>
      </c>
    </row>
    <row r="1883" spans="1:12" ht="15" customHeight="1">
      <c r="A1883" s="18" t="s">
        <v>2456</v>
      </c>
      <c r="B1883" s="19" t="s">
        <v>288</v>
      </c>
      <c r="C1883" s="19" t="s">
        <v>2439</v>
      </c>
      <c r="D1883" s="58" t="s">
        <v>204</v>
      </c>
      <c r="E1883" s="19" t="s">
        <v>2440</v>
      </c>
      <c r="F1883" s="21"/>
      <c r="G1883" s="19" t="s">
        <v>858</v>
      </c>
      <c r="H1883" s="25" t="s">
        <v>1521</v>
      </c>
      <c r="I1883" s="25" t="str">
        <f t="shared" si="163"/>
        <v>M</v>
      </c>
      <c r="J1883" s="59" t="s">
        <v>2040</v>
      </c>
      <c r="K1883" s="48">
        <v>39718</v>
      </c>
      <c r="L1883" s="67">
        <f>IF(COUNTIFS($E$3:E2885,E1883)=1, K1883, 0)</f>
        <v>0</v>
      </c>
    </row>
    <row r="1884" spans="1:12" ht="15" customHeight="1">
      <c r="A1884" s="18" t="s">
        <v>2457</v>
      </c>
      <c r="B1884" s="19" t="s">
        <v>288</v>
      </c>
      <c r="C1884" s="19" t="s">
        <v>2439</v>
      </c>
      <c r="D1884" s="58" t="s">
        <v>204</v>
      </c>
      <c r="E1884" s="19" t="s">
        <v>2440</v>
      </c>
      <c r="F1884" s="21"/>
      <c r="G1884" s="19" t="s">
        <v>455</v>
      </c>
      <c r="H1884" s="19" t="s">
        <v>455</v>
      </c>
      <c r="I1884" s="25" t="str">
        <f t="shared" si="163"/>
        <v>Non-M</v>
      </c>
      <c r="J1884" s="59"/>
      <c r="K1884" s="48">
        <v>39718</v>
      </c>
      <c r="L1884" s="67">
        <f>IF(COUNTIFS($E$3:E2885,E1884)=1, K1884, 0)</f>
        <v>0</v>
      </c>
    </row>
    <row r="1885" spans="1:12" ht="15" customHeight="1">
      <c r="A1885" s="18" t="s">
        <v>2458</v>
      </c>
      <c r="B1885" s="19" t="s">
        <v>288</v>
      </c>
      <c r="C1885" s="19" t="s">
        <v>2439</v>
      </c>
      <c r="D1885" s="58" t="s">
        <v>204</v>
      </c>
      <c r="E1885" s="19" t="s">
        <v>2440</v>
      </c>
      <c r="F1885" s="21"/>
      <c r="G1885" s="19" t="s">
        <v>111</v>
      </c>
      <c r="H1885" s="25" t="s">
        <v>111</v>
      </c>
      <c r="I1885" s="25" t="str">
        <f t="shared" si="163"/>
        <v>Non-M</v>
      </c>
      <c r="J1885" s="59"/>
      <c r="K1885" s="48">
        <v>39718</v>
      </c>
      <c r="L1885" s="67">
        <f>IF(COUNTIFS($E$3:E2885,E1885)=1, K1885, 0)</f>
        <v>0</v>
      </c>
    </row>
    <row r="1886" spans="1:12" ht="15" customHeight="1">
      <c r="A1886" s="18" t="s">
        <v>2459</v>
      </c>
      <c r="B1886" s="19" t="s">
        <v>288</v>
      </c>
      <c r="C1886" s="19" t="s">
        <v>2439</v>
      </c>
      <c r="D1886" s="58" t="s">
        <v>204</v>
      </c>
      <c r="E1886" s="19" t="s">
        <v>2440</v>
      </c>
      <c r="F1886" s="21"/>
      <c r="G1886" s="19" t="s">
        <v>191</v>
      </c>
      <c r="H1886" s="25" t="s">
        <v>191</v>
      </c>
      <c r="I1886" s="25" t="str">
        <f t="shared" si="163"/>
        <v>Non-M</v>
      </c>
      <c r="J1886" s="59"/>
      <c r="K1886" s="48">
        <v>39718</v>
      </c>
      <c r="L1886" s="67">
        <f>IF(COUNTIFS($E$3:E2885,E1886)=1, K1886, 0)</f>
        <v>0</v>
      </c>
    </row>
    <row r="1887" spans="1:12" ht="15" customHeight="1">
      <c r="A1887" s="18" t="s">
        <v>2460</v>
      </c>
      <c r="B1887" s="19" t="s">
        <v>288</v>
      </c>
      <c r="C1887" s="19" t="s">
        <v>2439</v>
      </c>
      <c r="D1887" s="58" t="s">
        <v>204</v>
      </c>
      <c r="E1887" s="19" t="s">
        <v>2440</v>
      </c>
      <c r="F1887" s="21"/>
      <c r="G1887" s="19" t="s">
        <v>150</v>
      </c>
      <c r="H1887" s="25" t="str">
        <f t="shared" ref="H1887:H1894" si="165">IF(RIGHT(G1887,1)="M", LEFT(G1887,LEN(G1887)-1), G1887)</f>
        <v>DC200</v>
      </c>
      <c r="I1887" s="25" t="str">
        <f t="shared" si="163"/>
        <v>Non-M</v>
      </c>
      <c r="J1887" s="59"/>
      <c r="K1887" s="48">
        <v>39718</v>
      </c>
      <c r="L1887" s="67">
        <f>IF(COUNTIFS($E$3:E2885,E1887)=1, K1887, 0)</f>
        <v>0</v>
      </c>
    </row>
    <row r="1888" spans="1:12" ht="15" customHeight="1">
      <c r="A1888" s="18" t="s">
        <v>2461</v>
      </c>
      <c r="B1888" s="19" t="s">
        <v>288</v>
      </c>
      <c r="C1888" s="19" t="s">
        <v>2439</v>
      </c>
      <c r="D1888" s="58" t="s">
        <v>204</v>
      </c>
      <c r="E1888" s="19" t="s">
        <v>2440</v>
      </c>
      <c r="F1888" s="21"/>
      <c r="G1888" s="19" t="s">
        <v>1205</v>
      </c>
      <c r="H1888" s="25" t="str">
        <f t="shared" si="165"/>
        <v>PK405</v>
      </c>
      <c r="I1888" s="25" t="str">
        <f t="shared" si="163"/>
        <v>M</v>
      </c>
      <c r="J1888" s="59" t="s">
        <v>2446</v>
      </c>
      <c r="K1888" s="48">
        <v>39718</v>
      </c>
      <c r="L1888" s="67">
        <f>IF(COUNTIFS($E$3:E18709,E1888)=1, K1888, 0)</f>
        <v>0</v>
      </c>
    </row>
    <row r="1889" spans="1:12" ht="15" customHeight="1">
      <c r="A1889" s="18" t="s">
        <v>2462</v>
      </c>
      <c r="B1889" s="19" t="s">
        <v>288</v>
      </c>
      <c r="C1889" s="19" t="s">
        <v>2439</v>
      </c>
      <c r="D1889" s="58" t="s">
        <v>204</v>
      </c>
      <c r="E1889" s="19" t="s">
        <v>2440</v>
      </c>
      <c r="F1889" s="21"/>
      <c r="G1889" s="19" t="s">
        <v>114</v>
      </c>
      <c r="H1889" s="25" t="str">
        <f t="shared" si="165"/>
        <v>PK201</v>
      </c>
      <c r="I1889" s="25" t="str">
        <f t="shared" si="163"/>
        <v>Non-M</v>
      </c>
      <c r="J1889" s="59"/>
      <c r="K1889" s="48">
        <v>39718</v>
      </c>
      <c r="L1889" s="67">
        <f>IF(COUNTIFS($E$3:E18710,E1889)=1, K1889, 0)</f>
        <v>0</v>
      </c>
    </row>
    <row r="1890" spans="1:12" ht="15" customHeight="1">
      <c r="A1890" s="18" t="s">
        <v>2463</v>
      </c>
      <c r="B1890" s="19" t="s">
        <v>288</v>
      </c>
      <c r="C1890" s="19" t="s">
        <v>2439</v>
      </c>
      <c r="D1890" s="58" t="s">
        <v>204</v>
      </c>
      <c r="E1890" s="19" t="s">
        <v>2440</v>
      </c>
      <c r="F1890" s="21"/>
      <c r="G1890" s="19" t="s">
        <v>1624</v>
      </c>
      <c r="H1890" s="25" t="str">
        <f t="shared" si="165"/>
        <v>PB214</v>
      </c>
      <c r="I1890" s="25" t="str">
        <f t="shared" si="163"/>
        <v>Non-M</v>
      </c>
      <c r="J1890" s="59"/>
      <c r="K1890" s="48">
        <v>39718</v>
      </c>
      <c r="L1890" s="67">
        <f>IF(COUNTIFS($E$3:E18711,E1890)=1, K1890, 0)</f>
        <v>0</v>
      </c>
    </row>
    <row r="1891" spans="1:12" ht="15" customHeight="1">
      <c r="A1891" s="18" t="s">
        <v>2464</v>
      </c>
      <c r="B1891" s="19" t="s">
        <v>288</v>
      </c>
      <c r="C1891" s="19" t="s">
        <v>2439</v>
      </c>
      <c r="D1891" s="58" t="s">
        <v>204</v>
      </c>
      <c r="E1891" s="19" t="s">
        <v>2440</v>
      </c>
      <c r="F1891" s="21"/>
      <c r="G1891" s="19" t="s">
        <v>2450</v>
      </c>
      <c r="H1891" s="25" t="str">
        <f t="shared" si="165"/>
        <v>JF117</v>
      </c>
      <c r="I1891" s="25" t="str">
        <f t="shared" si="163"/>
        <v>M</v>
      </c>
      <c r="J1891" s="63"/>
      <c r="K1891" s="48">
        <v>39718</v>
      </c>
      <c r="L1891" s="67">
        <f>IF(COUNTIFS($E$3:E18712,E1891)=1, K1891, 0)</f>
        <v>0</v>
      </c>
    </row>
    <row r="1892" spans="1:12" ht="15" customHeight="1">
      <c r="A1892" s="18" t="s">
        <v>2465</v>
      </c>
      <c r="B1892" s="19" t="s">
        <v>288</v>
      </c>
      <c r="C1892" s="19" t="s">
        <v>2439</v>
      </c>
      <c r="D1892" s="58" t="s">
        <v>204</v>
      </c>
      <c r="E1892" s="19" t="s">
        <v>2440</v>
      </c>
      <c r="F1892" s="21"/>
      <c r="G1892" s="19" t="s">
        <v>1599</v>
      </c>
      <c r="H1892" s="25" t="str">
        <f t="shared" si="165"/>
        <v>JS400</v>
      </c>
      <c r="I1892" s="25" t="str">
        <f t="shared" si="163"/>
        <v>Non-M</v>
      </c>
      <c r="J1892" s="59"/>
      <c r="K1892" s="48">
        <v>39718</v>
      </c>
      <c r="L1892" s="67">
        <f>IF(COUNTIFS($E$3:E18713,E1892)=1, K1892, 0)</f>
        <v>0</v>
      </c>
    </row>
    <row r="1893" spans="1:12" ht="15" customHeight="1">
      <c r="A1893" s="18" t="s">
        <v>2466</v>
      </c>
      <c r="B1893" s="19" t="s">
        <v>288</v>
      </c>
      <c r="C1893" s="19" t="s">
        <v>2439</v>
      </c>
      <c r="D1893" s="58" t="s">
        <v>204</v>
      </c>
      <c r="E1893" s="19" t="s">
        <v>2440</v>
      </c>
      <c r="F1893" s="21"/>
      <c r="G1893" s="19" t="s">
        <v>1763</v>
      </c>
      <c r="H1893" s="25" t="str">
        <f t="shared" si="165"/>
        <v>HM506</v>
      </c>
      <c r="I1893" s="25" t="str">
        <f t="shared" si="163"/>
        <v>Non-M</v>
      </c>
      <c r="J1893" s="59"/>
      <c r="K1893" s="48">
        <v>39718</v>
      </c>
      <c r="L1893" s="67">
        <f>IF(COUNTIFS($E$3:E18714,E1893)=1, K1893, 0)</f>
        <v>0</v>
      </c>
    </row>
    <row r="1894" spans="1:12" ht="15" customHeight="1">
      <c r="A1894" s="18" t="s">
        <v>2467</v>
      </c>
      <c r="B1894" s="19" t="s">
        <v>288</v>
      </c>
      <c r="C1894" s="19" t="s">
        <v>2439</v>
      </c>
      <c r="D1894" s="58" t="s">
        <v>204</v>
      </c>
      <c r="E1894" s="19" t="s">
        <v>2440</v>
      </c>
      <c r="F1894" s="21"/>
      <c r="G1894" s="19" t="s">
        <v>2454</v>
      </c>
      <c r="H1894" s="25" t="str">
        <f t="shared" si="165"/>
        <v>VT500</v>
      </c>
      <c r="I1894" s="25" t="str">
        <f t="shared" si="163"/>
        <v>M</v>
      </c>
      <c r="J1894" s="59" t="s">
        <v>2455</v>
      </c>
      <c r="K1894" s="48">
        <v>39718</v>
      </c>
      <c r="L1894" s="67">
        <f>IF(COUNTIFS($E$3:E18715,E1894)=1, K1894, 0)</f>
        <v>0</v>
      </c>
    </row>
    <row r="1895" spans="1:12" ht="15" customHeight="1">
      <c r="A1895" s="18" t="s">
        <v>2468</v>
      </c>
      <c r="B1895" s="19" t="s">
        <v>13</v>
      </c>
      <c r="C1895" s="19" t="s">
        <v>2439</v>
      </c>
      <c r="D1895" s="58" t="s">
        <v>204</v>
      </c>
      <c r="E1895" s="19" t="s">
        <v>2440</v>
      </c>
      <c r="F1895" s="21"/>
      <c r="G1895" s="19" t="s">
        <v>858</v>
      </c>
      <c r="H1895" s="25" t="s">
        <v>1521</v>
      </c>
      <c r="I1895" s="25" t="str">
        <f t="shared" ref="I1895:I1936" si="166">IF(RIGHT(G1895,1)="M","M","Non-M")</f>
        <v>M</v>
      </c>
      <c r="J1895" s="59" t="s">
        <v>2040</v>
      </c>
      <c r="K1895" s="48">
        <v>24550</v>
      </c>
      <c r="L1895" s="67">
        <f>IF(COUNTIFS($E$3:E18716,E1895)=1, K1895, 0)</f>
        <v>0</v>
      </c>
    </row>
    <row r="1896" spans="1:12" ht="15" customHeight="1">
      <c r="A1896" s="18" t="s">
        <v>2469</v>
      </c>
      <c r="B1896" s="19" t="s">
        <v>13</v>
      </c>
      <c r="C1896" s="19" t="s">
        <v>2439</v>
      </c>
      <c r="D1896" s="58" t="s">
        <v>204</v>
      </c>
      <c r="E1896" s="19" t="s">
        <v>2440</v>
      </c>
      <c r="F1896" s="21"/>
      <c r="G1896" s="19" t="s">
        <v>455</v>
      </c>
      <c r="H1896" s="19" t="s">
        <v>455</v>
      </c>
      <c r="I1896" s="25" t="str">
        <f t="shared" si="166"/>
        <v>Non-M</v>
      </c>
      <c r="J1896" s="59"/>
      <c r="K1896" s="48">
        <v>24550</v>
      </c>
      <c r="L1896" s="67">
        <f>IF(COUNTIFS($E$3:E18717,E1896)=1, K1896, 0)</f>
        <v>0</v>
      </c>
    </row>
    <row r="1897" spans="1:12" ht="15" customHeight="1">
      <c r="A1897" s="18" t="s">
        <v>2470</v>
      </c>
      <c r="B1897" s="19" t="s">
        <v>13</v>
      </c>
      <c r="C1897" s="19" t="s">
        <v>2439</v>
      </c>
      <c r="D1897" s="58" t="s">
        <v>204</v>
      </c>
      <c r="E1897" s="19" t="s">
        <v>2440</v>
      </c>
      <c r="F1897" s="21"/>
      <c r="G1897" s="19" t="s">
        <v>111</v>
      </c>
      <c r="H1897" s="25" t="s">
        <v>111</v>
      </c>
      <c r="I1897" s="25" t="str">
        <f t="shared" si="166"/>
        <v>Non-M</v>
      </c>
      <c r="J1897" s="59"/>
      <c r="K1897" s="48">
        <v>24550</v>
      </c>
      <c r="L1897" s="67">
        <f>IF(COUNTIFS($E$3:E18718,E1897)=1, K1897, 0)</f>
        <v>0</v>
      </c>
    </row>
    <row r="1898" spans="1:12" ht="15" customHeight="1">
      <c r="A1898" s="18" t="s">
        <v>2471</v>
      </c>
      <c r="B1898" s="19" t="s">
        <v>13</v>
      </c>
      <c r="C1898" s="19" t="s">
        <v>2439</v>
      </c>
      <c r="D1898" s="58" t="s">
        <v>204</v>
      </c>
      <c r="E1898" s="19" t="s">
        <v>2440</v>
      </c>
      <c r="F1898" s="21"/>
      <c r="G1898" s="19" t="s">
        <v>191</v>
      </c>
      <c r="H1898" s="25" t="s">
        <v>191</v>
      </c>
      <c r="I1898" s="25" t="str">
        <f t="shared" si="166"/>
        <v>Non-M</v>
      </c>
      <c r="J1898" s="59"/>
      <c r="K1898" s="48">
        <v>24550</v>
      </c>
      <c r="L1898" s="67">
        <f>IF(COUNTIFS($E$3:E18719,E1898)=1, K1898, 0)</f>
        <v>0</v>
      </c>
    </row>
    <row r="1899" spans="1:12" ht="15" customHeight="1">
      <c r="A1899" s="18" t="s">
        <v>2472</v>
      </c>
      <c r="B1899" s="19" t="s">
        <v>13</v>
      </c>
      <c r="C1899" s="19" t="s">
        <v>2439</v>
      </c>
      <c r="D1899" s="58" t="s">
        <v>204</v>
      </c>
      <c r="E1899" s="19" t="s">
        <v>2440</v>
      </c>
      <c r="F1899" s="21"/>
      <c r="G1899" s="19" t="s">
        <v>150</v>
      </c>
      <c r="H1899" s="25" t="str">
        <f t="shared" ref="H1899:H1946" si="167">IF(RIGHT(G1899,1)="M", LEFT(G1899,LEN(G1899)-1), G1899)</f>
        <v>DC200</v>
      </c>
      <c r="I1899" s="25" t="str">
        <f t="shared" si="166"/>
        <v>Non-M</v>
      </c>
      <c r="J1899" s="59"/>
      <c r="K1899" s="48">
        <v>24550</v>
      </c>
      <c r="L1899" s="67">
        <f>IF(COUNTIFS($E$3:E18720,E1899)=1, K1899, 0)</f>
        <v>0</v>
      </c>
    </row>
    <row r="1900" spans="1:12" ht="15" customHeight="1">
      <c r="A1900" s="18" t="s">
        <v>2473</v>
      </c>
      <c r="B1900" s="19" t="s">
        <v>13</v>
      </c>
      <c r="C1900" s="19" t="s">
        <v>2439</v>
      </c>
      <c r="D1900" s="58" t="s">
        <v>204</v>
      </c>
      <c r="E1900" s="19" t="s">
        <v>2440</v>
      </c>
      <c r="F1900" s="21"/>
      <c r="G1900" s="19" t="s">
        <v>1205</v>
      </c>
      <c r="H1900" s="25" t="str">
        <f t="shared" si="167"/>
        <v>PK405</v>
      </c>
      <c r="I1900" s="25" t="str">
        <f t="shared" si="166"/>
        <v>M</v>
      </c>
      <c r="J1900" s="59" t="s">
        <v>2446</v>
      </c>
      <c r="K1900" s="48">
        <v>24550</v>
      </c>
      <c r="L1900" s="67">
        <f>IF(COUNTIFS($E$3:E18721,E1900)=1, K1900, 0)</f>
        <v>0</v>
      </c>
    </row>
    <row r="1901" spans="1:12" ht="15" customHeight="1">
      <c r="A1901" s="18" t="s">
        <v>2474</v>
      </c>
      <c r="B1901" s="19" t="s">
        <v>13</v>
      </c>
      <c r="C1901" s="19" t="s">
        <v>2439</v>
      </c>
      <c r="D1901" s="58" t="s">
        <v>204</v>
      </c>
      <c r="E1901" s="19" t="s">
        <v>2440</v>
      </c>
      <c r="F1901" s="21"/>
      <c r="G1901" s="19" t="s">
        <v>114</v>
      </c>
      <c r="H1901" s="25" t="str">
        <f t="shared" si="167"/>
        <v>PK201</v>
      </c>
      <c r="I1901" s="25" t="str">
        <f t="shared" si="166"/>
        <v>Non-M</v>
      </c>
      <c r="J1901" s="59"/>
      <c r="K1901" s="48">
        <v>24550</v>
      </c>
      <c r="L1901" s="67">
        <f>IF(COUNTIFS($E$3:E18722,E1901)=1, K1901, 0)</f>
        <v>0</v>
      </c>
    </row>
    <row r="1902" spans="1:12" ht="15" customHeight="1">
      <c r="A1902" s="18" t="s">
        <v>2475</v>
      </c>
      <c r="B1902" s="19" t="s">
        <v>13</v>
      </c>
      <c r="C1902" s="19" t="s">
        <v>2439</v>
      </c>
      <c r="D1902" s="58" t="s">
        <v>204</v>
      </c>
      <c r="E1902" s="19" t="s">
        <v>2440</v>
      </c>
      <c r="F1902" s="21"/>
      <c r="G1902" s="19" t="s">
        <v>1624</v>
      </c>
      <c r="H1902" s="25" t="str">
        <f t="shared" si="167"/>
        <v>PB214</v>
      </c>
      <c r="I1902" s="25" t="str">
        <f t="shared" si="166"/>
        <v>Non-M</v>
      </c>
      <c r="J1902" s="59"/>
      <c r="K1902" s="48">
        <v>24550</v>
      </c>
      <c r="L1902" s="67">
        <f>IF(COUNTIFS($E$3:E18723,E1902)=1, K1902, 0)</f>
        <v>0</v>
      </c>
    </row>
    <row r="1903" spans="1:12" ht="15" customHeight="1">
      <c r="A1903" s="18" t="s">
        <v>2476</v>
      </c>
      <c r="B1903" s="19" t="s">
        <v>13</v>
      </c>
      <c r="C1903" s="19" t="s">
        <v>2439</v>
      </c>
      <c r="D1903" s="58" t="s">
        <v>204</v>
      </c>
      <c r="E1903" s="19" t="s">
        <v>2440</v>
      </c>
      <c r="F1903" s="21"/>
      <c r="G1903" s="19" t="s">
        <v>2450</v>
      </c>
      <c r="H1903" s="25" t="str">
        <f t="shared" si="167"/>
        <v>JF117</v>
      </c>
      <c r="I1903" s="25" t="str">
        <f t="shared" si="166"/>
        <v>M</v>
      </c>
      <c r="J1903" s="63"/>
      <c r="K1903" s="48">
        <v>24550</v>
      </c>
      <c r="L1903" s="67">
        <f>IF(COUNTIFS($E$3:E18724,E1903)=1, K1903, 0)</f>
        <v>0</v>
      </c>
    </row>
    <row r="1904" spans="1:12" ht="15" customHeight="1">
      <c r="A1904" s="18" t="s">
        <v>2477</v>
      </c>
      <c r="B1904" s="19" t="s">
        <v>13</v>
      </c>
      <c r="C1904" s="19" t="s">
        <v>2439</v>
      </c>
      <c r="D1904" s="58" t="s">
        <v>204</v>
      </c>
      <c r="E1904" s="19" t="s">
        <v>2440</v>
      </c>
      <c r="F1904" s="21"/>
      <c r="G1904" s="19" t="s">
        <v>1599</v>
      </c>
      <c r="H1904" s="25" t="str">
        <f t="shared" si="167"/>
        <v>JS400</v>
      </c>
      <c r="I1904" s="25" t="str">
        <f t="shared" si="166"/>
        <v>Non-M</v>
      </c>
      <c r="J1904" s="59"/>
      <c r="K1904" s="48">
        <v>24550</v>
      </c>
      <c r="L1904" s="67">
        <f>IF(COUNTIFS($E$3:E18725,E1904)=1, K1904, 0)</f>
        <v>0</v>
      </c>
    </row>
    <row r="1905" spans="1:12" ht="15" customHeight="1">
      <c r="A1905" s="18" t="s">
        <v>2478</v>
      </c>
      <c r="B1905" s="19" t="s">
        <v>13</v>
      </c>
      <c r="C1905" s="19" t="s">
        <v>2439</v>
      </c>
      <c r="D1905" s="58" t="s">
        <v>204</v>
      </c>
      <c r="E1905" s="19" t="s">
        <v>2440</v>
      </c>
      <c r="F1905" s="21"/>
      <c r="G1905" s="19" t="s">
        <v>1763</v>
      </c>
      <c r="H1905" s="25" t="str">
        <f t="shared" si="167"/>
        <v>HM506</v>
      </c>
      <c r="I1905" s="25" t="str">
        <f t="shared" si="166"/>
        <v>Non-M</v>
      </c>
      <c r="J1905" s="59"/>
      <c r="K1905" s="48">
        <v>24550</v>
      </c>
      <c r="L1905" s="67">
        <f>IF(COUNTIFS($E$3:E18726,E1905)=1, K1905, 0)</f>
        <v>0</v>
      </c>
    </row>
    <row r="1906" spans="1:12" ht="15" customHeight="1">
      <c r="A1906" s="18" t="s">
        <v>2479</v>
      </c>
      <c r="B1906" s="19" t="s">
        <v>13</v>
      </c>
      <c r="C1906" s="19" t="s">
        <v>2439</v>
      </c>
      <c r="D1906" s="58" t="s">
        <v>204</v>
      </c>
      <c r="E1906" s="19" t="s">
        <v>2440</v>
      </c>
      <c r="F1906" s="21"/>
      <c r="G1906" s="19" t="s">
        <v>2454</v>
      </c>
      <c r="H1906" s="25" t="str">
        <f t="shared" si="167"/>
        <v>VT500</v>
      </c>
      <c r="I1906" s="25" t="str">
        <f t="shared" si="166"/>
        <v>M</v>
      </c>
      <c r="J1906" s="59" t="s">
        <v>2455</v>
      </c>
      <c r="K1906" s="48">
        <v>24550</v>
      </c>
      <c r="L1906" s="67">
        <f>IF(COUNTIFS($E$3:E18727,E1906)=1, K1906, 0)</f>
        <v>0</v>
      </c>
    </row>
    <row r="1907" spans="1:12" ht="15" customHeight="1">
      <c r="A1907" s="18" t="s">
        <v>2480</v>
      </c>
      <c r="B1907" s="19" t="s">
        <v>32</v>
      </c>
      <c r="C1907" s="19" t="s">
        <v>397</v>
      </c>
      <c r="D1907" s="58" t="s">
        <v>204</v>
      </c>
      <c r="E1907" s="20" t="s">
        <v>2481</v>
      </c>
      <c r="F1907" s="21"/>
      <c r="G1907" s="19" t="s">
        <v>1107</v>
      </c>
      <c r="H1907" s="25" t="str">
        <f t="shared" si="167"/>
        <v>WB501</v>
      </c>
      <c r="I1907" s="25" t="str">
        <f t="shared" si="166"/>
        <v>Non-M</v>
      </c>
      <c r="J1907" s="32"/>
      <c r="K1907" s="48">
        <v>11532</v>
      </c>
      <c r="L1907" s="47">
        <f>IF(COUNTIFS($E$3:E18728,E1907)=1, K1907, 0)</f>
        <v>0</v>
      </c>
    </row>
    <row r="1908" spans="1:12" ht="15" customHeight="1">
      <c r="A1908" s="18" t="s">
        <v>2482</v>
      </c>
      <c r="B1908" s="19" t="s">
        <v>32</v>
      </c>
      <c r="C1908" s="19" t="s">
        <v>397</v>
      </c>
      <c r="D1908" s="58" t="s">
        <v>204</v>
      </c>
      <c r="E1908" s="20" t="s">
        <v>2481</v>
      </c>
      <c r="F1908" s="21"/>
      <c r="G1908" s="19" t="s">
        <v>76</v>
      </c>
      <c r="H1908" s="25" t="str">
        <f t="shared" si="167"/>
        <v>DC101</v>
      </c>
      <c r="I1908" s="25" t="str">
        <f t="shared" si="166"/>
        <v>Non-M</v>
      </c>
      <c r="J1908" s="32"/>
      <c r="K1908" s="48">
        <v>11532</v>
      </c>
      <c r="L1908" s="47">
        <f>IF(COUNTIFS($E$3:E18729,E1908)=1, K1908, 0)</f>
        <v>0</v>
      </c>
    </row>
    <row r="1909" spans="1:12" ht="15" customHeight="1">
      <c r="A1909" s="18" t="s">
        <v>2483</v>
      </c>
      <c r="B1909" s="19" t="s">
        <v>32</v>
      </c>
      <c r="C1909" s="19" t="s">
        <v>397</v>
      </c>
      <c r="D1909" s="58" t="s">
        <v>204</v>
      </c>
      <c r="E1909" s="20" t="s">
        <v>2481</v>
      </c>
      <c r="F1909" s="21"/>
      <c r="G1909" s="19" t="s">
        <v>111</v>
      </c>
      <c r="H1909" s="25" t="str">
        <f t="shared" si="167"/>
        <v>DC300</v>
      </c>
      <c r="I1909" s="25" t="str">
        <f t="shared" si="166"/>
        <v>Non-M</v>
      </c>
      <c r="J1909" s="32"/>
      <c r="K1909" s="48">
        <v>11532</v>
      </c>
      <c r="L1909" s="47">
        <f>IF(COUNTIFS($E$3:E18730,E1909)=1, K1909, 0)</f>
        <v>0</v>
      </c>
    </row>
    <row r="1910" spans="1:12" ht="15" customHeight="1">
      <c r="A1910" s="18" t="s">
        <v>2484</v>
      </c>
      <c r="B1910" s="19" t="s">
        <v>32</v>
      </c>
      <c r="C1910" s="19" t="s">
        <v>397</v>
      </c>
      <c r="D1910" s="58" t="s">
        <v>204</v>
      </c>
      <c r="E1910" s="20" t="s">
        <v>2481</v>
      </c>
      <c r="F1910" s="21"/>
      <c r="G1910" s="19" t="s">
        <v>191</v>
      </c>
      <c r="H1910" s="25" t="str">
        <f t="shared" si="167"/>
        <v>DC400</v>
      </c>
      <c r="I1910" s="25" t="str">
        <f t="shared" si="166"/>
        <v>Non-M</v>
      </c>
      <c r="J1910" s="32"/>
      <c r="K1910" s="48">
        <v>11532</v>
      </c>
      <c r="L1910" s="47">
        <f>IF(COUNTIFS($E$3:E18731,E1910)=1, K1910, 0)</f>
        <v>0</v>
      </c>
    </row>
    <row r="1911" spans="1:12" ht="15" customHeight="1">
      <c r="A1911" s="18" t="s">
        <v>2485</v>
      </c>
      <c r="B1911" s="19" t="s">
        <v>32</v>
      </c>
      <c r="C1911" s="19" t="s">
        <v>397</v>
      </c>
      <c r="D1911" s="58" t="s">
        <v>204</v>
      </c>
      <c r="E1911" s="20" t="s">
        <v>2481</v>
      </c>
      <c r="F1911" s="21"/>
      <c r="G1911" s="19" t="s">
        <v>150</v>
      </c>
      <c r="H1911" s="25" t="str">
        <f t="shared" si="167"/>
        <v>DC200</v>
      </c>
      <c r="I1911" s="25" t="str">
        <f t="shared" si="166"/>
        <v>Non-M</v>
      </c>
      <c r="J1911" s="32"/>
      <c r="K1911" s="48">
        <v>11532</v>
      </c>
      <c r="L1911" s="47">
        <f>IF(COUNTIFS($E$3:E18732,E1911)=1, K1911, 0)</f>
        <v>0</v>
      </c>
    </row>
    <row r="1912" spans="1:12" ht="15" customHeight="1">
      <c r="A1912" s="18" t="s">
        <v>2486</v>
      </c>
      <c r="B1912" s="19" t="s">
        <v>32</v>
      </c>
      <c r="C1912" s="19" t="s">
        <v>397</v>
      </c>
      <c r="D1912" s="58" t="s">
        <v>204</v>
      </c>
      <c r="E1912" s="20" t="s">
        <v>2481</v>
      </c>
      <c r="F1912" s="21"/>
      <c r="G1912" s="19" t="s">
        <v>1586</v>
      </c>
      <c r="H1912" s="25" t="str">
        <f t="shared" si="167"/>
        <v>JS105</v>
      </c>
      <c r="I1912" s="25" t="str">
        <f t="shared" si="166"/>
        <v>Non-M</v>
      </c>
      <c r="J1912" s="32"/>
      <c r="K1912" s="48">
        <v>11532</v>
      </c>
      <c r="L1912" s="47">
        <f>IF(COUNTIFS($E$3:E18733,E1912)=1, K1912, 0)</f>
        <v>0</v>
      </c>
    </row>
    <row r="1913" spans="1:12" ht="15" customHeight="1">
      <c r="A1913" s="18" t="s">
        <v>2487</v>
      </c>
      <c r="B1913" s="19" t="s">
        <v>32</v>
      </c>
      <c r="C1913" s="19" t="s">
        <v>397</v>
      </c>
      <c r="D1913" s="58" t="s">
        <v>204</v>
      </c>
      <c r="E1913" s="20" t="s">
        <v>2481</v>
      </c>
      <c r="F1913" s="21"/>
      <c r="G1913" s="19" t="s">
        <v>135</v>
      </c>
      <c r="H1913" s="25" t="str">
        <f t="shared" si="167"/>
        <v>JS124</v>
      </c>
      <c r="I1913" s="25" t="str">
        <f t="shared" si="166"/>
        <v>Non-M</v>
      </c>
      <c r="J1913" s="32"/>
      <c r="K1913" s="48">
        <v>11532</v>
      </c>
      <c r="L1913" s="47">
        <f>IF(COUNTIFS($E$3:E18734,E1913)=1, K1913, 0)</f>
        <v>0</v>
      </c>
    </row>
    <row r="1914" spans="1:12" ht="15" customHeight="1">
      <c r="A1914" s="18" t="s">
        <v>2488</v>
      </c>
      <c r="B1914" s="19" t="s">
        <v>32</v>
      </c>
      <c r="C1914" s="19" t="s">
        <v>397</v>
      </c>
      <c r="D1914" s="58" t="s">
        <v>204</v>
      </c>
      <c r="E1914" s="20" t="s">
        <v>2481</v>
      </c>
      <c r="F1914" s="21"/>
      <c r="G1914" s="19" t="s">
        <v>417</v>
      </c>
      <c r="H1914" s="25" t="str">
        <f t="shared" si="167"/>
        <v>GT207</v>
      </c>
      <c r="I1914" s="25" t="str">
        <f t="shared" si="166"/>
        <v>Non-M</v>
      </c>
      <c r="J1914" s="32"/>
      <c r="K1914" s="48">
        <v>11532</v>
      </c>
      <c r="L1914" s="47">
        <f>IF(COUNTIFS($E$3:E18735,E1914)=1, K1914, 0)</f>
        <v>0</v>
      </c>
    </row>
    <row r="1915" spans="1:12" ht="15" customHeight="1">
      <c r="A1915" s="18" t="s">
        <v>2489</v>
      </c>
      <c r="B1915" s="19" t="s">
        <v>32</v>
      </c>
      <c r="C1915" s="19" t="s">
        <v>397</v>
      </c>
      <c r="D1915" s="58" t="s">
        <v>204</v>
      </c>
      <c r="E1915" s="20" t="s">
        <v>2481</v>
      </c>
      <c r="F1915" s="21"/>
      <c r="G1915" s="19" t="s">
        <v>2490</v>
      </c>
      <c r="H1915" s="25" t="str">
        <f t="shared" si="167"/>
        <v>PK305</v>
      </c>
      <c r="I1915" s="25" t="str">
        <f t="shared" si="166"/>
        <v>M</v>
      </c>
      <c r="J1915" s="32"/>
      <c r="K1915" s="48">
        <v>11532</v>
      </c>
      <c r="L1915" s="47">
        <f>IF(COUNTIFS($E$3:E18736,E1915)=1, K1915, 0)</f>
        <v>0</v>
      </c>
    </row>
    <row r="1916" spans="1:12" ht="15" customHeight="1">
      <c r="A1916" s="18" t="s">
        <v>2491</v>
      </c>
      <c r="B1916" s="19" t="s">
        <v>32</v>
      </c>
      <c r="C1916" s="19" t="s">
        <v>397</v>
      </c>
      <c r="D1916" s="58" t="s">
        <v>204</v>
      </c>
      <c r="E1916" s="20" t="s">
        <v>2481</v>
      </c>
      <c r="F1916" s="21"/>
      <c r="G1916" s="19" t="s">
        <v>86</v>
      </c>
      <c r="H1916" s="25" t="str">
        <f t="shared" si="167"/>
        <v>HM500</v>
      </c>
      <c r="I1916" s="25" t="str">
        <f t="shared" si="166"/>
        <v>Non-M</v>
      </c>
      <c r="J1916" s="32"/>
      <c r="K1916" s="48">
        <v>11532</v>
      </c>
      <c r="L1916" s="47">
        <f>IF(COUNTIFS($E$3:E18737,E1916)=1, K1916, 0)</f>
        <v>0</v>
      </c>
    </row>
    <row r="1917" spans="1:12" ht="15" customHeight="1">
      <c r="A1917" s="18" t="s">
        <v>2492</v>
      </c>
      <c r="B1917" s="19" t="s">
        <v>13</v>
      </c>
      <c r="C1917" s="19" t="s">
        <v>397</v>
      </c>
      <c r="D1917" s="58" t="s">
        <v>204</v>
      </c>
      <c r="E1917" s="20" t="s">
        <v>2481</v>
      </c>
      <c r="F1917" s="21"/>
      <c r="G1917" s="19" t="s">
        <v>1107</v>
      </c>
      <c r="H1917" s="25" t="str">
        <f>IF(RIGHT(G1917,1)="M", LEFT(G1917,LEN(G1917)-1), G1917)</f>
        <v>WB501</v>
      </c>
      <c r="I1917" s="25" t="str">
        <f>IF(RIGHT(G1917,1)="M","M","Non-M")</f>
        <v>Non-M</v>
      </c>
      <c r="J1917" s="32"/>
      <c r="K1917" s="48">
        <v>594</v>
      </c>
      <c r="L1917" s="47"/>
    </row>
    <row r="1918" spans="1:12" ht="15" customHeight="1">
      <c r="A1918" s="18" t="s">
        <v>2493</v>
      </c>
      <c r="B1918" s="19" t="s">
        <v>13</v>
      </c>
      <c r="C1918" s="19" t="s">
        <v>397</v>
      </c>
      <c r="D1918" s="58" t="s">
        <v>204</v>
      </c>
      <c r="E1918" s="20" t="s">
        <v>2481</v>
      </c>
      <c r="F1918" s="21"/>
      <c r="G1918" s="19" t="s">
        <v>76</v>
      </c>
      <c r="H1918" s="25" t="str">
        <f>IF(RIGHT(G1918,1)="M", LEFT(G1918,LEN(G1918)-1), G1918)</f>
        <v>DC101</v>
      </c>
      <c r="I1918" s="25" t="str">
        <f>IF(RIGHT(G1918,1)="M","M","Non-M")</f>
        <v>Non-M</v>
      </c>
      <c r="J1918" s="32"/>
      <c r="K1918" s="48">
        <v>594</v>
      </c>
      <c r="L1918" s="47"/>
    </row>
    <row r="1919" spans="1:12" ht="15" customHeight="1">
      <c r="A1919" s="18" t="s">
        <v>2494</v>
      </c>
      <c r="B1919" s="19" t="s">
        <v>13</v>
      </c>
      <c r="C1919" s="19" t="s">
        <v>397</v>
      </c>
      <c r="D1919" s="58" t="s">
        <v>204</v>
      </c>
      <c r="E1919" s="20" t="s">
        <v>2481</v>
      </c>
      <c r="F1919" s="21"/>
      <c r="G1919" s="19" t="s">
        <v>111</v>
      </c>
      <c r="H1919" s="25" t="str">
        <f>IF(RIGHT(G1919,1)="M", LEFT(G1919,LEN(G1919)-1), G1919)</f>
        <v>DC300</v>
      </c>
      <c r="I1919" s="25" t="str">
        <f>IF(RIGHT(G1919,1)="M","M","Non-M")</f>
        <v>Non-M</v>
      </c>
      <c r="J1919" s="32"/>
      <c r="K1919" s="48">
        <v>594</v>
      </c>
      <c r="L1919" s="47"/>
    </row>
    <row r="1920" spans="1:12" ht="15" customHeight="1">
      <c r="A1920" s="18" t="s">
        <v>2495</v>
      </c>
      <c r="B1920" s="19" t="s">
        <v>13</v>
      </c>
      <c r="C1920" s="19" t="s">
        <v>397</v>
      </c>
      <c r="D1920" s="58" t="s">
        <v>204</v>
      </c>
      <c r="E1920" s="20" t="s">
        <v>2481</v>
      </c>
      <c r="F1920" s="21"/>
      <c r="G1920" s="19" t="s">
        <v>191</v>
      </c>
      <c r="H1920" s="25" t="str">
        <f>IF(RIGHT(G1920,1)="M", LEFT(G1920,LEN(G1920)-1), G1920)</f>
        <v>DC400</v>
      </c>
      <c r="I1920" s="25" t="str">
        <f>IF(RIGHT(G1920,1)="M","M","Non-M")</f>
        <v>Non-M</v>
      </c>
      <c r="J1920" s="32"/>
      <c r="K1920" s="48">
        <v>594</v>
      </c>
      <c r="L1920" s="47"/>
    </row>
    <row r="1921" spans="1:12" ht="15" customHeight="1">
      <c r="A1921" s="18" t="s">
        <v>2496</v>
      </c>
      <c r="B1921" s="19" t="s">
        <v>13</v>
      </c>
      <c r="C1921" s="19" t="s">
        <v>397</v>
      </c>
      <c r="D1921" s="58" t="s">
        <v>204</v>
      </c>
      <c r="E1921" s="20" t="s">
        <v>2481</v>
      </c>
      <c r="F1921" s="21"/>
      <c r="G1921" s="19" t="s">
        <v>150</v>
      </c>
      <c r="H1921" s="25" t="str">
        <f>IF(RIGHT(G1921,1)="M", LEFT(G1921,LEN(G1921)-1), G1921)</f>
        <v>DC200</v>
      </c>
      <c r="I1921" s="25" t="str">
        <f>IF(RIGHT(G1921,1)="M","M","Non-M")</f>
        <v>Non-M</v>
      </c>
      <c r="J1921" s="32"/>
      <c r="K1921" s="48">
        <v>594</v>
      </c>
      <c r="L1921" s="47"/>
    </row>
    <row r="1922" spans="1:12" ht="15" customHeight="1">
      <c r="A1922" s="18" t="s">
        <v>2497</v>
      </c>
      <c r="B1922" s="19" t="s">
        <v>13</v>
      </c>
      <c r="C1922" s="19" t="s">
        <v>397</v>
      </c>
      <c r="D1922" s="58" t="s">
        <v>204</v>
      </c>
      <c r="E1922" s="20" t="s">
        <v>2481</v>
      </c>
      <c r="F1922" s="21"/>
      <c r="G1922" s="19" t="s">
        <v>1586</v>
      </c>
      <c r="H1922" s="25" t="str">
        <f>IF(RIGHT(G1922,1)="M", LEFT(G1922,LEN(G1922)-1), G1922)</f>
        <v>JS105</v>
      </c>
      <c r="I1922" s="25" t="str">
        <f>IF(RIGHT(G1922,1)="M","M","Non-M")</f>
        <v>Non-M</v>
      </c>
      <c r="J1922" s="32"/>
      <c r="K1922" s="48">
        <v>594</v>
      </c>
      <c r="L1922" s="47"/>
    </row>
    <row r="1923" spans="1:12" ht="15" customHeight="1">
      <c r="A1923" s="18" t="s">
        <v>2498</v>
      </c>
      <c r="B1923" s="19" t="s">
        <v>13</v>
      </c>
      <c r="C1923" s="19" t="s">
        <v>397</v>
      </c>
      <c r="D1923" s="58" t="s">
        <v>204</v>
      </c>
      <c r="E1923" s="20" t="s">
        <v>2481</v>
      </c>
      <c r="F1923" s="21"/>
      <c r="G1923" s="19" t="s">
        <v>135</v>
      </c>
      <c r="H1923" s="25" t="str">
        <f>IF(RIGHT(G1923,1)="M", LEFT(G1923,LEN(G1923)-1), G1923)</f>
        <v>JS124</v>
      </c>
      <c r="I1923" s="25" t="str">
        <f>IF(RIGHT(G1923,1)="M","M","Non-M")</f>
        <v>Non-M</v>
      </c>
      <c r="J1923" s="32"/>
      <c r="K1923" s="48">
        <v>594</v>
      </c>
      <c r="L1923" s="47"/>
    </row>
    <row r="1924" spans="1:12" ht="15" customHeight="1">
      <c r="A1924" s="18" t="s">
        <v>2499</v>
      </c>
      <c r="B1924" s="19" t="s">
        <v>13</v>
      </c>
      <c r="C1924" s="19" t="s">
        <v>397</v>
      </c>
      <c r="D1924" s="58" t="s">
        <v>204</v>
      </c>
      <c r="E1924" s="20" t="s">
        <v>2481</v>
      </c>
      <c r="F1924" s="21"/>
      <c r="G1924" s="19" t="s">
        <v>417</v>
      </c>
      <c r="H1924" s="25" t="str">
        <f>IF(RIGHT(G1924,1)="M", LEFT(G1924,LEN(G1924)-1), G1924)</f>
        <v>GT207</v>
      </c>
      <c r="I1924" s="25" t="str">
        <f>IF(RIGHT(G1924,1)="M","M","Non-M")</f>
        <v>Non-M</v>
      </c>
      <c r="J1924" s="32"/>
      <c r="K1924" s="48">
        <v>594</v>
      </c>
      <c r="L1924" s="47"/>
    </row>
    <row r="1925" spans="1:12" ht="15" customHeight="1">
      <c r="A1925" s="18" t="s">
        <v>2500</v>
      </c>
      <c r="B1925" s="19" t="s">
        <v>13</v>
      </c>
      <c r="C1925" s="19" t="s">
        <v>397</v>
      </c>
      <c r="D1925" s="58" t="s">
        <v>204</v>
      </c>
      <c r="E1925" s="20" t="s">
        <v>2481</v>
      </c>
      <c r="F1925" s="21"/>
      <c r="G1925" s="19" t="s">
        <v>2490</v>
      </c>
      <c r="H1925" s="25" t="str">
        <f>IF(RIGHT(G1925,1)="M", LEFT(G1925,LEN(G1925)-1), G1925)</f>
        <v>PK305</v>
      </c>
      <c r="I1925" s="25" t="str">
        <f>IF(RIGHT(G1925,1)="M","M","Non-M")</f>
        <v>M</v>
      </c>
      <c r="J1925" s="32"/>
      <c r="K1925" s="48">
        <v>594</v>
      </c>
      <c r="L1925" s="47"/>
    </row>
    <row r="1926" spans="1:12" ht="15" customHeight="1">
      <c r="A1926" s="18" t="s">
        <v>2501</v>
      </c>
      <c r="B1926" s="19" t="s">
        <v>13</v>
      </c>
      <c r="C1926" s="19" t="s">
        <v>397</v>
      </c>
      <c r="D1926" s="58" t="s">
        <v>204</v>
      </c>
      <c r="E1926" s="20" t="s">
        <v>2481</v>
      </c>
      <c r="F1926" s="21"/>
      <c r="G1926" s="19" t="s">
        <v>86</v>
      </c>
      <c r="H1926" s="25" t="str">
        <f>IF(RIGHT(G1926,1)="M", LEFT(G1926,LEN(G1926)-1), G1926)</f>
        <v>HM500</v>
      </c>
      <c r="I1926" s="25" t="str">
        <f>IF(RIGHT(G1926,1)="M","M","Non-M")</f>
        <v>Non-M</v>
      </c>
      <c r="J1926" s="32"/>
      <c r="K1926" s="48">
        <v>594</v>
      </c>
      <c r="L1926" s="47"/>
    </row>
    <row r="1927" spans="1:12" ht="15" customHeight="1">
      <c r="A1927" s="18" t="s">
        <v>2502</v>
      </c>
      <c r="B1927" s="19" t="s">
        <v>13</v>
      </c>
      <c r="C1927" s="19" t="s">
        <v>397</v>
      </c>
      <c r="D1927" s="58" t="s">
        <v>204</v>
      </c>
      <c r="E1927" s="19" t="s">
        <v>2503</v>
      </c>
      <c r="F1927" s="21"/>
      <c r="G1927" s="19" t="s">
        <v>1107</v>
      </c>
      <c r="H1927" s="25" t="str">
        <f t="shared" si="167"/>
        <v>WB501</v>
      </c>
      <c r="I1927" s="25" t="str">
        <f t="shared" si="166"/>
        <v>Non-M</v>
      </c>
      <c r="J1927" s="32"/>
      <c r="K1927" s="48">
        <v>26750</v>
      </c>
      <c r="L1927" s="47">
        <f>IF(COUNTIFS($E$3:E18738,E1927)=1, K1927, 0)</f>
        <v>0</v>
      </c>
    </row>
    <row r="1928" spans="1:12" ht="15" customHeight="1">
      <c r="A1928" s="18" t="s">
        <v>2504</v>
      </c>
      <c r="B1928" s="19" t="s">
        <v>13</v>
      </c>
      <c r="C1928" s="19" t="s">
        <v>397</v>
      </c>
      <c r="D1928" s="58" t="s">
        <v>204</v>
      </c>
      <c r="E1928" s="19" t="s">
        <v>2503</v>
      </c>
      <c r="F1928" s="21"/>
      <c r="G1928" s="19" t="s">
        <v>76</v>
      </c>
      <c r="H1928" s="25" t="str">
        <f t="shared" si="167"/>
        <v>DC101</v>
      </c>
      <c r="I1928" s="25" t="str">
        <f t="shared" si="166"/>
        <v>Non-M</v>
      </c>
      <c r="J1928" s="32"/>
      <c r="K1928" s="48">
        <v>26750</v>
      </c>
      <c r="L1928" s="47">
        <f>IF(COUNTIFS($E$3:E18739,E1928)=1, K1928, 0)</f>
        <v>0</v>
      </c>
    </row>
    <row r="1929" spans="1:12" ht="15" customHeight="1">
      <c r="A1929" s="18" t="s">
        <v>2505</v>
      </c>
      <c r="B1929" s="19" t="s">
        <v>13</v>
      </c>
      <c r="C1929" s="19" t="s">
        <v>397</v>
      </c>
      <c r="D1929" s="58" t="s">
        <v>204</v>
      </c>
      <c r="E1929" s="19" t="s">
        <v>2503</v>
      </c>
      <c r="F1929" s="21"/>
      <c r="G1929" s="19" t="s">
        <v>111</v>
      </c>
      <c r="H1929" s="25" t="str">
        <f t="shared" si="167"/>
        <v>DC300</v>
      </c>
      <c r="I1929" s="25" t="str">
        <f t="shared" si="166"/>
        <v>Non-M</v>
      </c>
      <c r="J1929" s="32"/>
      <c r="K1929" s="48">
        <v>26750</v>
      </c>
      <c r="L1929" s="47">
        <f>IF(COUNTIFS($E$3:E18740,E1929)=1, K1929, 0)</f>
        <v>0</v>
      </c>
    </row>
    <row r="1930" spans="1:12" ht="15" customHeight="1">
      <c r="A1930" s="18" t="s">
        <v>2506</v>
      </c>
      <c r="B1930" s="19" t="s">
        <v>13</v>
      </c>
      <c r="C1930" s="19" t="s">
        <v>397</v>
      </c>
      <c r="D1930" s="58" t="s">
        <v>204</v>
      </c>
      <c r="E1930" s="19" t="s">
        <v>2503</v>
      </c>
      <c r="F1930" s="21"/>
      <c r="G1930" s="19" t="s">
        <v>191</v>
      </c>
      <c r="H1930" s="25" t="str">
        <f t="shared" si="167"/>
        <v>DC400</v>
      </c>
      <c r="I1930" s="25" t="str">
        <f t="shared" si="166"/>
        <v>Non-M</v>
      </c>
      <c r="J1930" s="59"/>
      <c r="K1930" s="48">
        <v>26750</v>
      </c>
      <c r="L1930" s="47">
        <f>IF(COUNTIFS($E$3:E18741,E1930)=1, K1930, 0)</f>
        <v>0</v>
      </c>
    </row>
    <row r="1931" spans="1:12" ht="15" customHeight="1">
      <c r="A1931" s="18" t="s">
        <v>2507</v>
      </c>
      <c r="B1931" s="19" t="s">
        <v>13</v>
      </c>
      <c r="C1931" s="19" t="s">
        <v>397</v>
      </c>
      <c r="D1931" s="58" t="s">
        <v>204</v>
      </c>
      <c r="E1931" s="19" t="s">
        <v>2503</v>
      </c>
      <c r="F1931" s="21"/>
      <c r="G1931" s="19" t="s">
        <v>150</v>
      </c>
      <c r="H1931" s="25" t="str">
        <f t="shared" si="167"/>
        <v>DC200</v>
      </c>
      <c r="I1931" s="25" t="str">
        <f t="shared" si="166"/>
        <v>Non-M</v>
      </c>
      <c r="J1931" s="59"/>
      <c r="K1931" s="48">
        <v>26750</v>
      </c>
      <c r="L1931" s="47">
        <f>IF(COUNTIFS($E$3:E18742,E1931)=1, K1931, 0)</f>
        <v>0</v>
      </c>
    </row>
    <row r="1932" spans="1:12" ht="15" customHeight="1">
      <c r="A1932" s="18" t="s">
        <v>2508</v>
      </c>
      <c r="B1932" s="19" t="s">
        <v>13</v>
      </c>
      <c r="C1932" s="19" t="s">
        <v>397</v>
      </c>
      <c r="D1932" s="58" t="s">
        <v>204</v>
      </c>
      <c r="E1932" s="19" t="s">
        <v>2503</v>
      </c>
      <c r="F1932" s="21"/>
      <c r="G1932" s="19" t="s">
        <v>1586</v>
      </c>
      <c r="H1932" s="25" t="str">
        <f t="shared" si="167"/>
        <v>JS105</v>
      </c>
      <c r="I1932" s="25" t="str">
        <f t="shared" si="166"/>
        <v>Non-M</v>
      </c>
      <c r="J1932" s="59"/>
      <c r="K1932" s="48">
        <v>26750</v>
      </c>
      <c r="L1932" s="47">
        <f>IF(COUNTIFS($E$3:E18743,E1932)=1, K1932, 0)</f>
        <v>0</v>
      </c>
    </row>
    <row r="1933" spans="1:12" ht="15" customHeight="1">
      <c r="A1933" s="18" t="s">
        <v>2509</v>
      </c>
      <c r="B1933" s="19" t="s">
        <v>13</v>
      </c>
      <c r="C1933" s="19" t="s">
        <v>397</v>
      </c>
      <c r="D1933" s="58" t="s">
        <v>204</v>
      </c>
      <c r="E1933" s="19" t="s">
        <v>2503</v>
      </c>
      <c r="F1933" s="21"/>
      <c r="G1933" s="19" t="s">
        <v>135</v>
      </c>
      <c r="H1933" s="25" t="str">
        <f t="shared" si="167"/>
        <v>JS124</v>
      </c>
      <c r="I1933" s="25" t="str">
        <f t="shared" si="166"/>
        <v>Non-M</v>
      </c>
      <c r="J1933" s="59"/>
      <c r="K1933" s="48">
        <v>26750</v>
      </c>
      <c r="L1933" s="47">
        <f>IF(COUNTIFS($E$3:E18744,E1933)=1, K1933, 0)</f>
        <v>0</v>
      </c>
    </row>
    <row r="1934" spans="1:12" ht="15" customHeight="1">
      <c r="A1934" s="18" t="s">
        <v>2510</v>
      </c>
      <c r="B1934" s="19" t="s">
        <v>13</v>
      </c>
      <c r="C1934" s="19" t="s">
        <v>397</v>
      </c>
      <c r="D1934" s="58" t="s">
        <v>204</v>
      </c>
      <c r="E1934" s="19" t="s">
        <v>2503</v>
      </c>
      <c r="F1934" s="21"/>
      <c r="G1934" s="19" t="s">
        <v>417</v>
      </c>
      <c r="H1934" s="25" t="str">
        <f t="shared" si="167"/>
        <v>GT207</v>
      </c>
      <c r="I1934" s="25" t="str">
        <f t="shared" si="166"/>
        <v>Non-M</v>
      </c>
      <c r="J1934" s="59"/>
      <c r="K1934" s="48">
        <v>26750</v>
      </c>
      <c r="L1934" s="47">
        <f>IF(COUNTIFS($E$3:E18745,E1934)=1, K1934, 0)</f>
        <v>0</v>
      </c>
    </row>
    <row r="1935" spans="1:12" ht="15" customHeight="1">
      <c r="A1935" s="18" t="s">
        <v>2511</v>
      </c>
      <c r="B1935" s="19" t="s">
        <v>13</v>
      </c>
      <c r="C1935" s="19" t="s">
        <v>397</v>
      </c>
      <c r="D1935" s="58" t="s">
        <v>204</v>
      </c>
      <c r="E1935" s="19" t="s">
        <v>2503</v>
      </c>
      <c r="F1935" s="21"/>
      <c r="G1935" s="19" t="s">
        <v>2490</v>
      </c>
      <c r="H1935" s="25" t="str">
        <f t="shared" si="167"/>
        <v>PK305</v>
      </c>
      <c r="I1935" s="25" t="str">
        <f t="shared" si="166"/>
        <v>M</v>
      </c>
      <c r="J1935" s="59"/>
      <c r="K1935" s="48">
        <v>26750</v>
      </c>
      <c r="L1935" s="47">
        <f>IF(COUNTIFS($E$3:E18746,E1935)=1, K1935, 0)</f>
        <v>0</v>
      </c>
    </row>
    <row r="1936" spans="1:12" ht="15" customHeight="1">
      <c r="A1936" s="18" t="s">
        <v>2512</v>
      </c>
      <c r="B1936" s="19" t="s">
        <v>13</v>
      </c>
      <c r="C1936" s="19" t="s">
        <v>397</v>
      </c>
      <c r="D1936" s="58" t="s">
        <v>204</v>
      </c>
      <c r="E1936" s="19" t="s">
        <v>2503</v>
      </c>
      <c r="F1936" s="21"/>
      <c r="G1936" s="19" t="s">
        <v>86</v>
      </c>
      <c r="H1936" s="25" t="str">
        <f t="shared" si="167"/>
        <v>HM500</v>
      </c>
      <c r="I1936" s="25" t="str">
        <f t="shared" si="166"/>
        <v>Non-M</v>
      </c>
      <c r="J1936" s="59"/>
      <c r="K1936" s="48">
        <v>26750</v>
      </c>
      <c r="L1936" s="47">
        <f>IF(COUNTIFS($E$3:E18747,E1936)=1, K1936, 0)</f>
        <v>0</v>
      </c>
    </row>
    <row r="1937" spans="1:12" ht="15" customHeight="1">
      <c r="A1937" s="18" t="s">
        <v>2513</v>
      </c>
      <c r="B1937" s="19" t="s">
        <v>32</v>
      </c>
      <c r="C1937" s="19" t="s">
        <v>397</v>
      </c>
      <c r="D1937" s="58" t="s">
        <v>204</v>
      </c>
      <c r="E1937" s="19" t="s">
        <v>2503</v>
      </c>
      <c r="F1937" s="21"/>
      <c r="G1937" s="19" t="s">
        <v>1107</v>
      </c>
      <c r="H1937" s="25" t="str">
        <f t="shared" si="167"/>
        <v>WB501</v>
      </c>
      <c r="I1937" s="25" t="str">
        <f t="shared" ref="I1937:I1946" si="168">IF(RIGHT(G1937,1)="M","M","Non-M")</f>
        <v>Non-M</v>
      </c>
      <c r="J1937" s="59"/>
      <c r="K1937" s="48">
        <v>14088</v>
      </c>
      <c r="L1937" s="47">
        <f>IF(COUNTIFS($E$3:E18748,E1937)=1, K1937, 0)</f>
        <v>0</v>
      </c>
    </row>
    <row r="1938" spans="1:12" ht="15" customHeight="1">
      <c r="A1938" s="18" t="s">
        <v>2514</v>
      </c>
      <c r="B1938" s="19" t="s">
        <v>32</v>
      </c>
      <c r="C1938" s="19" t="s">
        <v>397</v>
      </c>
      <c r="D1938" s="58" t="s">
        <v>204</v>
      </c>
      <c r="E1938" s="19" t="s">
        <v>2503</v>
      </c>
      <c r="F1938" s="21"/>
      <c r="G1938" s="19" t="s">
        <v>76</v>
      </c>
      <c r="H1938" s="25" t="str">
        <f t="shared" si="167"/>
        <v>DC101</v>
      </c>
      <c r="I1938" s="25" t="str">
        <f t="shared" si="168"/>
        <v>Non-M</v>
      </c>
      <c r="J1938" s="59"/>
      <c r="K1938" s="48">
        <v>14088</v>
      </c>
      <c r="L1938" s="47">
        <f>IF(COUNTIFS($E$3:E18749,E1938)=1, K1938, 0)</f>
        <v>0</v>
      </c>
    </row>
    <row r="1939" spans="1:12" ht="15" customHeight="1">
      <c r="A1939" s="18" t="s">
        <v>2515</v>
      </c>
      <c r="B1939" s="19" t="s">
        <v>32</v>
      </c>
      <c r="C1939" s="19" t="s">
        <v>397</v>
      </c>
      <c r="D1939" s="58" t="s">
        <v>204</v>
      </c>
      <c r="E1939" s="19" t="s">
        <v>2503</v>
      </c>
      <c r="F1939" s="21"/>
      <c r="G1939" s="19" t="s">
        <v>111</v>
      </c>
      <c r="H1939" s="25" t="str">
        <f t="shared" si="167"/>
        <v>DC300</v>
      </c>
      <c r="I1939" s="25" t="str">
        <f t="shared" si="168"/>
        <v>Non-M</v>
      </c>
      <c r="J1939" s="59"/>
      <c r="K1939" s="48">
        <v>14088</v>
      </c>
      <c r="L1939" s="47">
        <f>IF(COUNTIFS($E$3:E18750,E1939)=1, K1939, 0)</f>
        <v>0</v>
      </c>
    </row>
    <row r="1940" spans="1:12" ht="15" customHeight="1">
      <c r="A1940" s="18" t="s">
        <v>2516</v>
      </c>
      <c r="B1940" s="19" t="s">
        <v>32</v>
      </c>
      <c r="C1940" s="19" t="s">
        <v>397</v>
      </c>
      <c r="D1940" s="58" t="s">
        <v>204</v>
      </c>
      <c r="E1940" s="19" t="s">
        <v>2503</v>
      </c>
      <c r="F1940" s="21"/>
      <c r="G1940" s="19" t="s">
        <v>191</v>
      </c>
      <c r="H1940" s="25" t="str">
        <f t="shared" si="167"/>
        <v>DC400</v>
      </c>
      <c r="I1940" s="25" t="str">
        <f t="shared" si="168"/>
        <v>Non-M</v>
      </c>
      <c r="J1940" s="59"/>
      <c r="K1940" s="48">
        <v>14088</v>
      </c>
      <c r="L1940" s="47">
        <f>IF(COUNTIFS($E$3:E18751,E1940)=1, K1940, 0)</f>
        <v>0</v>
      </c>
    </row>
    <row r="1941" spans="1:12" ht="15" customHeight="1">
      <c r="A1941" s="18" t="s">
        <v>2517</v>
      </c>
      <c r="B1941" s="19" t="s">
        <v>32</v>
      </c>
      <c r="C1941" s="19" t="s">
        <v>397</v>
      </c>
      <c r="D1941" s="58" t="s">
        <v>204</v>
      </c>
      <c r="E1941" s="19" t="s">
        <v>2503</v>
      </c>
      <c r="F1941" s="21"/>
      <c r="G1941" s="19" t="s">
        <v>150</v>
      </c>
      <c r="H1941" s="25" t="str">
        <f t="shared" si="167"/>
        <v>DC200</v>
      </c>
      <c r="I1941" s="25" t="str">
        <f t="shared" si="168"/>
        <v>Non-M</v>
      </c>
      <c r="J1941" s="59"/>
      <c r="K1941" s="48">
        <v>14088</v>
      </c>
      <c r="L1941" s="47">
        <f>IF(COUNTIFS($E$3:E18752,E1941)=1, K1941, 0)</f>
        <v>0</v>
      </c>
    </row>
    <row r="1942" spans="1:12" ht="15" customHeight="1">
      <c r="A1942" s="18" t="s">
        <v>2518</v>
      </c>
      <c r="B1942" s="19" t="s">
        <v>32</v>
      </c>
      <c r="C1942" s="19" t="s">
        <v>397</v>
      </c>
      <c r="D1942" s="58" t="s">
        <v>204</v>
      </c>
      <c r="E1942" s="19" t="s">
        <v>2503</v>
      </c>
      <c r="F1942" s="21"/>
      <c r="G1942" s="19" t="s">
        <v>1586</v>
      </c>
      <c r="H1942" s="25" t="str">
        <f t="shared" si="167"/>
        <v>JS105</v>
      </c>
      <c r="I1942" s="25" t="str">
        <f t="shared" si="168"/>
        <v>Non-M</v>
      </c>
      <c r="J1942" s="59"/>
      <c r="K1942" s="48">
        <v>14088</v>
      </c>
      <c r="L1942" s="47">
        <f>IF(COUNTIFS($E$3:E18753,E1942)=1, K1942, 0)</f>
        <v>0</v>
      </c>
    </row>
    <row r="1943" spans="1:12" ht="15" customHeight="1">
      <c r="A1943" s="18" t="s">
        <v>2519</v>
      </c>
      <c r="B1943" s="19" t="s">
        <v>32</v>
      </c>
      <c r="C1943" s="19" t="s">
        <v>397</v>
      </c>
      <c r="D1943" s="58" t="s">
        <v>204</v>
      </c>
      <c r="E1943" s="19" t="s">
        <v>2503</v>
      </c>
      <c r="F1943" s="21"/>
      <c r="G1943" s="19" t="s">
        <v>135</v>
      </c>
      <c r="H1943" s="25" t="str">
        <f t="shared" si="167"/>
        <v>JS124</v>
      </c>
      <c r="I1943" s="25" t="str">
        <f t="shared" si="168"/>
        <v>Non-M</v>
      </c>
      <c r="J1943" s="59"/>
      <c r="K1943" s="48">
        <v>14088</v>
      </c>
      <c r="L1943" s="47">
        <f>IF(COUNTIFS($E$3:E18754,E1943)=1, K1943, 0)</f>
        <v>0</v>
      </c>
    </row>
    <row r="1944" spans="1:12" ht="15" customHeight="1">
      <c r="A1944" s="18" t="s">
        <v>2520</v>
      </c>
      <c r="B1944" s="19" t="s">
        <v>32</v>
      </c>
      <c r="C1944" s="19" t="s">
        <v>397</v>
      </c>
      <c r="D1944" s="58" t="s">
        <v>204</v>
      </c>
      <c r="E1944" s="19" t="s">
        <v>2503</v>
      </c>
      <c r="F1944" s="21"/>
      <c r="G1944" s="19" t="s">
        <v>417</v>
      </c>
      <c r="H1944" s="25" t="str">
        <f t="shared" si="167"/>
        <v>GT207</v>
      </c>
      <c r="I1944" s="25" t="str">
        <f t="shared" si="168"/>
        <v>Non-M</v>
      </c>
      <c r="J1944" s="59"/>
      <c r="K1944" s="48">
        <v>14088</v>
      </c>
      <c r="L1944" s="47">
        <f>IF(COUNTIFS($E$3:E18755,E1944)=1, K1944, 0)</f>
        <v>0</v>
      </c>
    </row>
    <row r="1945" spans="1:12" ht="15" customHeight="1">
      <c r="A1945" s="18" t="s">
        <v>2521</v>
      </c>
      <c r="B1945" s="19" t="s">
        <v>32</v>
      </c>
      <c r="C1945" s="19" t="s">
        <v>397</v>
      </c>
      <c r="D1945" s="58" t="s">
        <v>204</v>
      </c>
      <c r="E1945" s="19" t="s">
        <v>2503</v>
      </c>
      <c r="F1945" s="21"/>
      <c r="G1945" s="19" t="s">
        <v>2490</v>
      </c>
      <c r="H1945" s="25" t="str">
        <f t="shared" si="167"/>
        <v>PK305</v>
      </c>
      <c r="I1945" s="25" t="str">
        <f t="shared" si="168"/>
        <v>M</v>
      </c>
      <c r="J1945" s="59"/>
      <c r="K1945" s="48">
        <v>14088</v>
      </c>
      <c r="L1945" s="47">
        <f>IF(COUNTIFS($E$3:E18756,E1945)=1, K1945, 0)</f>
        <v>0</v>
      </c>
    </row>
    <row r="1946" spans="1:12" ht="15" customHeight="1">
      <c r="A1946" s="18" t="s">
        <v>2522</v>
      </c>
      <c r="B1946" s="19" t="s">
        <v>32</v>
      </c>
      <c r="C1946" s="19" t="s">
        <v>397</v>
      </c>
      <c r="D1946" s="58" t="s">
        <v>204</v>
      </c>
      <c r="E1946" s="19" t="s">
        <v>2503</v>
      </c>
      <c r="F1946" s="21"/>
      <c r="G1946" s="19" t="s">
        <v>86</v>
      </c>
      <c r="H1946" s="25" t="str">
        <f t="shared" si="167"/>
        <v>HM500</v>
      </c>
      <c r="I1946" s="25" t="str">
        <f t="shared" si="168"/>
        <v>Non-M</v>
      </c>
      <c r="J1946" s="59"/>
      <c r="K1946" s="48">
        <v>14088</v>
      </c>
      <c r="L1946" s="67">
        <f>IF(COUNTIFS($E$3:E18757,E1946)=1, K1946, 0)</f>
        <v>0</v>
      </c>
    </row>
    <row r="1947" spans="1:12" ht="15" customHeight="1">
      <c r="A1947" s="18" t="s">
        <v>2523</v>
      </c>
      <c r="B1947" s="19" t="s">
        <v>2524</v>
      </c>
      <c r="C1947" s="19" t="s">
        <v>1863</v>
      </c>
      <c r="D1947" s="58" t="s">
        <v>1288</v>
      </c>
      <c r="E1947" s="19" t="s">
        <v>2525</v>
      </c>
      <c r="F1947" s="21"/>
      <c r="G1947" s="19" t="s">
        <v>1865</v>
      </c>
      <c r="H1947" s="25" t="str">
        <f t="shared" ref="H1947:H1950" si="169">IF(RIGHT(G1947,1)="M", LEFT(G1947,LEN(G1947)-1), G1947)</f>
        <v>WB303</v>
      </c>
      <c r="I1947" s="25" t="str">
        <f t="shared" ref="I1947:I1950" si="170">IF(RIGHT(G1947,1)="M","M","Non-M")</f>
        <v>Non-M</v>
      </c>
      <c r="J1947" s="59"/>
      <c r="K1947" s="48" t="s">
        <v>445</v>
      </c>
      <c r="L1947" s="67"/>
    </row>
    <row r="1948" spans="1:12" ht="15" customHeight="1">
      <c r="A1948" s="18" t="s">
        <v>2526</v>
      </c>
      <c r="B1948" s="19" t="s">
        <v>2524</v>
      </c>
      <c r="C1948" s="19" t="s">
        <v>1863</v>
      </c>
      <c r="D1948" s="58" t="s">
        <v>1288</v>
      </c>
      <c r="E1948" s="19" t="s">
        <v>2525</v>
      </c>
      <c r="F1948" s="21"/>
      <c r="G1948" s="19" t="s">
        <v>455</v>
      </c>
      <c r="H1948" s="25" t="str">
        <f t="shared" si="169"/>
        <v>DC100</v>
      </c>
      <c r="I1948" s="25" t="str">
        <f t="shared" si="170"/>
        <v>Non-M</v>
      </c>
      <c r="J1948" s="59"/>
      <c r="K1948" s="48" t="s">
        <v>445</v>
      </c>
      <c r="L1948" s="67"/>
    </row>
    <row r="1949" spans="1:12" ht="15" customHeight="1">
      <c r="A1949" s="18" t="s">
        <v>2527</v>
      </c>
      <c r="B1949" s="19" t="s">
        <v>2524</v>
      </c>
      <c r="C1949" s="19" t="s">
        <v>1863</v>
      </c>
      <c r="D1949" s="58" t="s">
        <v>1288</v>
      </c>
      <c r="E1949" s="19" t="s">
        <v>2525</v>
      </c>
      <c r="F1949" s="21"/>
      <c r="G1949" s="19" t="s">
        <v>111</v>
      </c>
      <c r="H1949" s="25" t="str">
        <f t="shared" si="169"/>
        <v>DC300</v>
      </c>
      <c r="I1949" s="25" t="str">
        <f t="shared" si="170"/>
        <v>Non-M</v>
      </c>
      <c r="J1949" s="59"/>
      <c r="K1949" s="48" t="s">
        <v>445</v>
      </c>
      <c r="L1949" s="67"/>
    </row>
    <row r="1950" spans="1:12" ht="15" customHeight="1">
      <c r="A1950" s="18" t="s">
        <v>2528</v>
      </c>
      <c r="B1950" s="19" t="s">
        <v>2524</v>
      </c>
      <c r="C1950" s="19" t="s">
        <v>1863</v>
      </c>
      <c r="D1950" s="58" t="s">
        <v>1288</v>
      </c>
      <c r="E1950" s="19" t="s">
        <v>2525</v>
      </c>
      <c r="F1950" s="21"/>
      <c r="G1950" s="19" t="s">
        <v>191</v>
      </c>
      <c r="H1950" s="25" t="str">
        <f t="shared" si="169"/>
        <v>DC400</v>
      </c>
      <c r="I1950" s="25" t="str">
        <f t="shared" si="170"/>
        <v>Non-M</v>
      </c>
      <c r="J1950" s="59"/>
      <c r="K1950" s="48" t="s">
        <v>445</v>
      </c>
      <c r="L1950" s="67"/>
    </row>
    <row r="1951" spans="1:12" ht="15" customHeight="1">
      <c r="A1951" s="18" t="s">
        <v>2529</v>
      </c>
      <c r="B1951" s="19" t="s">
        <v>2524</v>
      </c>
      <c r="C1951" s="19" t="s">
        <v>1863</v>
      </c>
      <c r="D1951" s="58" t="s">
        <v>1288</v>
      </c>
      <c r="E1951" s="19" t="s">
        <v>2525</v>
      </c>
      <c r="F1951" s="21"/>
      <c r="G1951" s="19" t="s">
        <v>150</v>
      </c>
      <c r="H1951" s="25" t="str">
        <f t="shared" ref="H1951:H1960" si="171">IF(RIGHT(G1951,1)="M", LEFT(G1951,LEN(G1951)-1), G1951)</f>
        <v>DC200</v>
      </c>
      <c r="I1951" s="25" t="str">
        <f t="shared" ref="I1951:I1960" si="172">IF(RIGHT(G1951,1)="M","M","Non-M")</f>
        <v>Non-M</v>
      </c>
      <c r="J1951" s="59"/>
      <c r="K1951" s="48" t="s">
        <v>445</v>
      </c>
      <c r="L1951" s="67"/>
    </row>
    <row r="1952" spans="1:12" ht="15" customHeight="1">
      <c r="A1952" s="18" t="s">
        <v>2530</v>
      </c>
      <c r="B1952" s="19" t="s">
        <v>2524</v>
      </c>
      <c r="C1952" s="19" t="s">
        <v>1863</v>
      </c>
      <c r="D1952" s="58" t="s">
        <v>1288</v>
      </c>
      <c r="E1952" s="19" t="s">
        <v>2525</v>
      </c>
      <c r="F1952" s="21"/>
      <c r="G1952" s="19" t="s">
        <v>1925</v>
      </c>
      <c r="H1952" s="25" t="str">
        <f t="shared" si="171"/>
        <v>PK202</v>
      </c>
      <c r="I1952" s="25" t="str">
        <f t="shared" si="172"/>
        <v>Non-M</v>
      </c>
      <c r="J1952" s="59"/>
      <c r="K1952" s="48" t="s">
        <v>445</v>
      </c>
      <c r="L1952" s="67"/>
    </row>
    <row r="1953" spans="1:12" ht="15" customHeight="1">
      <c r="A1953" s="18" t="s">
        <v>2531</v>
      </c>
      <c r="B1953" s="19" t="s">
        <v>2524</v>
      </c>
      <c r="C1953" s="19" t="s">
        <v>1863</v>
      </c>
      <c r="D1953" s="58" t="s">
        <v>1288</v>
      </c>
      <c r="E1953" s="19" t="s">
        <v>2525</v>
      </c>
      <c r="F1953" s="21"/>
      <c r="G1953" s="19" t="s">
        <v>194</v>
      </c>
      <c r="H1953" s="25" t="str">
        <f t="shared" si="171"/>
        <v>PB204</v>
      </c>
      <c r="I1953" s="25" t="str">
        <f t="shared" si="172"/>
        <v>Non-M</v>
      </c>
      <c r="J1953" s="59"/>
      <c r="K1953" s="48" t="s">
        <v>445</v>
      </c>
      <c r="L1953" s="67"/>
    </row>
    <row r="1954" spans="1:12" ht="15" customHeight="1">
      <c r="A1954" s="18" t="s">
        <v>2532</v>
      </c>
      <c r="B1954" s="19" t="s">
        <v>2524</v>
      </c>
      <c r="C1954" s="19" t="s">
        <v>1863</v>
      </c>
      <c r="D1954" s="58" t="s">
        <v>1288</v>
      </c>
      <c r="E1954" s="19" t="s">
        <v>2525</v>
      </c>
      <c r="F1954" s="21"/>
      <c r="G1954" s="19" t="s">
        <v>803</v>
      </c>
      <c r="H1954" s="25" t="str">
        <f t="shared" si="171"/>
        <v>PK602</v>
      </c>
      <c r="I1954" s="25" t="str">
        <f t="shared" si="172"/>
        <v>Non-M</v>
      </c>
      <c r="J1954" s="59"/>
      <c r="K1954" s="48" t="s">
        <v>445</v>
      </c>
      <c r="L1954" s="67"/>
    </row>
    <row r="1955" spans="1:12" ht="15" customHeight="1">
      <c r="A1955" s="18" t="s">
        <v>2533</v>
      </c>
      <c r="B1955" s="19" t="s">
        <v>2524</v>
      </c>
      <c r="C1955" s="19" t="s">
        <v>1863</v>
      </c>
      <c r="D1955" s="58" t="s">
        <v>1288</v>
      </c>
      <c r="E1955" s="19" t="s">
        <v>2525</v>
      </c>
      <c r="F1955" s="21"/>
      <c r="G1955" s="19" t="s">
        <v>1878</v>
      </c>
      <c r="H1955" s="25" t="str">
        <f t="shared" si="171"/>
        <v>JS120</v>
      </c>
      <c r="I1955" s="25" t="str">
        <f t="shared" si="172"/>
        <v>Non-M</v>
      </c>
      <c r="J1955" s="59"/>
      <c r="K1955" s="48" t="s">
        <v>445</v>
      </c>
      <c r="L1955" s="67"/>
    </row>
    <row r="1956" spans="1:12" ht="15" customHeight="1">
      <c r="A1956" s="18" t="s">
        <v>2534</v>
      </c>
      <c r="B1956" s="19" t="s">
        <v>2524</v>
      </c>
      <c r="C1956" s="19" t="s">
        <v>1863</v>
      </c>
      <c r="D1956" s="58" t="s">
        <v>1288</v>
      </c>
      <c r="E1956" s="19" t="s">
        <v>2525</v>
      </c>
      <c r="F1956" s="21"/>
      <c r="G1956" s="19" t="s">
        <v>1640</v>
      </c>
      <c r="H1956" s="25" t="str">
        <f t="shared" si="171"/>
        <v>JS121</v>
      </c>
      <c r="I1956" s="25" t="str">
        <f t="shared" si="172"/>
        <v>Non-M</v>
      </c>
      <c r="J1956" s="59"/>
      <c r="K1956" s="48" t="s">
        <v>445</v>
      </c>
      <c r="L1956" s="67"/>
    </row>
    <row r="1957" spans="1:12" ht="15" customHeight="1">
      <c r="A1957" s="18" t="s">
        <v>2535</v>
      </c>
      <c r="B1957" s="19" t="s">
        <v>2524</v>
      </c>
      <c r="C1957" s="19" t="s">
        <v>1863</v>
      </c>
      <c r="D1957" s="58" t="s">
        <v>1288</v>
      </c>
      <c r="E1957" s="19" t="s">
        <v>2525</v>
      </c>
      <c r="F1957" s="21"/>
      <c r="G1957" s="19" t="s">
        <v>1876</v>
      </c>
      <c r="H1957" s="25" t="str">
        <f t="shared" si="171"/>
        <v>GT207</v>
      </c>
      <c r="I1957" s="25" t="str">
        <f t="shared" si="172"/>
        <v>M</v>
      </c>
      <c r="J1957" s="59" t="s">
        <v>2455</v>
      </c>
      <c r="K1957" s="48" t="s">
        <v>445</v>
      </c>
      <c r="L1957" s="67"/>
    </row>
    <row r="1958" spans="1:12" ht="15" customHeight="1">
      <c r="A1958" s="18" t="s">
        <v>2536</v>
      </c>
      <c r="B1958" s="19" t="s">
        <v>2524</v>
      </c>
      <c r="C1958" s="19" t="s">
        <v>1863</v>
      </c>
      <c r="D1958" s="58" t="s">
        <v>1288</v>
      </c>
      <c r="E1958" s="19" t="s">
        <v>2525</v>
      </c>
      <c r="F1958" s="21"/>
      <c r="G1958" s="19" t="s">
        <v>65</v>
      </c>
      <c r="H1958" s="25" t="str">
        <f t="shared" si="171"/>
        <v>HM311</v>
      </c>
      <c r="I1958" s="25" t="str">
        <f t="shared" si="172"/>
        <v>Non-M</v>
      </c>
      <c r="J1958" s="59"/>
      <c r="K1958" s="48" t="s">
        <v>445</v>
      </c>
      <c r="L1958" s="67"/>
    </row>
    <row r="1959" spans="1:12" ht="15" customHeight="1">
      <c r="A1959" s="18" t="s">
        <v>2537</v>
      </c>
      <c r="B1959" s="69" t="s">
        <v>2524</v>
      </c>
      <c r="C1959" s="69" t="s">
        <v>1863</v>
      </c>
      <c r="D1959" s="58" t="s">
        <v>1288</v>
      </c>
      <c r="E1959" s="69" t="s">
        <v>2525</v>
      </c>
      <c r="F1959" s="71"/>
      <c r="G1959" s="69" t="s">
        <v>2454</v>
      </c>
      <c r="H1959" s="72" t="str">
        <f t="shared" si="171"/>
        <v>VT500</v>
      </c>
      <c r="I1959" s="72" t="str">
        <f t="shared" si="172"/>
        <v>M</v>
      </c>
      <c r="J1959" s="75" t="s">
        <v>2455</v>
      </c>
      <c r="K1959" s="73" t="s">
        <v>445</v>
      </c>
      <c r="L1959" s="47"/>
    </row>
    <row r="1960" spans="1:12" ht="15" customHeight="1">
      <c r="A1960" s="18" t="s">
        <v>2538</v>
      </c>
      <c r="B1960" s="19" t="s">
        <v>2524</v>
      </c>
      <c r="C1960" s="19" t="s">
        <v>1072</v>
      </c>
      <c r="D1960" s="58" t="s">
        <v>1288</v>
      </c>
      <c r="E1960" s="19" t="s">
        <v>2539</v>
      </c>
      <c r="F1960" s="21"/>
      <c r="G1960" s="19" t="s">
        <v>794</v>
      </c>
      <c r="H1960" s="25" t="str">
        <f t="shared" si="171"/>
        <v>CL410</v>
      </c>
      <c r="I1960" s="25" t="str">
        <f t="shared" si="172"/>
        <v>Non-M</v>
      </c>
      <c r="J1960" s="59"/>
      <c r="K1960" s="48" t="s">
        <v>445</v>
      </c>
      <c r="L1960" s="67"/>
    </row>
    <row r="1961" spans="1:12" ht="15" customHeight="1">
      <c r="A1961" s="18" t="s">
        <v>2540</v>
      </c>
      <c r="B1961" s="19" t="s">
        <v>2524</v>
      </c>
      <c r="C1961" s="19" t="s">
        <v>1072</v>
      </c>
      <c r="D1961" s="58" t="s">
        <v>1288</v>
      </c>
      <c r="E1961" s="19" t="s">
        <v>2539</v>
      </c>
      <c r="F1961" s="21"/>
      <c r="G1961" s="19" t="s">
        <v>1703</v>
      </c>
      <c r="H1961" s="25" t="str">
        <f t="shared" ref="H1961:H1963" si="173">IF(RIGHT(G1961,1)="M", LEFT(G1961,LEN(G1961)-1), G1961)</f>
        <v>JS401</v>
      </c>
      <c r="I1961" s="25" t="str">
        <f t="shared" ref="I1961:I1963" si="174">IF(RIGHT(G1961,1)="M","M","Non-M")</f>
        <v>Non-M</v>
      </c>
      <c r="J1961" s="59"/>
      <c r="K1961" s="48" t="s">
        <v>445</v>
      </c>
      <c r="L1961" s="67"/>
    </row>
    <row r="1962" spans="1:12" ht="15" customHeight="1">
      <c r="A1962" s="18" t="s">
        <v>2541</v>
      </c>
      <c r="B1962" s="19" t="s">
        <v>2524</v>
      </c>
      <c r="C1962" s="19" t="s">
        <v>1072</v>
      </c>
      <c r="D1962" s="58" t="s">
        <v>1288</v>
      </c>
      <c r="E1962" s="19" t="s">
        <v>2539</v>
      </c>
      <c r="F1962" s="21"/>
      <c r="G1962" s="19" t="s">
        <v>625</v>
      </c>
      <c r="H1962" s="25" t="str">
        <f t="shared" si="173"/>
        <v>LP100</v>
      </c>
      <c r="I1962" s="25" t="str">
        <f t="shared" si="174"/>
        <v>Non-M</v>
      </c>
      <c r="J1962" s="59"/>
      <c r="K1962" s="48" t="s">
        <v>445</v>
      </c>
      <c r="L1962" s="67"/>
    </row>
    <row r="1963" spans="1:12" ht="15" customHeight="1">
      <c r="A1963" s="18" t="s">
        <v>2542</v>
      </c>
      <c r="B1963" s="19" t="s">
        <v>2524</v>
      </c>
      <c r="C1963" s="19" t="s">
        <v>1072</v>
      </c>
      <c r="D1963" s="58" t="s">
        <v>1288</v>
      </c>
      <c r="E1963" s="19" t="s">
        <v>2539</v>
      </c>
      <c r="F1963" s="21"/>
      <c r="G1963" s="19" t="s">
        <v>135</v>
      </c>
      <c r="H1963" s="25" t="str">
        <f t="shared" si="173"/>
        <v>JS124</v>
      </c>
      <c r="I1963" s="25" t="str">
        <f t="shared" si="174"/>
        <v>Non-M</v>
      </c>
      <c r="J1963" s="59"/>
      <c r="K1963" s="48" t="s">
        <v>445</v>
      </c>
      <c r="L1963" s="67"/>
    </row>
    <row r="1964" spans="1:12" ht="15" customHeight="1">
      <c r="A1964" s="18" t="s">
        <v>2543</v>
      </c>
      <c r="B1964" s="19" t="s">
        <v>2524</v>
      </c>
      <c r="C1964" s="19" t="s">
        <v>1072</v>
      </c>
      <c r="D1964" s="58" t="s">
        <v>1288</v>
      </c>
      <c r="E1964" s="19" t="s">
        <v>2539</v>
      </c>
      <c r="F1964" s="21"/>
      <c r="G1964" s="19" t="s">
        <v>133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59" t="s">
        <v>2455</v>
      </c>
      <c r="K1964" s="48" t="s">
        <v>445</v>
      </c>
      <c r="L1964" s="67"/>
    </row>
    <row r="1965" spans="1:12" ht="15" customHeight="1">
      <c r="A1965" s="18" t="s">
        <v>2544</v>
      </c>
      <c r="B1965" s="19" t="s">
        <v>2524</v>
      </c>
      <c r="C1965" s="19" t="s">
        <v>1072</v>
      </c>
      <c r="D1965" s="58" t="s">
        <v>1288</v>
      </c>
      <c r="E1965" s="19" t="s">
        <v>2539</v>
      </c>
      <c r="F1965" s="21"/>
      <c r="G1965" s="19" t="s">
        <v>1586</v>
      </c>
      <c r="H1965" s="25" t="s">
        <v>1586</v>
      </c>
      <c r="I1965" s="25" t="str">
        <f>IF(RIGHT(G1965,1)="M","M","Non-M")</f>
        <v>Non-M</v>
      </c>
      <c r="J1965" s="59"/>
      <c r="K1965" s="48" t="s">
        <v>445</v>
      </c>
      <c r="L1965" s="67"/>
    </row>
    <row r="1966" spans="1:12" ht="15" customHeight="1">
      <c r="A1966" s="18" t="s">
        <v>2545</v>
      </c>
      <c r="B1966" s="19" t="s">
        <v>2524</v>
      </c>
      <c r="C1966" s="19" t="s">
        <v>1072</v>
      </c>
      <c r="D1966" s="58" t="s">
        <v>1288</v>
      </c>
      <c r="E1966" s="19" t="s">
        <v>2539</v>
      </c>
      <c r="F1966" s="21"/>
      <c r="G1966" s="19" t="s">
        <v>2546</v>
      </c>
      <c r="H1966" s="25" t="str">
        <f>IF(RIGHT(G1966,1)="M", LEFT(G1966,LEN(G1966)-1), G1966)</f>
        <v>PK105</v>
      </c>
      <c r="I1966" s="25" t="str">
        <f>IF(RIGHT(G1966,1)="M","M","Non-M")</f>
        <v>Non-M</v>
      </c>
      <c r="J1966" s="59"/>
      <c r="K1966" s="48" t="s">
        <v>445</v>
      </c>
      <c r="L1966" s="67"/>
    </row>
    <row r="1967" spans="1:12" ht="15" customHeight="1">
      <c r="A1967" s="18" t="s">
        <v>2547</v>
      </c>
      <c r="B1967" s="19" t="s">
        <v>2524</v>
      </c>
      <c r="C1967" s="19" t="s">
        <v>1072</v>
      </c>
      <c r="D1967" s="58" t="s">
        <v>1288</v>
      </c>
      <c r="E1967" s="19" t="s">
        <v>2539</v>
      </c>
      <c r="F1967" s="21"/>
      <c r="G1967" s="19" t="s">
        <v>348</v>
      </c>
      <c r="H1967" s="25" t="str">
        <f t="shared" ref="H1967:H1968" si="175">IF(RIGHT(G1967,1)="M", LEFT(G1967,LEN(G1967)-1), G1967)</f>
        <v>PK102</v>
      </c>
      <c r="I1967" s="25" t="str">
        <f t="shared" ref="I1967:I1968" si="176">IF(RIGHT(G1967,1)="M","M","Non-M")</f>
        <v>Non-M</v>
      </c>
      <c r="J1967" s="59"/>
      <c r="K1967" s="48" t="s">
        <v>445</v>
      </c>
      <c r="L1967" s="67"/>
    </row>
    <row r="1968" spans="1:12" ht="15" customHeight="1">
      <c r="A1968" s="18" t="s">
        <v>2548</v>
      </c>
      <c r="B1968" s="19" t="s">
        <v>2524</v>
      </c>
      <c r="C1968" s="19" t="s">
        <v>1072</v>
      </c>
      <c r="D1968" s="58" t="s">
        <v>1288</v>
      </c>
      <c r="E1968" s="19" t="s">
        <v>2539</v>
      </c>
      <c r="F1968" s="21"/>
      <c r="G1968" s="19" t="s">
        <v>2549</v>
      </c>
      <c r="H1968" s="25" t="str">
        <f t="shared" si="175"/>
        <v>PB105</v>
      </c>
      <c r="I1968" s="25" t="str">
        <f t="shared" si="176"/>
        <v>Non-M</v>
      </c>
      <c r="J1968" s="59"/>
      <c r="K1968" s="48" t="s">
        <v>445</v>
      </c>
      <c r="L1968" s="67"/>
    </row>
    <row r="1969" spans="1:12" ht="29.25" customHeight="1">
      <c r="A1969" s="18" t="s">
        <v>2550</v>
      </c>
      <c r="B1969" s="19" t="s">
        <v>2524</v>
      </c>
      <c r="C1969" s="19" t="s">
        <v>1072</v>
      </c>
      <c r="D1969" s="58" t="s">
        <v>1288</v>
      </c>
      <c r="E1969" s="19" t="s">
        <v>2539</v>
      </c>
      <c r="F1969" s="21"/>
      <c r="G1969" s="19" t="s">
        <v>575</v>
      </c>
      <c r="H1969" s="25" t="str">
        <f>IF(RIGHT(G1969,1)="M", LEFT(G1969,LEN(G1969)-1), G1969)</f>
        <v>HM116</v>
      </c>
      <c r="I1969" s="25" t="str">
        <f>IF(RIGHT(G1969,1)="M","M","Non-M")</f>
        <v>M</v>
      </c>
      <c r="J1969" s="60" t="s">
        <v>2551</v>
      </c>
      <c r="K1969" s="48" t="s">
        <v>445</v>
      </c>
      <c r="L1969" s="67"/>
    </row>
    <row r="1970" spans="1:12" ht="15" customHeight="1">
      <c r="A1970" s="18" t="s">
        <v>2552</v>
      </c>
      <c r="B1970" s="19" t="s">
        <v>54</v>
      </c>
      <c r="C1970" s="19" t="s">
        <v>289</v>
      </c>
      <c r="D1970" s="58" t="s">
        <v>1288</v>
      </c>
      <c r="E1970" s="19" t="s">
        <v>2403</v>
      </c>
      <c r="F1970" s="21"/>
      <c r="G1970" s="19" t="s">
        <v>1166</v>
      </c>
      <c r="H1970" s="25" t="str">
        <f t="shared" ref="H1970:H1972" si="177">IF(RIGHT(G1970,1)="M", LEFT(G1970,LEN(G1970)-1), G1970)</f>
        <v>WB503</v>
      </c>
      <c r="I1970" s="25" t="str">
        <f t="shared" ref="I1970:I1972" si="178">IF(RIGHT(G1970,1)="M","M","Non-M")</f>
        <v>Non-M</v>
      </c>
      <c r="J1970" s="59"/>
      <c r="K1970" s="48" t="s">
        <v>445</v>
      </c>
      <c r="L1970" s="67">
        <f>IF(COUNTIFS($E$3:E18781,E1970)=1, K1970, 0)</f>
        <v>0</v>
      </c>
    </row>
    <row r="1971" spans="1:12" ht="15" customHeight="1">
      <c r="A1971" s="18" t="s">
        <v>2553</v>
      </c>
      <c r="B1971" s="19" t="s">
        <v>54</v>
      </c>
      <c r="C1971" s="19" t="s">
        <v>289</v>
      </c>
      <c r="D1971" s="58" t="s">
        <v>1288</v>
      </c>
      <c r="E1971" s="19" t="s">
        <v>2403</v>
      </c>
      <c r="F1971" s="21"/>
      <c r="G1971" s="19" t="s">
        <v>76</v>
      </c>
      <c r="H1971" s="25" t="str">
        <f t="shared" si="177"/>
        <v>DC101</v>
      </c>
      <c r="I1971" s="25" t="str">
        <f t="shared" si="178"/>
        <v>Non-M</v>
      </c>
      <c r="J1971" s="59"/>
      <c r="K1971" s="48" t="s">
        <v>445</v>
      </c>
      <c r="L1971" s="67">
        <f>IF(COUNTIFS($E$3:E18782,E1971)=1, K1971, 0)</f>
        <v>0</v>
      </c>
    </row>
    <row r="1972" spans="1:12" ht="15" customHeight="1">
      <c r="A1972" s="18" t="s">
        <v>2554</v>
      </c>
      <c r="B1972" s="19" t="s">
        <v>54</v>
      </c>
      <c r="C1972" s="19" t="s">
        <v>289</v>
      </c>
      <c r="D1972" s="58" t="s">
        <v>1288</v>
      </c>
      <c r="E1972" s="19" t="s">
        <v>2403</v>
      </c>
      <c r="F1972" s="21"/>
      <c r="G1972" s="19" t="s">
        <v>111</v>
      </c>
      <c r="H1972" s="25" t="str">
        <f t="shared" si="177"/>
        <v>DC300</v>
      </c>
      <c r="I1972" s="25" t="str">
        <f t="shared" si="178"/>
        <v>Non-M</v>
      </c>
      <c r="J1972" s="59"/>
      <c r="K1972" s="48" t="s">
        <v>445</v>
      </c>
      <c r="L1972" s="67">
        <f>IF(COUNTIFS($E$3:E18783,E1972)=1, K1972, 0)</f>
        <v>0</v>
      </c>
    </row>
    <row r="1973" spans="1:12" ht="15" customHeight="1">
      <c r="A1973" s="18" t="s">
        <v>2555</v>
      </c>
      <c r="B1973" s="19" t="s">
        <v>54</v>
      </c>
      <c r="C1973" s="19" t="s">
        <v>289</v>
      </c>
      <c r="D1973" s="58" t="s">
        <v>1288</v>
      </c>
      <c r="E1973" s="19" t="s">
        <v>2403</v>
      </c>
      <c r="F1973" s="21"/>
      <c r="G1973" s="19" t="s">
        <v>191</v>
      </c>
      <c r="H1973" s="25" t="str">
        <f t="shared" ref="H1973:H1981" si="179">IF(RIGHT(G1973,1)="M", LEFT(G1973,LEN(G1973)-1), G1973)</f>
        <v>DC400</v>
      </c>
      <c r="I1973" s="25" t="str">
        <f t="shared" ref="I1973:I1981" si="180">IF(RIGHT(G1973,1)="M","M","Non-M")</f>
        <v>Non-M</v>
      </c>
      <c r="J1973" s="59"/>
      <c r="K1973" s="48" t="s">
        <v>445</v>
      </c>
      <c r="L1973" s="67">
        <f>IF(COUNTIFS($E$3:E18784,E1973)=1, K1973, 0)</f>
        <v>0</v>
      </c>
    </row>
    <row r="1974" spans="1:12" ht="15" customHeight="1">
      <c r="A1974" s="18" t="s">
        <v>2556</v>
      </c>
      <c r="B1974" s="19" t="s">
        <v>54</v>
      </c>
      <c r="C1974" s="19" t="s">
        <v>289</v>
      </c>
      <c r="D1974" s="58" t="s">
        <v>1288</v>
      </c>
      <c r="E1974" s="19" t="s">
        <v>2403</v>
      </c>
      <c r="F1974" s="21"/>
      <c r="G1974" s="19" t="s">
        <v>109</v>
      </c>
      <c r="H1974" s="25" t="str">
        <f t="shared" si="179"/>
        <v>DC202</v>
      </c>
      <c r="I1974" s="25" t="str">
        <f t="shared" si="180"/>
        <v>Non-M</v>
      </c>
      <c r="J1974" s="59"/>
      <c r="K1974" s="48" t="s">
        <v>445</v>
      </c>
      <c r="L1974" s="67">
        <f>IF(COUNTIFS($E$3:E18785,E1974)=1, K1974, 0)</f>
        <v>0</v>
      </c>
    </row>
    <row r="1975" spans="1:12" ht="15" customHeight="1">
      <c r="A1975" s="18" t="s">
        <v>2557</v>
      </c>
      <c r="B1975" s="19" t="s">
        <v>54</v>
      </c>
      <c r="C1975" s="19" t="s">
        <v>289</v>
      </c>
      <c r="D1975" s="58" t="s">
        <v>1288</v>
      </c>
      <c r="E1975" s="19" t="s">
        <v>2403</v>
      </c>
      <c r="F1975" s="21"/>
      <c r="G1975" s="19" t="s">
        <v>114</v>
      </c>
      <c r="H1975" s="25" t="str">
        <f t="shared" si="179"/>
        <v>PK201</v>
      </c>
      <c r="I1975" s="25" t="str">
        <f t="shared" si="180"/>
        <v>Non-M</v>
      </c>
      <c r="J1975" s="59"/>
      <c r="K1975" s="48" t="s">
        <v>445</v>
      </c>
      <c r="L1975" s="67">
        <f>IF(COUNTIFS($E$3:E18786,E1975)=1, K1975, 0)</f>
        <v>0</v>
      </c>
    </row>
    <row r="1976" spans="1:12" ht="15" customHeight="1">
      <c r="A1976" s="18" t="s">
        <v>2558</v>
      </c>
      <c r="B1976" s="19" t="s">
        <v>54</v>
      </c>
      <c r="C1976" s="19" t="s">
        <v>289</v>
      </c>
      <c r="D1976" s="58" t="s">
        <v>1288</v>
      </c>
      <c r="E1976" s="19" t="s">
        <v>2403</v>
      </c>
      <c r="F1976" s="21"/>
      <c r="G1976" s="19" t="s">
        <v>194</v>
      </c>
      <c r="H1976" s="25" t="str">
        <f t="shared" si="179"/>
        <v>PB204</v>
      </c>
      <c r="I1976" s="25" t="str">
        <f t="shared" si="180"/>
        <v>Non-M</v>
      </c>
      <c r="J1976" s="59"/>
      <c r="K1976" s="48" t="s">
        <v>445</v>
      </c>
      <c r="L1976" s="67">
        <f>IF(COUNTIFS($E$3:E18787,E1976)=1, K1976, 0)</f>
        <v>0</v>
      </c>
    </row>
    <row r="1977" spans="1:12" ht="15" customHeight="1">
      <c r="A1977" s="18" t="s">
        <v>2559</v>
      </c>
      <c r="B1977" s="19" t="s">
        <v>54</v>
      </c>
      <c r="C1977" s="19" t="s">
        <v>289</v>
      </c>
      <c r="D1977" s="58" t="s">
        <v>1288</v>
      </c>
      <c r="E1977" s="19" t="s">
        <v>2403</v>
      </c>
      <c r="F1977" s="21"/>
      <c r="G1977" s="19" t="s">
        <v>135</v>
      </c>
      <c r="H1977" s="25" t="str">
        <f t="shared" si="179"/>
        <v>JS124</v>
      </c>
      <c r="I1977" s="25" t="str">
        <f t="shared" si="180"/>
        <v>Non-M</v>
      </c>
      <c r="J1977" s="59"/>
      <c r="K1977" s="48" t="s">
        <v>445</v>
      </c>
      <c r="L1977" s="67">
        <f>IF(COUNTIFS($E$3:E18788,E1977)=1, K1977, 0)</f>
        <v>0</v>
      </c>
    </row>
    <row r="1978" spans="1:12" ht="15" customHeight="1">
      <c r="A1978" s="18" t="s">
        <v>2560</v>
      </c>
      <c r="B1978" s="19" t="s">
        <v>54</v>
      </c>
      <c r="C1978" s="19" t="s">
        <v>289</v>
      </c>
      <c r="D1978" s="58" t="s">
        <v>1288</v>
      </c>
      <c r="E1978" s="19" t="s">
        <v>2403</v>
      </c>
      <c r="F1978" s="21"/>
      <c r="G1978" s="19" t="s">
        <v>1586</v>
      </c>
      <c r="H1978" s="25" t="str">
        <f t="shared" si="179"/>
        <v>JS105</v>
      </c>
      <c r="I1978" s="25" t="str">
        <f t="shared" si="180"/>
        <v>Non-M</v>
      </c>
      <c r="J1978" s="59"/>
      <c r="K1978" s="48" t="s">
        <v>445</v>
      </c>
      <c r="L1978" s="67">
        <f>IF(COUNTIFS($E$3:E18789,E1978)=1, K1978, 0)</f>
        <v>0</v>
      </c>
    </row>
    <row r="1979" spans="1:12" ht="15" customHeight="1">
      <c r="A1979" s="18" t="s">
        <v>2561</v>
      </c>
      <c r="B1979" s="19" t="s">
        <v>54</v>
      </c>
      <c r="C1979" s="19" t="s">
        <v>289</v>
      </c>
      <c r="D1979" s="58" t="s">
        <v>1288</v>
      </c>
      <c r="E1979" s="19" t="s">
        <v>2403</v>
      </c>
      <c r="F1979" s="21"/>
      <c r="G1979" s="19" t="s">
        <v>2562</v>
      </c>
      <c r="H1979" s="25" t="str">
        <f t="shared" si="179"/>
        <v>JS122</v>
      </c>
      <c r="I1979" s="25" t="str">
        <f t="shared" si="180"/>
        <v>M</v>
      </c>
      <c r="J1979" s="59" t="s">
        <v>2270</v>
      </c>
      <c r="K1979" s="48" t="s">
        <v>445</v>
      </c>
      <c r="L1979" s="67">
        <f>IF(COUNTIFS($E$3:E18790,E1979)=1, K1979, 0)</f>
        <v>0</v>
      </c>
    </row>
    <row r="1980" spans="1:12" ht="15" customHeight="1">
      <c r="A1980" s="18" t="s">
        <v>2563</v>
      </c>
      <c r="B1980" s="19" t="s">
        <v>54</v>
      </c>
      <c r="C1980" s="19" t="s">
        <v>289</v>
      </c>
      <c r="D1980" s="58" t="s">
        <v>1288</v>
      </c>
      <c r="E1980" s="19" t="s">
        <v>2403</v>
      </c>
      <c r="F1980" s="21"/>
      <c r="G1980" s="19" t="s">
        <v>2416</v>
      </c>
      <c r="H1980" s="25" t="str">
        <f t="shared" si="179"/>
        <v>VT500</v>
      </c>
      <c r="I1980" s="25" t="str">
        <f t="shared" si="180"/>
        <v>Non-M</v>
      </c>
      <c r="J1980" s="59"/>
      <c r="K1980" s="48" t="s">
        <v>445</v>
      </c>
      <c r="L1980" s="67">
        <f>IF(COUNTIFS($E$3:E18791,E1980)=1, K1980, 0)</f>
        <v>0</v>
      </c>
    </row>
    <row r="1981" spans="1:12" ht="15" customHeight="1">
      <c r="A1981" s="18" t="s">
        <v>2564</v>
      </c>
      <c r="B1981" s="19" t="s">
        <v>54</v>
      </c>
      <c r="C1981" s="19" t="s">
        <v>289</v>
      </c>
      <c r="D1981" s="58" t="s">
        <v>1288</v>
      </c>
      <c r="E1981" s="19" t="s">
        <v>2403</v>
      </c>
      <c r="F1981" s="21"/>
      <c r="G1981" s="19" t="s">
        <v>86</v>
      </c>
      <c r="H1981" s="25" t="str">
        <f t="shared" si="179"/>
        <v>HM500</v>
      </c>
      <c r="I1981" s="25" t="str">
        <f t="shared" si="180"/>
        <v>Non-M</v>
      </c>
      <c r="J1981" s="59"/>
      <c r="K1981" s="48" t="s">
        <v>445</v>
      </c>
      <c r="L1981" s="67">
        <f>IF(COUNTIFS($E$3:E18792,E1981)=1, K1981, 0)</f>
        <v>0</v>
      </c>
    </row>
    <row r="1982" spans="1:12" ht="15" customHeight="1">
      <c r="A1982" s="18" t="s">
        <v>2565</v>
      </c>
      <c r="B1982" s="19" t="s">
        <v>2524</v>
      </c>
      <c r="C1982" s="19" t="s">
        <v>443</v>
      </c>
      <c r="D1982" s="58" t="s">
        <v>1288</v>
      </c>
      <c r="E1982" s="19" t="s">
        <v>2566</v>
      </c>
      <c r="F1982" s="21"/>
      <c r="G1982" s="19" t="s">
        <v>26</v>
      </c>
      <c r="H1982" s="25" t="str">
        <f t="shared" ref="H1982:H1987" si="181">IF(RIGHT(G1982,1)="M", LEFT(G1982,LEN(G1982)-1), G1982)</f>
        <v>HD106</v>
      </c>
      <c r="I1982" s="25" t="str">
        <f t="shared" ref="I1982:I1987" si="182">IF(RIGHT(G1982,1)="M","M","Non-M")</f>
        <v>Non-M</v>
      </c>
      <c r="J1982" s="59"/>
      <c r="K1982" s="48" t="s">
        <v>445</v>
      </c>
      <c r="L1982" s="67"/>
    </row>
    <row r="1983" spans="1:12" ht="15" customHeight="1">
      <c r="A1983" s="18" t="s">
        <v>2567</v>
      </c>
      <c r="B1983" s="19" t="s">
        <v>2524</v>
      </c>
      <c r="C1983" s="19" t="s">
        <v>443</v>
      </c>
      <c r="D1983" s="58" t="s">
        <v>1288</v>
      </c>
      <c r="E1983" s="19" t="s">
        <v>2566</v>
      </c>
      <c r="F1983" s="21"/>
      <c r="G1983" s="19" t="s">
        <v>2568</v>
      </c>
      <c r="H1983" s="25" t="str">
        <f t="shared" si="181"/>
        <v>JS404</v>
      </c>
      <c r="I1983" s="25" t="str">
        <f t="shared" si="182"/>
        <v>Non-M</v>
      </c>
      <c r="J1983" s="59"/>
      <c r="K1983" s="48" t="s">
        <v>445</v>
      </c>
      <c r="L1983" s="67"/>
    </row>
    <row r="1984" spans="1:12" ht="15" customHeight="1">
      <c r="A1984" s="18" t="s">
        <v>2569</v>
      </c>
      <c r="B1984" s="19" t="s">
        <v>2524</v>
      </c>
      <c r="C1984" s="19" t="s">
        <v>443</v>
      </c>
      <c r="D1984" s="58" t="s">
        <v>1288</v>
      </c>
      <c r="E1984" s="19" t="s">
        <v>2566</v>
      </c>
      <c r="F1984" s="21"/>
      <c r="G1984" s="19" t="s">
        <v>470</v>
      </c>
      <c r="H1984" s="25" t="str">
        <f t="shared" si="181"/>
        <v>HD501</v>
      </c>
      <c r="I1984" s="25" t="str">
        <f t="shared" si="182"/>
        <v>Non-M</v>
      </c>
      <c r="J1984" s="59"/>
      <c r="K1984" s="48" t="s">
        <v>445</v>
      </c>
      <c r="L1984" s="67"/>
    </row>
    <row r="1985" spans="1:12" ht="15" customHeight="1">
      <c r="A1985" s="18" t="s">
        <v>2570</v>
      </c>
      <c r="B1985" s="19" t="s">
        <v>2524</v>
      </c>
      <c r="C1985" s="19" t="s">
        <v>443</v>
      </c>
      <c r="D1985" s="58" t="s">
        <v>1288</v>
      </c>
      <c r="E1985" s="19" t="s">
        <v>2566</v>
      </c>
      <c r="F1985" s="21"/>
      <c r="G1985" s="19" t="s">
        <v>2032</v>
      </c>
      <c r="H1985" s="25" t="str">
        <f t="shared" si="181"/>
        <v>ZP105</v>
      </c>
      <c r="I1985" s="25" t="str">
        <f t="shared" si="182"/>
        <v>Non-M</v>
      </c>
      <c r="J1985" s="59"/>
      <c r="K1985" s="48" t="s">
        <v>445</v>
      </c>
      <c r="L1985" s="67"/>
    </row>
    <row r="1986" spans="1:12" ht="15" customHeight="1">
      <c r="A1986" s="18" t="s">
        <v>2571</v>
      </c>
      <c r="B1986" s="19" t="s">
        <v>2524</v>
      </c>
      <c r="C1986" s="19" t="s">
        <v>443</v>
      </c>
      <c r="D1986" s="58" t="s">
        <v>1288</v>
      </c>
      <c r="E1986" s="19" t="s">
        <v>2566</v>
      </c>
      <c r="F1986" s="21"/>
      <c r="G1986" s="19" t="s">
        <v>103</v>
      </c>
      <c r="H1986" s="25" t="str">
        <f t="shared" si="181"/>
        <v>DC201</v>
      </c>
      <c r="I1986" s="25" t="str">
        <f t="shared" si="182"/>
        <v>Non-M</v>
      </c>
      <c r="J1986" s="59"/>
      <c r="K1986" s="48" t="s">
        <v>445</v>
      </c>
      <c r="L1986" s="67"/>
    </row>
    <row r="1987" spans="1:12" ht="15" customHeight="1">
      <c r="A1987" s="18" t="s">
        <v>2572</v>
      </c>
      <c r="B1987" s="19" t="s">
        <v>2524</v>
      </c>
      <c r="C1987" s="19" t="s">
        <v>443</v>
      </c>
      <c r="D1987" s="58" t="s">
        <v>1288</v>
      </c>
      <c r="E1987" s="19" t="s">
        <v>2566</v>
      </c>
      <c r="F1987" s="21"/>
      <c r="G1987" s="19" t="s">
        <v>135</v>
      </c>
      <c r="H1987" s="25" t="str">
        <f t="shared" si="181"/>
        <v>JS124</v>
      </c>
      <c r="I1987" s="25" t="str">
        <f t="shared" si="182"/>
        <v>Non-M</v>
      </c>
      <c r="J1987" s="59"/>
      <c r="K1987" s="48" t="s">
        <v>445</v>
      </c>
      <c r="L1987" s="67"/>
    </row>
    <row r="1988" spans="1:12" ht="15" customHeight="1">
      <c r="A1988" s="18" t="s">
        <v>2573</v>
      </c>
      <c r="B1988" s="19" t="s">
        <v>2524</v>
      </c>
      <c r="C1988" s="19" t="s">
        <v>443</v>
      </c>
      <c r="D1988" s="58" t="s">
        <v>1288</v>
      </c>
      <c r="E1988" s="19" t="s">
        <v>2566</v>
      </c>
      <c r="F1988" s="21"/>
      <c r="G1988" s="19" t="s">
        <v>1586</v>
      </c>
      <c r="H1988" s="25" t="str">
        <f t="shared" ref="H1988:H1994" si="183">IF(RIGHT(G1988,1)="M", LEFT(G1988,LEN(G1988)-1), G1988)</f>
        <v>JS105</v>
      </c>
      <c r="I1988" s="25" t="str">
        <f t="shared" ref="I1988:I1994" si="184">IF(RIGHT(G1988,1)="M","M","Non-M")</f>
        <v>Non-M</v>
      </c>
      <c r="J1988" s="59"/>
      <c r="K1988" s="48" t="s">
        <v>445</v>
      </c>
      <c r="L1988" s="67"/>
    </row>
    <row r="1989" spans="1:12" ht="15" customHeight="1">
      <c r="A1989" s="18" t="s">
        <v>2574</v>
      </c>
      <c r="B1989" s="19" t="s">
        <v>2524</v>
      </c>
      <c r="C1989" s="19" t="s">
        <v>443</v>
      </c>
      <c r="D1989" s="58" t="s">
        <v>1288</v>
      </c>
      <c r="E1989" s="19" t="s">
        <v>2566</v>
      </c>
      <c r="F1989" s="21"/>
      <c r="G1989" s="19" t="s">
        <v>1703</v>
      </c>
      <c r="H1989" s="25" t="str">
        <f t="shared" si="183"/>
        <v>JS401</v>
      </c>
      <c r="I1989" s="25" t="str">
        <f t="shared" si="184"/>
        <v>Non-M</v>
      </c>
      <c r="J1989" s="59"/>
      <c r="K1989" s="48" t="s">
        <v>445</v>
      </c>
      <c r="L1989" s="67"/>
    </row>
    <row r="1990" spans="1:12" ht="15" customHeight="1">
      <c r="A1990" s="18" t="s">
        <v>2575</v>
      </c>
      <c r="B1990" s="19" t="s">
        <v>2524</v>
      </c>
      <c r="C1990" s="19" t="s">
        <v>443</v>
      </c>
      <c r="D1990" s="58" t="s">
        <v>1288</v>
      </c>
      <c r="E1990" s="19" t="s">
        <v>2566</v>
      </c>
      <c r="F1990" s="21"/>
      <c r="G1990" s="19" t="s">
        <v>625</v>
      </c>
      <c r="H1990" s="25" t="str">
        <f t="shared" si="183"/>
        <v>LP100</v>
      </c>
      <c r="I1990" s="25" t="str">
        <f t="shared" si="184"/>
        <v>Non-M</v>
      </c>
      <c r="J1990" s="59"/>
      <c r="K1990" s="48" t="s">
        <v>445</v>
      </c>
      <c r="L1990" s="67"/>
    </row>
    <row r="1991" spans="1:12" ht="15" customHeight="1">
      <c r="A1991" s="18" t="s">
        <v>2576</v>
      </c>
      <c r="B1991" s="19" t="s">
        <v>2524</v>
      </c>
      <c r="C1991" s="19" t="s">
        <v>443</v>
      </c>
      <c r="D1991" s="58" t="s">
        <v>1288</v>
      </c>
      <c r="E1991" s="19" t="s">
        <v>2566</v>
      </c>
      <c r="F1991" s="21"/>
      <c r="G1991" s="19" t="s">
        <v>310</v>
      </c>
      <c r="H1991" s="25" t="str">
        <f t="shared" si="183"/>
        <v>PK603</v>
      </c>
      <c r="I1991" s="25" t="str">
        <f t="shared" si="184"/>
        <v>M</v>
      </c>
      <c r="J1991" s="59"/>
      <c r="K1991" s="48" t="s">
        <v>445</v>
      </c>
      <c r="L1991" s="67"/>
    </row>
    <row r="1992" spans="1:12" ht="15" customHeight="1">
      <c r="A1992" s="18" t="s">
        <v>2577</v>
      </c>
      <c r="B1992" s="19" t="s">
        <v>2524</v>
      </c>
      <c r="C1992" s="19" t="s">
        <v>443</v>
      </c>
      <c r="D1992" s="58" t="s">
        <v>1288</v>
      </c>
      <c r="E1992" s="19" t="s">
        <v>2566</v>
      </c>
      <c r="F1992" s="21"/>
      <c r="G1992" s="19" t="s">
        <v>97</v>
      </c>
      <c r="H1992" s="25" t="str">
        <f t="shared" si="183"/>
        <v>PB104</v>
      </c>
      <c r="I1992" s="25" t="str">
        <f t="shared" si="184"/>
        <v>Non-M</v>
      </c>
      <c r="J1992" s="59"/>
      <c r="K1992" s="48" t="s">
        <v>445</v>
      </c>
      <c r="L1992" s="67"/>
    </row>
    <row r="1993" spans="1:12" ht="15" customHeight="1">
      <c r="A1993" s="18" t="s">
        <v>2578</v>
      </c>
      <c r="B1993" s="19" t="s">
        <v>2524</v>
      </c>
      <c r="C1993" s="19" t="s">
        <v>443</v>
      </c>
      <c r="D1993" s="58" t="s">
        <v>1288</v>
      </c>
      <c r="E1993" s="19" t="s">
        <v>2566</v>
      </c>
      <c r="F1993" s="21"/>
      <c r="G1993" s="19" t="s">
        <v>475</v>
      </c>
      <c r="H1993" s="25" t="str">
        <f t="shared" si="183"/>
        <v>HM509</v>
      </c>
      <c r="I1993" s="25" t="str">
        <f t="shared" si="184"/>
        <v>Non-M</v>
      </c>
      <c r="J1993" s="59"/>
      <c r="K1993" s="48" t="s">
        <v>445</v>
      </c>
      <c r="L1993" s="67"/>
    </row>
    <row r="1994" spans="1:12" ht="15" customHeight="1">
      <c r="A1994" s="18" t="s">
        <v>2579</v>
      </c>
      <c r="B1994" s="69" t="s">
        <v>2524</v>
      </c>
      <c r="C1994" s="69" t="s">
        <v>443</v>
      </c>
      <c r="D1994" s="58" t="s">
        <v>1288</v>
      </c>
      <c r="E1994" s="69" t="s">
        <v>2566</v>
      </c>
      <c r="F1994" s="71"/>
      <c r="G1994" s="69" t="s">
        <v>147</v>
      </c>
      <c r="H1994" s="72" t="str">
        <f t="shared" si="183"/>
        <v>HM420</v>
      </c>
      <c r="I1994" s="72" t="str">
        <f t="shared" si="184"/>
        <v>M</v>
      </c>
      <c r="J1994" s="75" t="s">
        <v>2197</v>
      </c>
      <c r="K1994" s="73" t="s">
        <v>445</v>
      </c>
      <c r="L1994" s="86"/>
    </row>
    <row r="1995" spans="1:12" ht="15" customHeight="1">
      <c r="A1995" s="18" t="s">
        <v>2580</v>
      </c>
      <c r="B1995" s="19" t="s">
        <v>2524</v>
      </c>
      <c r="C1995" s="19" t="s">
        <v>1863</v>
      </c>
      <c r="D1995" s="58" t="s">
        <v>1288</v>
      </c>
      <c r="E1995" s="19" t="s">
        <v>2581</v>
      </c>
      <c r="F1995" s="21"/>
      <c r="G1995" s="19" t="s">
        <v>2245</v>
      </c>
      <c r="H1995" s="25" t="str">
        <f t="shared" ref="H1995:H2001" si="185">IF(RIGHT(G1995,1)="M", LEFT(G1995,LEN(G1995)-1), G1995)</f>
        <v>HD106</v>
      </c>
      <c r="I1995" s="25" t="str">
        <f t="shared" ref="I1995:I2001" si="186">IF(RIGHT(G1995,1)="M","M","Non-M")</f>
        <v>M</v>
      </c>
      <c r="J1995" s="59" t="s">
        <v>2455</v>
      </c>
      <c r="K1995" s="48" t="s">
        <v>445</v>
      </c>
      <c r="L1995" s="47"/>
    </row>
    <row r="1996" spans="1:12" ht="15" customHeight="1">
      <c r="A1996" s="18" t="s">
        <v>2582</v>
      </c>
      <c r="B1996" s="19" t="s">
        <v>2524</v>
      </c>
      <c r="C1996" s="19" t="s">
        <v>1863</v>
      </c>
      <c r="D1996" s="58" t="s">
        <v>1288</v>
      </c>
      <c r="E1996" s="19" t="s">
        <v>2581</v>
      </c>
      <c r="F1996" s="21"/>
      <c r="G1996" s="19" t="s">
        <v>2583</v>
      </c>
      <c r="H1996" s="25" t="str">
        <f t="shared" si="185"/>
        <v>HD507</v>
      </c>
      <c r="I1996" s="25" t="str">
        <f t="shared" si="186"/>
        <v>M</v>
      </c>
      <c r="J1996" s="59"/>
      <c r="K1996" s="48" t="s">
        <v>445</v>
      </c>
      <c r="L1996" s="47"/>
    </row>
    <row r="1997" spans="1:12" ht="15" customHeight="1">
      <c r="A1997" s="18" t="s">
        <v>2584</v>
      </c>
      <c r="B1997" s="19" t="s">
        <v>2524</v>
      </c>
      <c r="C1997" s="19" t="s">
        <v>1863</v>
      </c>
      <c r="D1997" s="58" t="s">
        <v>1288</v>
      </c>
      <c r="E1997" s="19" t="s">
        <v>2581</v>
      </c>
      <c r="F1997" s="21"/>
      <c r="G1997" s="19" t="s">
        <v>1134</v>
      </c>
      <c r="H1997" s="25" t="str">
        <f t="shared" si="185"/>
        <v>ZP207</v>
      </c>
      <c r="I1997" s="25" t="str">
        <f t="shared" si="186"/>
        <v>Non-M</v>
      </c>
      <c r="J1997" s="59"/>
      <c r="K1997" s="48" t="s">
        <v>445</v>
      </c>
      <c r="L1997" s="47"/>
    </row>
    <row r="1998" spans="1:12" ht="15" customHeight="1">
      <c r="A1998" s="18" t="s">
        <v>2585</v>
      </c>
      <c r="B1998" s="19" t="s">
        <v>2524</v>
      </c>
      <c r="C1998" s="19" t="s">
        <v>1863</v>
      </c>
      <c r="D1998" s="58" t="s">
        <v>1288</v>
      </c>
      <c r="E1998" s="19" t="s">
        <v>2581</v>
      </c>
      <c r="F1998" s="21"/>
      <c r="G1998" s="19" t="s">
        <v>372</v>
      </c>
      <c r="H1998" s="25" t="str">
        <f t="shared" si="185"/>
        <v>ZP101</v>
      </c>
      <c r="I1998" s="25" t="str">
        <f t="shared" si="186"/>
        <v>Non-M</v>
      </c>
      <c r="J1998" s="59"/>
      <c r="K1998" s="48" t="s">
        <v>445</v>
      </c>
      <c r="L1998" s="47"/>
    </row>
    <row r="1999" spans="1:12" ht="15" customHeight="1">
      <c r="A1999" s="18" t="s">
        <v>2586</v>
      </c>
      <c r="B1999" s="19" t="s">
        <v>2524</v>
      </c>
      <c r="C1999" s="19" t="s">
        <v>1863</v>
      </c>
      <c r="D1999" s="58" t="s">
        <v>1288</v>
      </c>
      <c r="E1999" s="19" t="s">
        <v>2581</v>
      </c>
      <c r="F1999" s="21"/>
      <c r="G1999" s="19" t="s">
        <v>831</v>
      </c>
      <c r="H1999" s="25" t="str">
        <f t="shared" si="185"/>
        <v>JS107</v>
      </c>
      <c r="I1999" s="25" t="str">
        <f t="shared" si="186"/>
        <v>Non-M</v>
      </c>
      <c r="J1999" s="59"/>
      <c r="K1999" s="48" t="s">
        <v>445</v>
      </c>
      <c r="L1999" s="47"/>
    </row>
    <row r="2000" spans="1:12" ht="15" customHeight="1">
      <c r="A2000" s="18" t="s">
        <v>2587</v>
      </c>
      <c r="B2000" s="19" t="s">
        <v>2524</v>
      </c>
      <c r="C2000" s="19" t="s">
        <v>1863</v>
      </c>
      <c r="D2000" s="58" t="s">
        <v>1288</v>
      </c>
      <c r="E2000" s="19" t="s">
        <v>2581</v>
      </c>
      <c r="F2000" s="21"/>
      <c r="G2000" s="19" t="s">
        <v>135</v>
      </c>
      <c r="H2000" s="25" t="str">
        <f t="shared" si="185"/>
        <v>JS124</v>
      </c>
      <c r="I2000" s="25" t="str">
        <f t="shared" si="186"/>
        <v>Non-M</v>
      </c>
      <c r="J2000" s="59"/>
      <c r="K2000" s="48" t="s">
        <v>445</v>
      </c>
      <c r="L2000" s="47"/>
    </row>
    <row r="2001" spans="1:12" ht="15" customHeight="1">
      <c r="A2001" s="18" t="s">
        <v>2588</v>
      </c>
      <c r="B2001" s="19" t="s">
        <v>2524</v>
      </c>
      <c r="C2001" s="19" t="s">
        <v>1863</v>
      </c>
      <c r="D2001" s="58" t="s">
        <v>1288</v>
      </c>
      <c r="E2001" s="19" t="s">
        <v>2581</v>
      </c>
      <c r="F2001" s="21"/>
      <c r="G2001" s="19" t="s">
        <v>1586</v>
      </c>
      <c r="H2001" s="25" t="str">
        <f t="shared" si="185"/>
        <v>JS105</v>
      </c>
      <c r="I2001" s="25" t="str">
        <f t="shared" si="186"/>
        <v>Non-M</v>
      </c>
      <c r="J2001" s="59"/>
      <c r="K2001" s="48" t="s">
        <v>445</v>
      </c>
      <c r="L2001" s="47"/>
    </row>
    <row r="2002" spans="1:12" ht="15" customHeight="1">
      <c r="A2002" s="18" t="s">
        <v>2589</v>
      </c>
      <c r="B2002" s="19" t="s">
        <v>2524</v>
      </c>
      <c r="C2002" s="19" t="s">
        <v>1863</v>
      </c>
      <c r="D2002" s="58" t="s">
        <v>1288</v>
      </c>
      <c r="E2002" s="19" t="s">
        <v>2581</v>
      </c>
      <c r="F2002" s="21"/>
      <c r="G2002" s="19" t="s">
        <v>1848</v>
      </c>
      <c r="H2002" s="25" t="str">
        <f t="shared" ref="H2002:H2008" si="187">IF(RIGHT(G2002,1)="M", LEFT(G2002,LEN(G2002)-1), G2002)</f>
        <v>LP104</v>
      </c>
      <c r="I2002" s="25" t="str">
        <f t="shared" ref="I2002:I2008" si="188">IF(RIGHT(G2002,1)="M","M","Non-M")</f>
        <v>Non-M</v>
      </c>
      <c r="J2002" s="59"/>
      <c r="K2002" s="48" t="s">
        <v>445</v>
      </c>
      <c r="L2002" s="47"/>
    </row>
    <row r="2003" spans="1:12" ht="15" customHeight="1">
      <c r="A2003" s="18" t="s">
        <v>2590</v>
      </c>
      <c r="B2003" s="19" t="s">
        <v>2524</v>
      </c>
      <c r="C2003" s="19" t="s">
        <v>1863</v>
      </c>
      <c r="D2003" s="58" t="s">
        <v>1288</v>
      </c>
      <c r="E2003" s="19" t="s">
        <v>2581</v>
      </c>
      <c r="F2003" s="21"/>
      <c r="G2003" s="19" t="s">
        <v>440</v>
      </c>
      <c r="H2003" s="25" t="str">
        <f t="shared" si="187"/>
        <v>HM202</v>
      </c>
      <c r="I2003" s="25" t="str">
        <f t="shared" si="188"/>
        <v>Non-M</v>
      </c>
      <c r="J2003" s="59"/>
      <c r="K2003" s="48" t="s">
        <v>445</v>
      </c>
      <c r="L2003" s="47"/>
    </row>
    <row r="2004" spans="1:12" ht="15" customHeight="1">
      <c r="A2004" s="18" t="s">
        <v>2591</v>
      </c>
      <c r="B2004" s="19" t="s">
        <v>2524</v>
      </c>
      <c r="C2004" s="19" t="s">
        <v>1863</v>
      </c>
      <c r="D2004" s="58" t="s">
        <v>1288</v>
      </c>
      <c r="E2004" s="19" t="s">
        <v>2581</v>
      </c>
      <c r="F2004" s="21"/>
      <c r="G2004" s="19" t="s">
        <v>65</v>
      </c>
      <c r="H2004" s="25" t="str">
        <f t="shared" si="187"/>
        <v>HM311</v>
      </c>
      <c r="I2004" s="25" t="str">
        <f t="shared" si="188"/>
        <v>Non-M</v>
      </c>
      <c r="J2004" s="59"/>
      <c r="K2004" s="48" t="s">
        <v>445</v>
      </c>
      <c r="L2004" s="47"/>
    </row>
    <row r="2005" spans="1:12" ht="15" customHeight="1">
      <c r="A2005" s="18" t="s">
        <v>2592</v>
      </c>
      <c r="B2005" s="19" t="s">
        <v>2524</v>
      </c>
      <c r="C2005" s="19" t="s">
        <v>1863</v>
      </c>
      <c r="D2005" s="58" t="s">
        <v>1288</v>
      </c>
      <c r="E2005" s="19" t="s">
        <v>2581</v>
      </c>
      <c r="F2005" s="21"/>
      <c r="G2005" s="19" t="s">
        <v>726</v>
      </c>
      <c r="H2005" s="25" t="str">
        <f t="shared" si="187"/>
        <v>PK102</v>
      </c>
      <c r="I2005" s="25" t="str">
        <f t="shared" si="188"/>
        <v>M</v>
      </c>
      <c r="J2005" s="59"/>
      <c r="K2005" s="48" t="s">
        <v>445</v>
      </c>
      <c r="L2005" s="47"/>
    </row>
    <row r="2006" spans="1:12" ht="15" customHeight="1">
      <c r="A2006" s="18" t="s">
        <v>2593</v>
      </c>
      <c r="B2006" s="19" t="s">
        <v>2524</v>
      </c>
      <c r="C2006" s="19" t="s">
        <v>1863</v>
      </c>
      <c r="D2006" s="58" t="s">
        <v>1288</v>
      </c>
      <c r="E2006" s="19" t="s">
        <v>2581</v>
      </c>
      <c r="F2006" s="21"/>
      <c r="G2006" s="19" t="s">
        <v>282</v>
      </c>
      <c r="H2006" s="25" t="str">
        <f t="shared" si="187"/>
        <v>PB201</v>
      </c>
      <c r="I2006" s="25" t="str">
        <f t="shared" si="188"/>
        <v>Non-M</v>
      </c>
      <c r="J2006" s="59"/>
      <c r="K2006" s="48" t="s">
        <v>445</v>
      </c>
      <c r="L2006" s="47"/>
    </row>
    <row r="2007" spans="1:12" ht="15" customHeight="1">
      <c r="A2007" s="18" t="s">
        <v>2594</v>
      </c>
      <c r="B2007" s="19" t="s">
        <v>2524</v>
      </c>
      <c r="C2007" s="19" t="s">
        <v>1863</v>
      </c>
      <c r="D2007" s="58" t="s">
        <v>1288</v>
      </c>
      <c r="E2007" s="19" t="s">
        <v>2581</v>
      </c>
      <c r="F2007" s="21"/>
      <c r="G2007" s="19" t="s">
        <v>114</v>
      </c>
      <c r="H2007" s="25" t="str">
        <f t="shared" si="187"/>
        <v>PK201</v>
      </c>
      <c r="I2007" s="25" t="str">
        <f t="shared" si="188"/>
        <v>Non-M</v>
      </c>
      <c r="J2007" s="59"/>
      <c r="K2007" s="48" t="s">
        <v>445</v>
      </c>
      <c r="L2007" s="47"/>
    </row>
    <row r="2008" spans="1:12" ht="15" customHeight="1">
      <c r="A2008" s="18" t="s">
        <v>2595</v>
      </c>
      <c r="B2008" s="19" t="s">
        <v>2524</v>
      </c>
      <c r="C2008" s="19" t="s">
        <v>1863</v>
      </c>
      <c r="D2008" s="58" t="s">
        <v>1288</v>
      </c>
      <c r="E2008" s="19" t="s">
        <v>2581</v>
      </c>
      <c r="F2008" s="21"/>
      <c r="G2008" s="19" t="s">
        <v>1697</v>
      </c>
      <c r="H2008" s="25" t="str">
        <f t="shared" si="187"/>
        <v>PK210</v>
      </c>
      <c r="I2008" s="25" t="str">
        <f t="shared" si="188"/>
        <v>Non-M</v>
      </c>
      <c r="J2008" s="59"/>
      <c r="K2008" s="48" t="s">
        <v>445</v>
      </c>
      <c r="L2008" s="47"/>
    </row>
    <row r="2009" spans="1:12" ht="15" customHeight="1">
      <c r="A2009" s="18" t="s">
        <v>2596</v>
      </c>
      <c r="B2009" s="19" t="s">
        <v>288</v>
      </c>
      <c r="C2009" s="19" t="s">
        <v>2418</v>
      </c>
      <c r="D2009" s="58" t="s">
        <v>204</v>
      </c>
      <c r="E2009" s="19" t="s">
        <v>2597</v>
      </c>
      <c r="F2009" s="21"/>
      <c r="G2009" s="19" t="s">
        <v>2245</v>
      </c>
      <c r="H2009" s="25" t="str">
        <f t="shared" ref="H2009:H2015" si="189">IF(RIGHT(G2009,1)="M", LEFT(G2009,LEN(G2009)-1), G2009)</f>
        <v>HD106</v>
      </c>
      <c r="I2009" s="25" t="str">
        <f t="shared" ref="I2009:I2015" si="190">IF(RIGHT(G2009,1)="M","M","Non-M")</f>
        <v>M</v>
      </c>
      <c r="J2009" s="32" t="s">
        <v>2455</v>
      </c>
      <c r="K2009" s="48">
        <v>4300</v>
      </c>
      <c r="L2009" s="47">
        <f>IF(COUNTIFS($E$3:E18820,E2009)=1, K2009, 0)</f>
        <v>0</v>
      </c>
    </row>
    <row r="2010" spans="1:12" ht="15" customHeight="1">
      <c r="A2010" s="18" t="s">
        <v>2598</v>
      </c>
      <c r="B2010" s="19" t="s">
        <v>288</v>
      </c>
      <c r="C2010" s="19" t="s">
        <v>2418</v>
      </c>
      <c r="D2010" s="58" t="s">
        <v>204</v>
      </c>
      <c r="E2010" s="19" t="s">
        <v>2597</v>
      </c>
      <c r="F2010" s="21"/>
      <c r="G2010" s="19" t="s">
        <v>2568</v>
      </c>
      <c r="H2010" s="25" t="str">
        <f t="shared" si="189"/>
        <v>JS404</v>
      </c>
      <c r="I2010" s="25" t="str">
        <f t="shared" si="190"/>
        <v>Non-M</v>
      </c>
      <c r="J2010" s="32"/>
      <c r="K2010" s="48">
        <v>4300</v>
      </c>
      <c r="L2010" s="47">
        <f>IF(COUNTIFS($E$3:E18821,E2010)=1, K2010, 0)</f>
        <v>0</v>
      </c>
    </row>
    <row r="2011" spans="1:12" ht="15" customHeight="1">
      <c r="A2011" s="18" t="s">
        <v>2599</v>
      </c>
      <c r="B2011" s="19" t="s">
        <v>288</v>
      </c>
      <c r="C2011" s="19" t="s">
        <v>2418</v>
      </c>
      <c r="D2011" s="58" t="s">
        <v>204</v>
      </c>
      <c r="E2011" s="19" t="s">
        <v>2597</v>
      </c>
      <c r="F2011" s="21"/>
      <c r="G2011" s="19" t="s">
        <v>816</v>
      </c>
      <c r="H2011" s="25" t="str">
        <f t="shared" si="189"/>
        <v>HD604</v>
      </c>
      <c r="I2011" s="25" t="str">
        <f t="shared" si="190"/>
        <v>Non-M</v>
      </c>
      <c r="J2011" s="32"/>
      <c r="K2011" s="48">
        <v>4300</v>
      </c>
      <c r="L2011" s="47">
        <f>IF(COUNTIFS($E$3:E18822,E2011)=1, K2011, 0)</f>
        <v>0</v>
      </c>
    </row>
    <row r="2012" spans="1:12" ht="15" customHeight="1">
      <c r="A2012" s="18" t="s">
        <v>2600</v>
      </c>
      <c r="B2012" s="19" t="s">
        <v>288</v>
      </c>
      <c r="C2012" s="19" t="s">
        <v>2418</v>
      </c>
      <c r="D2012" s="58" t="s">
        <v>204</v>
      </c>
      <c r="E2012" s="19" t="s">
        <v>2597</v>
      </c>
      <c r="F2012" s="21"/>
      <c r="G2012" s="19" t="s">
        <v>2032</v>
      </c>
      <c r="H2012" s="25" t="str">
        <f t="shared" si="189"/>
        <v>ZP105</v>
      </c>
      <c r="I2012" s="25" t="str">
        <f t="shared" si="190"/>
        <v>Non-M</v>
      </c>
      <c r="J2012" s="32"/>
      <c r="K2012" s="48">
        <v>4300</v>
      </c>
      <c r="L2012" s="47">
        <f>IF(COUNTIFS($E$3:E18823,E2012)=1, K2012, 0)</f>
        <v>0</v>
      </c>
    </row>
    <row r="2013" spans="1:12" ht="15" customHeight="1">
      <c r="A2013" s="18" t="s">
        <v>2601</v>
      </c>
      <c r="B2013" s="19" t="s">
        <v>288</v>
      </c>
      <c r="C2013" s="19" t="s">
        <v>2418</v>
      </c>
      <c r="D2013" s="58" t="s">
        <v>204</v>
      </c>
      <c r="E2013" s="19" t="s">
        <v>2597</v>
      </c>
      <c r="F2013" s="21"/>
      <c r="G2013" s="19" t="s">
        <v>1703</v>
      </c>
      <c r="H2013" s="25" t="str">
        <f t="shared" si="189"/>
        <v>JS401</v>
      </c>
      <c r="I2013" s="25" t="str">
        <f t="shared" si="190"/>
        <v>Non-M</v>
      </c>
      <c r="J2013" s="32"/>
      <c r="K2013" s="48">
        <v>4300</v>
      </c>
      <c r="L2013" s="47">
        <f>IF(COUNTIFS($E$3:E18824,E2013)=1, K2013, 0)</f>
        <v>0</v>
      </c>
    </row>
    <row r="2014" spans="1:12" ht="15" customHeight="1">
      <c r="A2014" s="18" t="s">
        <v>2602</v>
      </c>
      <c r="B2014" s="19" t="s">
        <v>288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135</v>
      </c>
      <c r="H2014" s="25" t="str">
        <f t="shared" si="189"/>
        <v>JS124</v>
      </c>
      <c r="I2014" s="25" t="str">
        <f t="shared" si="190"/>
        <v>Non-M</v>
      </c>
      <c r="J2014" s="32"/>
      <c r="K2014" s="48">
        <v>4300</v>
      </c>
      <c r="L2014" s="47">
        <f>IF(COUNTIFS($E$3:E18825,E2014)=1, K2014, 0)</f>
        <v>0</v>
      </c>
    </row>
    <row r="2015" spans="1:12" ht="15" customHeight="1">
      <c r="A2015" s="18" t="s">
        <v>2603</v>
      </c>
      <c r="B2015" s="19" t="s">
        <v>288</v>
      </c>
      <c r="C2015" s="19" t="s">
        <v>2418</v>
      </c>
      <c r="D2015" s="58" t="s">
        <v>204</v>
      </c>
      <c r="E2015" s="19" t="s">
        <v>2597</v>
      </c>
      <c r="F2015" s="21"/>
      <c r="G2015" s="19" t="s">
        <v>1911</v>
      </c>
      <c r="H2015" s="25" t="str">
        <f t="shared" si="189"/>
        <v>JS117</v>
      </c>
      <c r="I2015" s="25" t="str">
        <f t="shared" si="190"/>
        <v>Non-M</v>
      </c>
      <c r="J2015" s="32"/>
      <c r="K2015" s="48">
        <v>4300</v>
      </c>
      <c r="L2015" s="47">
        <f>IF(COUNTIFS($E$3:E18826,E2015)=1, K2015, 0)</f>
        <v>0</v>
      </c>
    </row>
    <row r="2016" spans="1:12" ht="15" customHeight="1">
      <c r="A2016" s="18" t="s">
        <v>2604</v>
      </c>
      <c r="B2016" s="19" t="s">
        <v>288</v>
      </c>
      <c r="C2016" s="19" t="s">
        <v>2418</v>
      </c>
      <c r="D2016" s="58" t="s">
        <v>204</v>
      </c>
      <c r="E2016" s="19" t="s">
        <v>2597</v>
      </c>
      <c r="F2016" s="21"/>
      <c r="G2016" s="19" t="s">
        <v>1586</v>
      </c>
      <c r="H2016" s="25" t="str">
        <f t="shared" ref="H2016:H2023" si="191">IF(RIGHT(G2016,1)="M", LEFT(G2016,LEN(G2016)-1), G2016)</f>
        <v>JS105</v>
      </c>
      <c r="I2016" s="25" t="str">
        <f t="shared" ref="I2016:I2023" si="192">IF(RIGHT(G2016,1)="M","M","Non-M")</f>
        <v>Non-M</v>
      </c>
      <c r="J2016" s="32"/>
      <c r="K2016" s="48">
        <v>4300</v>
      </c>
      <c r="L2016" s="47">
        <f>IF(COUNTIFS($E$3:E18827,E2016)=1, K2016, 0)</f>
        <v>0</v>
      </c>
    </row>
    <row r="2017" spans="1:12" ht="15" customHeight="1">
      <c r="A2017" s="18" t="s">
        <v>2605</v>
      </c>
      <c r="B2017" s="19" t="s">
        <v>288</v>
      </c>
      <c r="C2017" s="19" t="s">
        <v>2418</v>
      </c>
      <c r="D2017" s="58" t="s">
        <v>204</v>
      </c>
      <c r="E2017" s="19" t="s">
        <v>2597</v>
      </c>
      <c r="F2017" s="21"/>
      <c r="G2017" s="19" t="s">
        <v>625</v>
      </c>
      <c r="H2017" s="25" t="str">
        <f t="shared" si="191"/>
        <v>LP100</v>
      </c>
      <c r="I2017" s="25" t="str">
        <f t="shared" si="192"/>
        <v>Non-M</v>
      </c>
      <c r="J2017" s="32"/>
      <c r="K2017" s="48">
        <v>4300</v>
      </c>
      <c r="L2017" s="47">
        <f>IF(COUNTIFS($E$3:E18828,E2017)=1, K2017, 0)</f>
        <v>0</v>
      </c>
    </row>
    <row r="2018" spans="1:12" ht="15" customHeight="1">
      <c r="A2018" s="18" t="s">
        <v>2606</v>
      </c>
      <c r="B2018" s="19" t="s">
        <v>288</v>
      </c>
      <c r="C2018" s="19" t="s">
        <v>2418</v>
      </c>
      <c r="D2018" s="58" t="s">
        <v>204</v>
      </c>
      <c r="E2018" s="19" t="s">
        <v>2597</v>
      </c>
      <c r="F2018" s="21"/>
      <c r="G2018" s="19" t="s">
        <v>434</v>
      </c>
      <c r="H2018" s="25" t="str">
        <f t="shared" si="191"/>
        <v>PK602</v>
      </c>
      <c r="I2018" s="25" t="str">
        <f t="shared" si="192"/>
        <v>M</v>
      </c>
      <c r="J2018" s="32" t="s">
        <v>1595</v>
      </c>
      <c r="K2018" s="48">
        <v>4300</v>
      </c>
      <c r="L2018" s="47">
        <f>IF(COUNTIFS($E$3:E18829,E2018)=1, K2018, 0)</f>
        <v>0</v>
      </c>
    </row>
    <row r="2019" spans="1:12" ht="15" customHeight="1">
      <c r="A2019" s="18" t="s">
        <v>2607</v>
      </c>
      <c r="B2019" s="19" t="s">
        <v>288</v>
      </c>
      <c r="C2019" s="19" t="s">
        <v>2418</v>
      </c>
      <c r="D2019" s="58" t="s">
        <v>204</v>
      </c>
      <c r="E2019" s="19" t="s">
        <v>2597</v>
      </c>
      <c r="F2019" s="21"/>
      <c r="G2019" s="19" t="s">
        <v>97</v>
      </c>
      <c r="H2019" s="25" t="str">
        <f t="shared" si="191"/>
        <v>PB104</v>
      </c>
      <c r="I2019" s="25" t="str">
        <f t="shared" si="192"/>
        <v>Non-M</v>
      </c>
      <c r="J2019" s="32"/>
      <c r="K2019" s="48">
        <v>4300</v>
      </c>
      <c r="L2019" s="47">
        <f>IF(COUNTIFS($E$3:E18830,E2019)=1, K2019, 0)</f>
        <v>0</v>
      </c>
    </row>
    <row r="2020" spans="1:12" ht="15" customHeight="1">
      <c r="A2020" s="18" t="s">
        <v>2608</v>
      </c>
      <c r="B2020" s="19" t="s">
        <v>288</v>
      </c>
      <c r="C2020" s="19" t="s">
        <v>2418</v>
      </c>
      <c r="D2020" s="58" t="s">
        <v>204</v>
      </c>
      <c r="E2020" s="19" t="s">
        <v>2597</v>
      </c>
      <c r="F2020" s="21"/>
      <c r="G2020" s="19" t="s">
        <v>147</v>
      </c>
      <c r="H2020" s="25" t="str">
        <f t="shared" si="191"/>
        <v>HM420</v>
      </c>
      <c r="I2020" s="25" t="str">
        <f t="shared" si="192"/>
        <v>M</v>
      </c>
      <c r="J2020" s="32" t="s">
        <v>2232</v>
      </c>
      <c r="K2020" s="48">
        <v>4300</v>
      </c>
      <c r="L2020" s="47">
        <f>IF(COUNTIFS($E$3:E18831,E2020)=1, K2020, 0)</f>
        <v>0</v>
      </c>
    </row>
    <row r="2021" spans="1:12" ht="15" customHeight="1">
      <c r="A2021" s="18" t="s">
        <v>2609</v>
      </c>
      <c r="B2021" s="19" t="s">
        <v>288</v>
      </c>
      <c r="C2021" s="19" t="s">
        <v>2418</v>
      </c>
      <c r="D2021" s="58" t="s">
        <v>204</v>
      </c>
      <c r="E2021" s="19" t="s">
        <v>2597</v>
      </c>
      <c r="F2021" s="21"/>
      <c r="G2021" s="19" t="s">
        <v>918</v>
      </c>
      <c r="H2021" s="25" t="str">
        <f t="shared" si="191"/>
        <v>HM508</v>
      </c>
      <c r="I2021" s="25" t="str">
        <f t="shared" si="192"/>
        <v>Non-M</v>
      </c>
      <c r="J2021" s="37"/>
      <c r="K2021" s="48">
        <v>4300</v>
      </c>
      <c r="L2021" s="47">
        <f>IF(COUNTIFS($E$3:E18832,E2021)=1, K2021, 0)</f>
        <v>0</v>
      </c>
    </row>
    <row r="2022" spans="1:12" ht="15" customHeight="1">
      <c r="A2022" s="18" t="s">
        <v>2610</v>
      </c>
      <c r="B2022" s="19" t="s">
        <v>288</v>
      </c>
      <c r="C2022" s="19" t="s">
        <v>2418</v>
      </c>
      <c r="D2022" s="58" t="s">
        <v>204</v>
      </c>
      <c r="E2022" s="19" t="s">
        <v>2597</v>
      </c>
      <c r="F2022" s="21"/>
      <c r="G2022" s="19" t="s">
        <v>103</v>
      </c>
      <c r="H2022" s="25" t="str">
        <f t="shared" si="191"/>
        <v>DC201</v>
      </c>
      <c r="I2022" s="25" t="str">
        <f t="shared" si="192"/>
        <v>Non-M</v>
      </c>
      <c r="J2022" s="32"/>
      <c r="K2022" s="48">
        <v>4300</v>
      </c>
      <c r="L2022" s="47">
        <f>IF(COUNTIFS($E$3:E18833,E2022)=1, K2022, 0)</f>
        <v>0</v>
      </c>
    </row>
    <row r="2023" spans="1:12" ht="15" customHeight="1">
      <c r="A2023" s="18" t="s">
        <v>2611</v>
      </c>
      <c r="B2023" s="19" t="s">
        <v>288</v>
      </c>
      <c r="C2023" s="19" t="s">
        <v>2418</v>
      </c>
      <c r="D2023" s="58" t="s">
        <v>204</v>
      </c>
      <c r="E2023" s="19" t="s">
        <v>2597</v>
      </c>
      <c r="F2023" s="21"/>
      <c r="G2023" s="19" t="s">
        <v>177</v>
      </c>
      <c r="H2023" s="25" t="str">
        <f t="shared" si="191"/>
        <v>DC402</v>
      </c>
      <c r="I2023" s="25" t="str">
        <f t="shared" si="192"/>
        <v>Non-M</v>
      </c>
      <c r="J2023" s="32"/>
      <c r="K2023" s="48">
        <v>4300</v>
      </c>
      <c r="L2023" s="47">
        <f>IF(COUNTIFS($E$3:E18834,E2023)=1, K2023, 0)</f>
        <v>0</v>
      </c>
    </row>
    <row r="2024" spans="1:12" ht="15" customHeight="1">
      <c r="A2024" s="18" t="s">
        <v>2612</v>
      </c>
      <c r="B2024" s="19" t="s">
        <v>32</v>
      </c>
      <c r="C2024" s="19" t="s">
        <v>2418</v>
      </c>
      <c r="D2024" s="58" t="s">
        <v>204</v>
      </c>
      <c r="E2024" s="19" t="s">
        <v>2597</v>
      </c>
      <c r="F2024" s="21"/>
      <c r="G2024" s="19" t="s">
        <v>2245</v>
      </c>
      <c r="H2024" s="25" t="str">
        <f t="shared" ref="H2024:H2030" si="193">IF(RIGHT(G2024,1)="M", LEFT(G2024,LEN(G2024)-1), G2024)</f>
        <v>HD106</v>
      </c>
      <c r="I2024" s="25" t="str">
        <f t="shared" ref="I2024:I2030" si="194">IF(RIGHT(G2024,1)="M","M","Non-M")</f>
        <v>M</v>
      </c>
      <c r="J2024" s="32" t="s">
        <v>2455</v>
      </c>
      <c r="K2024" s="48">
        <v>10514</v>
      </c>
      <c r="L2024" s="47">
        <f>IF(COUNTIFS($E$3:E18835,E2024)=1, K2024, 0)</f>
        <v>0</v>
      </c>
    </row>
    <row r="2025" spans="1:12" ht="15" customHeight="1">
      <c r="A2025" s="18" t="s">
        <v>2613</v>
      </c>
      <c r="B2025" s="19" t="s">
        <v>32</v>
      </c>
      <c r="C2025" s="19" t="s">
        <v>2418</v>
      </c>
      <c r="D2025" s="58" t="s">
        <v>204</v>
      </c>
      <c r="E2025" s="19" t="s">
        <v>2597</v>
      </c>
      <c r="F2025" s="21"/>
      <c r="G2025" s="19" t="s">
        <v>2568</v>
      </c>
      <c r="H2025" s="25" t="str">
        <f t="shared" si="193"/>
        <v>JS404</v>
      </c>
      <c r="I2025" s="25" t="str">
        <f t="shared" si="194"/>
        <v>Non-M</v>
      </c>
      <c r="J2025" s="32"/>
      <c r="K2025" s="48">
        <v>10514</v>
      </c>
      <c r="L2025" s="47">
        <f>IF(COUNTIFS($E$3:E18836,E2025)=1, K2025, 0)</f>
        <v>0</v>
      </c>
    </row>
    <row r="2026" spans="1:12" ht="15" customHeight="1">
      <c r="A2026" s="18" t="s">
        <v>2614</v>
      </c>
      <c r="B2026" s="19" t="s">
        <v>32</v>
      </c>
      <c r="C2026" s="19" t="s">
        <v>2418</v>
      </c>
      <c r="D2026" s="58" t="s">
        <v>204</v>
      </c>
      <c r="E2026" s="19" t="s">
        <v>2597</v>
      </c>
      <c r="F2026" s="21"/>
      <c r="G2026" s="19" t="s">
        <v>816</v>
      </c>
      <c r="H2026" s="25" t="str">
        <f t="shared" si="193"/>
        <v>HD604</v>
      </c>
      <c r="I2026" s="25" t="str">
        <f t="shared" si="194"/>
        <v>Non-M</v>
      </c>
      <c r="J2026" s="32"/>
      <c r="K2026" s="48">
        <v>10514</v>
      </c>
      <c r="L2026" s="47">
        <f>IF(COUNTIFS($E$3:E18837,E2026)=1, K2026, 0)</f>
        <v>0</v>
      </c>
    </row>
    <row r="2027" spans="1:12" ht="15" customHeight="1">
      <c r="A2027" s="18" t="s">
        <v>2615</v>
      </c>
      <c r="B2027" s="19" t="s">
        <v>32</v>
      </c>
      <c r="C2027" s="19" t="s">
        <v>2418</v>
      </c>
      <c r="D2027" s="58" t="s">
        <v>204</v>
      </c>
      <c r="E2027" s="19" t="s">
        <v>2597</v>
      </c>
      <c r="F2027" s="21"/>
      <c r="G2027" s="19" t="s">
        <v>2032</v>
      </c>
      <c r="H2027" s="25" t="str">
        <f t="shared" si="193"/>
        <v>ZP105</v>
      </c>
      <c r="I2027" s="25" t="str">
        <f t="shared" si="194"/>
        <v>Non-M</v>
      </c>
      <c r="J2027" s="32"/>
      <c r="K2027" s="48">
        <v>10514</v>
      </c>
      <c r="L2027" s="47">
        <f>IF(COUNTIFS($E$3:E18838,E2027)=1, K2027, 0)</f>
        <v>0</v>
      </c>
    </row>
    <row r="2028" spans="1:12" ht="15" customHeight="1">
      <c r="A2028" s="18" t="s">
        <v>2616</v>
      </c>
      <c r="B2028" s="19" t="s">
        <v>32</v>
      </c>
      <c r="C2028" s="19" t="s">
        <v>2418</v>
      </c>
      <c r="D2028" s="58" t="s">
        <v>204</v>
      </c>
      <c r="E2028" s="19" t="s">
        <v>2597</v>
      </c>
      <c r="F2028" s="21"/>
      <c r="G2028" s="19" t="s">
        <v>1703</v>
      </c>
      <c r="H2028" s="25" t="str">
        <f t="shared" si="193"/>
        <v>JS401</v>
      </c>
      <c r="I2028" s="25" t="str">
        <f t="shared" si="194"/>
        <v>Non-M</v>
      </c>
      <c r="J2028" s="32"/>
      <c r="K2028" s="48">
        <v>10514</v>
      </c>
      <c r="L2028" s="47">
        <f>IF(COUNTIFS($E$3:E18839,E2028)=1, K2028, 0)</f>
        <v>0</v>
      </c>
    </row>
    <row r="2029" spans="1:12" ht="15" customHeight="1">
      <c r="A2029" s="18" t="s">
        <v>2617</v>
      </c>
      <c r="B2029" s="19" t="s">
        <v>32</v>
      </c>
      <c r="C2029" s="19" t="s">
        <v>2418</v>
      </c>
      <c r="D2029" s="58" t="s">
        <v>204</v>
      </c>
      <c r="E2029" s="19" t="s">
        <v>2597</v>
      </c>
      <c r="F2029" s="21"/>
      <c r="G2029" s="19" t="s">
        <v>135</v>
      </c>
      <c r="H2029" s="25" t="str">
        <f t="shared" si="193"/>
        <v>JS124</v>
      </c>
      <c r="I2029" s="25" t="str">
        <f t="shared" si="194"/>
        <v>Non-M</v>
      </c>
      <c r="J2029" s="32"/>
      <c r="K2029" s="48">
        <v>10514</v>
      </c>
      <c r="L2029" s="47">
        <f>IF(COUNTIFS($E$3:E18840,E2029)=1, K2029, 0)</f>
        <v>0</v>
      </c>
    </row>
    <row r="2030" spans="1:12" ht="15" customHeight="1">
      <c r="A2030" s="18" t="s">
        <v>2618</v>
      </c>
      <c r="B2030" s="19" t="s">
        <v>32</v>
      </c>
      <c r="C2030" s="19" t="s">
        <v>2418</v>
      </c>
      <c r="D2030" s="58" t="s">
        <v>204</v>
      </c>
      <c r="E2030" s="19" t="s">
        <v>2597</v>
      </c>
      <c r="F2030" s="21"/>
      <c r="G2030" s="19" t="s">
        <v>1911</v>
      </c>
      <c r="H2030" s="25" t="str">
        <f t="shared" si="193"/>
        <v>JS117</v>
      </c>
      <c r="I2030" s="25" t="str">
        <f t="shared" si="194"/>
        <v>Non-M</v>
      </c>
      <c r="J2030" s="32"/>
      <c r="K2030" s="48">
        <v>10514</v>
      </c>
      <c r="L2030" s="47">
        <f>IF(COUNTIFS($E$3:E18841,E2030)=1, K2030, 0)</f>
        <v>0</v>
      </c>
    </row>
    <row r="2031" spans="1:12" ht="15" customHeight="1">
      <c r="A2031" s="18" t="s">
        <v>2619</v>
      </c>
      <c r="B2031" s="19" t="s">
        <v>32</v>
      </c>
      <c r="C2031" s="19" t="s">
        <v>2418</v>
      </c>
      <c r="D2031" s="58" t="s">
        <v>204</v>
      </c>
      <c r="E2031" s="19" t="s">
        <v>2597</v>
      </c>
      <c r="F2031" s="21"/>
      <c r="G2031" s="19" t="s">
        <v>1586</v>
      </c>
      <c r="H2031" s="25" t="str">
        <f t="shared" ref="H2031:H2038" si="195">IF(RIGHT(G2031,1)="M", LEFT(G2031,LEN(G2031)-1), G2031)</f>
        <v>JS105</v>
      </c>
      <c r="I2031" s="25" t="str">
        <f t="shared" ref="I2031:I2038" si="196">IF(RIGHT(G2031,1)="M","M","Non-M")</f>
        <v>Non-M</v>
      </c>
      <c r="J2031" s="32"/>
      <c r="K2031" s="48">
        <v>10514</v>
      </c>
      <c r="L2031" s="47">
        <f>IF(COUNTIFS($E$3:E18842,E2031)=1, K2031, 0)</f>
        <v>0</v>
      </c>
    </row>
    <row r="2032" spans="1:12" ht="15" customHeight="1">
      <c r="A2032" s="18" t="s">
        <v>2620</v>
      </c>
      <c r="B2032" s="19" t="s">
        <v>32</v>
      </c>
      <c r="C2032" s="19" t="s">
        <v>2418</v>
      </c>
      <c r="D2032" s="58" t="s">
        <v>204</v>
      </c>
      <c r="E2032" s="19" t="s">
        <v>2597</v>
      </c>
      <c r="F2032" s="21"/>
      <c r="G2032" s="19" t="s">
        <v>625</v>
      </c>
      <c r="H2032" s="25" t="str">
        <f t="shared" si="195"/>
        <v>LP100</v>
      </c>
      <c r="I2032" s="25" t="str">
        <f t="shared" si="196"/>
        <v>Non-M</v>
      </c>
      <c r="J2032" s="32"/>
      <c r="K2032" s="48">
        <v>10514</v>
      </c>
      <c r="L2032" s="47">
        <f>IF(COUNTIFS($E$3:E18843,E2032)=1, K2032, 0)</f>
        <v>0</v>
      </c>
    </row>
    <row r="2033" spans="1:12" ht="15" customHeight="1">
      <c r="A2033" s="18" t="s">
        <v>2621</v>
      </c>
      <c r="B2033" s="19" t="s">
        <v>32</v>
      </c>
      <c r="C2033" s="19" t="s">
        <v>2418</v>
      </c>
      <c r="D2033" s="58" t="s">
        <v>204</v>
      </c>
      <c r="E2033" s="19" t="s">
        <v>2597</v>
      </c>
      <c r="F2033" s="21"/>
      <c r="G2033" s="19" t="s">
        <v>434</v>
      </c>
      <c r="H2033" s="25" t="str">
        <f t="shared" si="195"/>
        <v>PK602</v>
      </c>
      <c r="I2033" s="25" t="str">
        <f t="shared" si="196"/>
        <v>M</v>
      </c>
      <c r="J2033" s="32" t="s">
        <v>1595</v>
      </c>
      <c r="K2033" s="48">
        <v>10514</v>
      </c>
      <c r="L2033" s="47">
        <f>IF(COUNTIFS($E$3:E18844,E2033)=1, K2033, 0)</f>
        <v>0</v>
      </c>
    </row>
    <row r="2034" spans="1:12" ht="15" customHeight="1">
      <c r="A2034" s="18" t="s">
        <v>2622</v>
      </c>
      <c r="B2034" s="19" t="s">
        <v>32</v>
      </c>
      <c r="C2034" s="19" t="s">
        <v>2418</v>
      </c>
      <c r="D2034" s="58" t="s">
        <v>204</v>
      </c>
      <c r="E2034" s="19" t="s">
        <v>2597</v>
      </c>
      <c r="F2034" s="21"/>
      <c r="G2034" s="19" t="s">
        <v>97</v>
      </c>
      <c r="H2034" s="25" t="str">
        <f t="shared" si="195"/>
        <v>PB104</v>
      </c>
      <c r="I2034" s="25" t="str">
        <f t="shared" si="196"/>
        <v>Non-M</v>
      </c>
      <c r="J2034" s="32"/>
      <c r="K2034" s="48">
        <v>10514</v>
      </c>
      <c r="L2034" s="47">
        <f>IF(COUNTIFS($E$3:E18845,E2034)=1, K2034, 0)</f>
        <v>0</v>
      </c>
    </row>
    <row r="2035" spans="1:12" ht="15" customHeight="1">
      <c r="A2035" s="18" t="s">
        <v>2623</v>
      </c>
      <c r="B2035" s="19" t="s">
        <v>32</v>
      </c>
      <c r="C2035" s="19" t="s">
        <v>2418</v>
      </c>
      <c r="D2035" s="58" t="s">
        <v>204</v>
      </c>
      <c r="E2035" s="19" t="s">
        <v>2597</v>
      </c>
      <c r="F2035" s="21"/>
      <c r="G2035" s="19" t="s">
        <v>147</v>
      </c>
      <c r="H2035" s="25" t="str">
        <f t="shared" si="195"/>
        <v>HM420</v>
      </c>
      <c r="I2035" s="25" t="str">
        <f t="shared" si="196"/>
        <v>M</v>
      </c>
      <c r="J2035" s="32" t="s">
        <v>2232</v>
      </c>
      <c r="K2035" s="48">
        <v>10514</v>
      </c>
      <c r="L2035" s="47">
        <f>IF(COUNTIFS($E$3:E18846,E2035)=1, K2035, 0)</f>
        <v>0</v>
      </c>
    </row>
    <row r="2036" spans="1:12" ht="15" customHeight="1">
      <c r="A2036" s="18" t="s">
        <v>2624</v>
      </c>
      <c r="B2036" s="19" t="s">
        <v>32</v>
      </c>
      <c r="C2036" s="19" t="s">
        <v>2418</v>
      </c>
      <c r="D2036" s="58" t="s">
        <v>204</v>
      </c>
      <c r="E2036" s="19" t="s">
        <v>2597</v>
      </c>
      <c r="F2036" s="21"/>
      <c r="G2036" s="19" t="s">
        <v>918</v>
      </c>
      <c r="H2036" s="25" t="str">
        <f t="shared" si="195"/>
        <v>HM508</v>
      </c>
      <c r="I2036" s="25" t="str">
        <f t="shared" si="196"/>
        <v>Non-M</v>
      </c>
      <c r="J2036" s="37"/>
      <c r="K2036" s="48">
        <v>10514</v>
      </c>
      <c r="L2036" s="47">
        <f>IF(COUNTIFS($E$3:E18847,E2036)=1, K2036, 0)</f>
        <v>0</v>
      </c>
    </row>
    <row r="2037" spans="1:12" ht="15" customHeight="1">
      <c r="A2037" s="18" t="s">
        <v>2625</v>
      </c>
      <c r="B2037" s="19" t="s">
        <v>32</v>
      </c>
      <c r="C2037" s="19" t="s">
        <v>2418</v>
      </c>
      <c r="D2037" s="58" t="s">
        <v>204</v>
      </c>
      <c r="E2037" s="19" t="s">
        <v>2597</v>
      </c>
      <c r="F2037" s="21"/>
      <c r="G2037" s="19" t="s">
        <v>103</v>
      </c>
      <c r="H2037" s="25" t="str">
        <f t="shared" si="195"/>
        <v>DC201</v>
      </c>
      <c r="I2037" s="25" t="str">
        <f t="shared" si="196"/>
        <v>Non-M</v>
      </c>
      <c r="J2037" s="32"/>
      <c r="K2037" s="48">
        <v>10514</v>
      </c>
      <c r="L2037" s="47">
        <f>IF(COUNTIFS($E$3:E18848,E2037)=1, K2037, 0)</f>
        <v>0</v>
      </c>
    </row>
    <row r="2038" spans="1:12" ht="15" customHeight="1">
      <c r="A2038" s="18" t="s">
        <v>2626</v>
      </c>
      <c r="B2038" s="19" t="s">
        <v>32</v>
      </c>
      <c r="C2038" s="19" t="s">
        <v>2418</v>
      </c>
      <c r="D2038" s="58" t="s">
        <v>204</v>
      </c>
      <c r="E2038" s="19" t="s">
        <v>2597</v>
      </c>
      <c r="F2038" s="21"/>
      <c r="G2038" s="19" t="s">
        <v>177</v>
      </c>
      <c r="H2038" s="25" t="str">
        <f t="shared" si="195"/>
        <v>DC402</v>
      </c>
      <c r="I2038" s="25" t="str">
        <f t="shared" si="196"/>
        <v>Non-M</v>
      </c>
      <c r="J2038" s="59"/>
      <c r="K2038" s="48">
        <v>10514</v>
      </c>
      <c r="L2038" s="47">
        <f>IF(COUNTIFS($E$3:E18849,E2038)=1, K2038, 0)</f>
        <v>0</v>
      </c>
    </row>
    <row r="2039" spans="1:12" ht="15" customHeight="1">
      <c r="A2039" s="18" t="s">
        <v>2627</v>
      </c>
      <c r="B2039" s="19" t="s">
        <v>13</v>
      </c>
      <c r="C2039" s="19" t="s">
        <v>2418</v>
      </c>
      <c r="D2039" s="58" t="s">
        <v>204</v>
      </c>
      <c r="E2039" s="19" t="s">
        <v>2597</v>
      </c>
      <c r="F2039" s="21"/>
      <c r="G2039" s="19" t="s">
        <v>2245</v>
      </c>
      <c r="H2039" s="25" t="str">
        <f>IF(RIGHT(G2039,1)="M", LEFT(G2039,LEN(G2039)-1), G2039)</f>
        <v>HD106</v>
      </c>
      <c r="I2039" s="25" t="str">
        <f>IF(RIGHT(G2039,1)="M","M","Non-M")</f>
        <v>M</v>
      </c>
      <c r="J2039" s="59" t="s">
        <v>2455</v>
      </c>
      <c r="K2039" s="48">
        <v>34</v>
      </c>
      <c r="L2039" s="47"/>
    </row>
    <row r="2040" spans="1:12" ht="15" customHeight="1">
      <c r="A2040" s="18" t="s">
        <v>2628</v>
      </c>
      <c r="B2040" s="19" t="s">
        <v>13</v>
      </c>
      <c r="C2040" s="19" t="s">
        <v>2418</v>
      </c>
      <c r="D2040" s="58" t="s">
        <v>204</v>
      </c>
      <c r="E2040" s="19" t="s">
        <v>2597</v>
      </c>
      <c r="F2040" s="21"/>
      <c r="G2040" s="19" t="s">
        <v>2568</v>
      </c>
      <c r="H2040" s="25" t="str">
        <f>IF(RIGHT(G2040,1)="M", LEFT(G2040,LEN(G2040)-1), G2040)</f>
        <v>JS404</v>
      </c>
      <c r="I2040" s="25" t="str">
        <f>IF(RIGHT(G2040,1)="M","M","Non-M")</f>
        <v>Non-M</v>
      </c>
      <c r="J2040" s="59"/>
      <c r="K2040" s="48">
        <v>34</v>
      </c>
      <c r="L2040" s="47"/>
    </row>
    <row r="2041" spans="1:12" ht="15" customHeight="1">
      <c r="A2041" s="18" t="s">
        <v>2629</v>
      </c>
      <c r="B2041" s="19" t="s">
        <v>13</v>
      </c>
      <c r="C2041" s="19" t="s">
        <v>2418</v>
      </c>
      <c r="D2041" s="58" t="s">
        <v>204</v>
      </c>
      <c r="E2041" s="19" t="s">
        <v>2597</v>
      </c>
      <c r="F2041" s="21"/>
      <c r="G2041" s="19" t="s">
        <v>816</v>
      </c>
      <c r="H2041" s="25" t="str">
        <f>IF(RIGHT(G2041,1)="M", LEFT(G2041,LEN(G2041)-1), G2041)</f>
        <v>HD604</v>
      </c>
      <c r="I2041" s="25" t="str">
        <f>IF(RIGHT(G2041,1)="M","M","Non-M")</f>
        <v>Non-M</v>
      </c>
      <c r="J2041" s="59"/>
      <c r="K2041" s="48">
        <v>34</v>
      </c>
      <c r="L2041" s="47"/>
    </row>
    <row r="2042" spans="1:12" ht="15" customHeight="1">
      <c r="A2042" s="18" t="s">
        <v>2630</v>
      </c>
      <c r="B2042" s="19" t="s">
        <v>13</v>
      </c>
      <c r="C2042" s="19" t="s">
        <v>2418</v>
      </c>
      <c r="D2042" s="58" t="s">
        <v>204</v>
      </c>
      <c r="E2042" s="19" t="s">
        <v>2597</v>
      </c>
      <c r="F2042" s="21"/>
      <c r="G2042" s="19" t="s">
        <v>2032</v>
      </c>
      <c r="H2042" s="25" t="str">
        <f>IF(RIGHT(G2042,1)="M", LEFT(G2042,LEN(G2042)-1), G2042)</f>
        <v>ZP105</v>
      </c>
      <c r="I2042" s="25" t="str">
        <f>IF(RIGHT(G2042,1)="M","M","Non-M")</f>
        <v>Non-M</v>
      </c>
      <c r="J2042" s="59"/>
      <c r="K2042" s="48">
        <v>34</v>
      </c>
      <c r="L2042" s="47"/>
    </row>
    <row r="2043" spans="1:12" ht="15" customHeight="1">
      <c r="A2043" s="18" t="s">
        <v>2631</v>
      </c>
      <c r="B2043" s="19" t="s">
        <v>13</v>
      </c>
      <c r="C2043" s="19" t="s">
        <v>2418</v>
      </c>
      <c r="D2043" s="58" t="s">
        <v>204</v>
      </c>
      <c r="E2043" s="19" t="s">
        <v>2597</v>
      </c>
      <c r="F2043" s="21"/>
      <c r="G2043" s="19" t="s">
        <v>1703</v>
      </c>
      <c r="H2043" s="25" t="str">
        <f>IF(RIGHT(G2043,1)="M", LEFT(G2043,LEN(G2043)-1), G2043)</f>
        <v>JS401</v>
      </c>
      <c r="I2043" s="25" t="str">
        <f>IF(RIGHT(G2043,1)="M","M","Non-M")</f>
        <v>Non-M</v>
      </c>
      <c r="J2043" s="59"/>
      <c r="K2043" s="48">
        <v>34</v>
      </c>
      <c r="L2043" s="47"/>
    </row>
    <row r="2044" spans="1:12" ht="15" customHeight="1">
      <c r="A2044" s="18" t="s">
        <v>2632</v>
      </c>
      <c r="B2044" s="19" t="s">
        <v>13</v>
      </c>
      <c r="C2044" s="19" t="s">
        <v>2418</v>
      </c>
      <c r="D2044" s="58" t="s">
        <v>204</v>
      </c>
      <c r="E2044" s="19" t="s">
        <v>2597</v>
      </c>
      <c r="F2044" s="21"/>
      <c r="G2044" s="19" t="s">
        <v>135</v>
      </c>
      <c r="H2044" s="25" t="str">
        <f>IF(RIGHT(G2044,1)="M", LEFT(G2044,LEN(G2044)-1), G2044)</f>
        <v>JS124</v>
      </c>
      <c r="I2044" s="25" t="str">
        <f>IF(RIGHT(G2044,1)="M","M","Non-M")</f>
        <v>Non-M</v>
      </c>
      <c r="J2044" s="59"/>
      <c r="K2044" s="48">
        <v>34</v>
      </c>
      <c r="L2044" s="47"/>
    </row>
    <row r="2045" spans="1:12" ht="15" customHeight="1">
      <c r="A2045" s="18" t="s">
        <v>2633</v>
      </c>
      <c r="B2045" s="19" t="s">
        <v>13</v>
      </c>
      <c r="C2045" s="19" t="s">
        <v>2418</v>
      </c>
      <c r="D2045" s="58" t="s">
        <v>204</v>
      </c>
      <c r="E2045" s="19" t="s">
        <v>2597</v>
      </c>
      <c r="F2045" s="21"/>
      <c r="G2045" s="19" t="s">
        <v>1911</v>
      </c>
      <c r="H2045" s="25" t="str">
        <f>IF(RIGHT(G2045,1)="M", LEFT(G2045,LEN(G2045)-1), G2045)</f>
        <v>JS117</v>
      </c>
      <c r="I2045" s="25" t="str">
        <f>IF(RIGHT(G2045,1)="M","M","Non-M")</f>
        <v>Non-M</v>
      </c>
      <c r="J2045" s="59"/>
      <c r="K2045" s="48">
        <v>34</v>
      </c>
      <c r="L2045" s="47"/>
    </row>
    <row r="2046" spans="1:12" ht="15" customHeight="1">
      <c r="A2046" s="18" t="s">
        <v>2634</v>
      </c>
      <c r="B2046" s="19" t="s">
        <v>13</v>
      </c>
      <c r="C2046" s="19" t="s">
        <v>2418</v>
      </c>
      <c r="D2046" s="58" t="s">
        <v>204</v>
      </c>
      <c r="E2046" s="19" t="s">
        <v>2597</v>
      </c>
      <c r="F2046" s="21"/>
      <c r="G2046" s="19" t="s">
        <v>1586</v>
      </c>
      <c r="H2046" s="25" t="str">
        <f>IF(RIGHT(G2046,1)="M", LEFT(G2046,LEN(G2046)-1), G2046)</f>
        <v>JS105</v>
      </c>
      <c r="I2046" s="25" t="str">
        <f>IF(RIGHT(G2046,1)="M","M","Non-M")</f>
        <v>Non-M</v>
      </c>
      <c r="J2046" s="59"/>
      <c r="K2046" s="48">
        <v>34</v>
      </c>
      <c r="L2046" s="47"/>
    </row>
    <row r="2047" spans="1:12" ht="15" customHeight="1">
      <c r="A2047" s="18" t="s">
        <v>2635</v>
      </c>
      <c r="B2047" s="19" t="s">
        <v>13</v>
      </c>
      <c r="C2047" s="19" t="s">
        <v>2418</v>
      </c>
      <c r="D2047" s="58" t="s">
        <v>204</v>
      </c>
      <c r="E2047" s="19" t="s">
        <v>2597</v>
      </c>
      <c r="F2047" s="21"/>
      <c r="G2047" s="19" t="s">
        <v>625</v>
      </c>
      <c r="H2047" s="25" t="str">
        <f>IF(RIGHT(G2047,1)="M", LEFT(G2047,LEN(G2047)-1), G2047)</f>
        <v>LP100</v>
      </c>
      <c r="I2047" s="25" t="str">
        <f>IF(RIGHT(G2047,1)="M","M","Non-M")</f>
        <v>Non-M</v>
      </c>
      <c r="J2047" s="59"/>
      <c r="K2047" s="48">
        <v>34</v>
      </c>
      <c r="L2047" s="47"/>
    </row>
    <row r="2048" spans="1:12" ht="15" customHeight="1">
      <c r="A2048" s="18" t="s">
        <v>2636</v>
      </c>
      <c r="B2048" s="19" t="s">
        <v>13</v>
      </c>
      <c r="C2048" s="19" t="s">
        <v>2418</v>
      </c>
      <c r="D2048" s="58" t="s">
        <v>204</v>
      </c>
      <c r="E2048" s="19" t="s">
        <v>2597</v>
      </c>
      <c r="F2048" s="21"/>
      <c r="G2048" s="19" t="s">
        <v>434</v>
      </c>
      <c r="H2048" s="25" t="str">
        <f>IF(RIGHT(G2048,1)="M", LEFT(G2048,LEN(G2048)-1), G2048)</f>
        <v>PK602</v>
      </c>
      <c r="I2048" s="25" t="str">
        <f>IF(RIGHT(G2048,1)="M","M","Non-M")</f>
        <v>M</v>
      </c>
      <c r="J2048" s="59" t="s">
        <v>1595</v>
      </c>
      <c r="K2048" s="48">
        <v>34</v>
      </c>
      <c r="L2048" s="47"/>
    </row>
    <row r="2049" spans="1:12" ht="15" customHeight="1">
      <c r="A2049" s="18" t="s">
        <v>2637</v>
      </c>
      <c r="B2049" s="19" t="s">
        <v>13</v>
      </c>
      <c r="C2049" s="19" t="s">
        <v>2418</v>
      </c>
      <c r="D2049" s="58" t="s">
        <v>204</v>
      </c>
      <c r="E2049" s="19" t="s">
        <v>2597</v>
      </c>
      <c r="F2049" s="21"/>
      <c r="G2049" s="19" t="s">
        <v>97</v>
      </c>
      <c r="H2049" s="25" t="str">
        <f>IF(RIGHT(G2049,1)="M", LEFT(G2049,LEN(G2049)-1), G2049)</f>
        <v>PB104</v>
      </c>
      <c r="I2049" s="25" t="str">
        <f>IF(RIGHT(G2049,1)="M","M","Non-M")</f>
        <v>Non-M</v>
      </c>
      <c r="J2049" s="59"/>
      <c r="K2049" s="48">
        <v>34</v>
      </c>
      <c r="L2049" s="47"/>
    </row>
    <row r="2050" spans="1:12" ht="15" customHeight="1">
      <c r="A2050" s="18" t="s">
        <v>2638</v>
      </c>
      <c r="B2050" s="19" t="s">
        <v>13</v>
      </c>
      <c r="C2050" s="19" t="s">
        <v>2418</v>
      </c>
      <c r="D2050" s="58" t="s">
        <v>204</v>
      </c>
      <c r="E2050" s="19" t="s">
        <v>2597</v>
      </c>
      <c r="F2050" s="21"/>
      <c r="G2050" s="19" t="s">
        <v>147</v>
      </c>
      <c r="H2050" s="25" t="str">
        <f>IF(RIGHT(G2050,1)="M", LEFT(G2050,LEN(G2050)-1), G2050)</f>
        <v>HM420</v>
      </c>
      <c r="I2050" s="25" t="str">
        <f>IF(RIGHT(G2050,1)="M","M","Non-M")</f>
        <v>M</v>
      </c>
      <c r="J2050" s="59" t="s">
        <v>2232</v>
      </c>
      <c r="K2050" s="48">
        <v>34</v>
      </c>
      <c r="L2050" s="47"/>
    </row>
    <row r="2051" spans="1:12" ht="15" customHeight="1">
      <c r="A2051" s="18" t="s">
        <v>2639</v>
      </c>
      <c r="B2051" s="19" t="s">
        <v>13</v>
      </c>
      <c r="C2051" s="19" t="s">
        <v>2418</v>
      </c>
      <c r="D2051" s="58" t="s">
        <v>204</v>
      </c>
      <c r="E2051" s="19" t="s">
        <v>2597</v>
      </c>
      <c r="F2051" s="21"/>
      <c r="G2051" s="19" t="s">
        <v>918</v>
      </c>
      <c r="H2051" s="25" t="str">
        <f>IF(RIGHT(G2051,1)="M", LEFT(G2051,LEN(G2051)-1), G2051)</f>
        <v>HM508</v>
      </c>
      <c r="I2051" s="25" t="str">
        <f>IF(RIGHT(G2051,1)="M","M","Non-M")</f>
        <v>Non-M</v>
      </c>
      <c r="J2051" s="63"/>
      <c r="K2051" s="48">
        <v>34</v>
      </c>
      <c r="L2051" s="47"/>
    </row>
    <row r="2052" spans="1:12" ht="15" customHeight="1">
      <c r="A2052" s="18" t="s">
        <v>2640</v>
      </c>
      <c r="B2052" s="19" t="s">
        <v>13</v>
      </c>
      <c r="C2052" s="19" t="s">
        <v>2418</v>
      </c>
      <c r="D2052" s="58" t="s">
        <v>204</v>
      </c>
      <c r="E2052" s="19" t="s">
        <v>2597</v>
      </c>
      <c r="F2052" s="21"/>
      <c r="G2052" s="19" t="s">
        <v>103</v>
      </c>
      <c r="H2052" s="25" t="str">
        <f>IF(RIGHT(G2052,1)="M", LEFT(G2052,LEN(G2052)-1), G2052)</f>
        <v>DC201</v>
      </c>
      <c r="I2052" s="25" t="str">
        <f>IF(RIGHT(G2052,1)="M","M","Non-M")</f>
        <v>Non-M</v>
      </c>
      <c r="J2052" s="59"/>
      <c r="K2052" s="48">
        <v>34</v>
      </c>
      <c r="L2052" s="47"/>
    </row>
    <row r="2053" spans="1:12" ht="15" customHeight="1">
      <c r="A2053" s="18" t="s">
        <v>2641</v>
      </c>
      <c r="B2053" s="19" t="s">
        <v>13</v>
      </c>
      <c r="C2053" s="19" t="s">
        <v>2418</v>
      </c>
      <c r="D2053" s="58" t="s">
        <v>204</v>
      </c>
      <c r="E2053" s="19" t="s">
        <v>2597</v>
      </c>
      <c r="F2053" s="21"/>
      <c r="G2053" s="19" t="s">
        <v>177</v>
      </c>
      <c r="H2053" s="25" t="str">
        <f>IF(RIGHT(G2053,1)="M", LEFT(G2053,LEN(G2053)-1), G2053)</f>
        <v>DC402</v>
      </c>
      <c r="I2053" s="25" t="str">
        <f>IF(RIGHT(G2053,1)="M","M","Non-M")</f>
        <v>Non-M</v>
      </c>
      <c r="J2053" s="59"/>
      <c r="K2053" s="48">
        <v>34</v>
      </c>
      <c r="L2053" s="47"/>
    </row>
    <row r="2054" spans="1:12" ht="15" customHeight="1">
      <c r="A2054" s="18" t="s">
        <v>2642</v>
      </c>
      <c r="B2054" s="19" t="s">
        <v>160</v>
      </c>
      <c r="C2054" s="19" t="s">
        <v>2418</v>
      </c>
      <c r="D2054" s="58" t="s">
        <v>204</v>
      </c>
      <c r="E2054" s="19" t="s">
        <v>2643</v>
      </c>
      <c r="F2054" s="21"/>
      <c r="G2054" s="19" t="s">
        <v>2245</v>
      </c>
      <c r="H2054" s="25" t="str">
        <f t="shared" ref="H2054:H2057" si="197">IF(RIGHT(G2054,1)="M", LEFT(G2054,LEN(G2054)-1), G2054)</f>
        <v>HD106</v>
      </c>
      <c r="I2054" s="25" t="str">
        <f t="shared" ref="I2054:I2057" si="198">IF(RIGHT(G2054,1)="M","M","Non-M")</f>
        <v>M</v>
      </c>
      <c r="J2054" s="32" t="s">
        <v>2455</v>
      </c>
      <c r="K2054" s="48">
        <v>30001</v>
      </c>
      <c r="L2054" s="47">
        <f>IF(COUNTIFS($E$3:E18850,E2054)=1, K2054, 0)</f>
        <v>0</v>
      </c>
    </row>
    <row r="2055" spans="1:12" ht="15" customHeight="1">
      <c r="A2055" s="18" t="s">
        <v>2644</v>
      </c>
      <c r="B2055" s="19" t="s">
        <v>160</v>
      </c>
      <c r="C2055" s="19" t="s">
        <v>2418</v>
      </c>
      <c r="D2055" s="58" t="s">
        <v>204</v>
      </c>
      <c r="E2055" s="19" t="s">
        <v>2643</v>
      </c>
      <c r="F2055" s="21"/>
      <c r="G2055" s="19" t="s">
        <v>2568</v>
      </c>
      <c r="H2055" s="25" t="str">
        <f t="shared" si="197"/>
        <v>JS404</v>
      </c>
      <c r="I2055" s="25" t="str">
        <f t="shared" si="198"/>
        <v>Non-M</v>
      </c>
      <c r="J2055" s="32"/>
      <c r="K2055" s="48">
        <v>30001</v>
      </c>
      <c r="L2055" s="47">
        <f>IF(COUNTIFS($E$3:E18851,E2055)=1, K2055, 0)</f>
        <v>0</v>
      </c>
    </row>
    <row r="2056" spans="1:12" ht="15" customHeight="1">
      <c r="A2056" s="18" t="s">
        <v>2645</v>
      </c>
      <c r="B2056" s="19" t="s">
        <v>160</v>
      </c>
      <c r="C2056" s="19" t="s">
        <v>2418</v>
      </c>
      <c r="D2056" s="58" t="s">
        <v>204</v>
      </c>
      <c r="E2056" s="19" t="s">
        <v>2643</v>
      </c>
      <c r="F2056" s="21"/>
      <c r="G2056" s="19" t="s">
        <v>816</v>
      </c>
      <c r="H2056" s="25" t="str">
        <f t="shared" si="197"/>
        <v>HD604</v>
      </c>
      <c r="I2056" s="25" t="str">
        <f t="shared" si="198"/>
        <v>Non-M</v>
      </c>
      <c r="J2056" s="32"/>
      <c r="K2056" s="48">
        <v>30001</v>
      </c>
      <c r="L2056" s="47">
        <f>IF(COUNTIFS($E$3:E18852,E2056)=1, K2056, 0)</f>
        <v>0</v>
      </c>
    </row>
    <row r="2057" spans="1:12" ht="15" customHeight="1">
      <c r="A2057" s="18" t="s">
        <v>2646</v>
      </c>
      <c r="B2057" s="19" t="s">
        <v>160</v>
      </c>
      <c r="C2057" s="19" t="s">
        <v>2418</v>
      </c>
      <c r="D2057" s="58" t="s">
        <v>204</v>
      </c>
      <c r="E2057" s="19" t="s">
        <v>2643</v>
      </c>
      <c r="F2057" s="21"/>
      <c r="G2057" s="19" t="s">
        <v>93</v>
      </c>
      <c r="H2057" s="25" t="str">
        <f t="shared" si="197"/>
        <v>ZP105</v>
      </c>
      <c r="I2057" s="25" t="str">
        <f t="shared" si="198"/>
        <v>M</v>
      </c>
      <c r="J2057" s="32" t="s">
        <v>2455</v>
      </c>
      <c r="K2057" s="48">
        <v>30001</v>
      </c>
      <c r="L2057" s="47">
        <f>IF(COUNTIFS($E$3:E18853,E2057)=1, K2057, 0)</f>
        <v>0</v>
      </c>
    </row>
    <row r="2058" spans="1:12" ht="15" customHeight="1">
      <c r="A2058" s="18" t="s">
        <v>2647</v>
      </c>
      <c r="B2058" s="19" t="s">
        <v>160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1703</v>
      </c>
      <c r="H2058" s="25" t="str">
        <f t="shared" ref="H2058:H2062" si="199">IF(RIGHT(G2058,1)="M", LEFT(G2058,LEN(G2058)-1), G2058)</f>
        <v>JS401</v>
      </c>
      <c r="I2058" s="25" t="str">
        <f t="shared" ref="I2058:I2062" si="200">IF(RIGHT(G2058,1)="M","M","Non-M")</f>
        <v>Non-M</v>
      </c>
      <c r="J2058" s="32"/>
      <c r="K2058" s="48">
        <v>30001</v>
      </c>
      <c r="L2058" s="47">
        <f>IF(COUNTIFS($E$3:E18854,E2058)=1, K2058, 0)</f>
        <v>0</v>
      </c>
    </row>
    <row r="2059" spans="1:12" ht="15" customHeight="1">
      <c r="A2059" s="18" t="s">
        <v>2648</v>
      </c>
      <c r="B2059" s="19" t="s">
        <v>160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135</v>
      </c>
      <c r="H2059" s="25" t="str">
        <f t="shared" si="199"/>
        <v>JS124</v>
      </c>
      <c r="I2059" s="25" t="str">
        <f t="shared" si="200"/>
        <v>Non-M</v>
      </c>
      <c r="J2059" s="32"/>
      <c r="K2059" s="48">
        <v>30001</v>
      </c>
      <c r="L2059" s="47">
        <f>IF(COUNTIFS($E$3:E18855,E2059)=1, K2059, 0)</f>
        <v>0</v>
      </c>
    </row>
    <row r="2060" spans="1:12" ht="15" customHeight="1">
      <c r="A2060" s="18" t="s">
        <v>2649</v>
      </c>
      <c r="B2060" s="19" t="s">
        <v>160</v>
      </c>
      <c r="C2060" s="19" t="s">
        <v>2418</v>
      </c>
      <c r="D2060" s="58" t="s">
        <v>204</v>
      </c>
      <c r="E2060" s="19" t="s">
        <v>2643</v>
      </c>
      <c r="F2060" s="21"/>
      <c r="G2060" s="19" t="s">
        <v>133</v>
      </c>
      <c r="H2060" s="25" t="str">
        <f t="shared" si="199"/>
        <v>JS117</v>
      </c>
      <c r="I2060" s="25" t="str">
        <f t="shared" si="200"/>
        <v>M</v>
      </c>
      <c r="J2060" s="32" t="s">
        <v>2455</v>
      </c>
      <c r="K2060" s="48">
        <v>30001</v>
      </c>
      <c r="L2060" s="47">
        <f>IF(COUNTIFS($E$3:E18856,E2060)=1, K2060, 0)</f>
        <v>0</v>
      </c>
    </row>
    <row r="2061" spans="1:12" ht="15" customHeight="1">
      <c r="A2061" s="18" t="s">
        <v>2650</v>
      </c>
      <c r="B2061" s="19" t="s">
        <v>160</v>
      </c>
      <c r="C2061" s="19" t="s">
        <v>2418</v>
      </c>
      <c r="D2061" s="58" t="s">
        <v>204</v>
      </c>
      <c r="E2061" s="19" t="s">
        <v>2643</v>
      </c>
      <c r="F2061" s="21"/>
      <c r="G2061" s="19" t="s">
        <v>1586</v>
      </c>
      <c r="H2061" s="25" t="str">
        <f t="shared" si="199"/>
        <v>JS105</v>
      </c>
      <c r="I2061" s="25" t="str">
        <f t="shared" si="200"/>
        <v>Non-M</v>
      </c>
      <c r="J2061" s="32"/>
      <c r="K2061" s="48">
        <v>30001</v>
      </c>
      <c r="L2061" s="47">
        <f>IF(COUNTIFS($E$3:E18857,E2061)=1, K2061, 0)</f>
        <v>0</v>
      </c>
    </row>
    <row r="2062" spans="1:12" ht="15" customHeight="1">
      <c r="A2062" s="18" t="s">
        <v>2651</v>
      </c>
      <c r="B2062" s="19" t="s">
        <v>160</v>
      </c>
      <c r="C2062" s="19" t="s">
        <v>2418</v>
      </c>
      <c r="D2062" s="58" t="s">
        <v>204</v>
      </c>
      <c r="E2062" s="19" t="s">
        <v>2643</v>
      </c>
      <c r="F2062" s="21"/>
      <c r="G2062" s="19" t="s">
        <v>625</v>
      </c>
      <c r="H2062" s="25" t="str">
        <f t="shared" si="199"/>
        <v>LP100</v>
      </c>
      <c r="I2062" s="25" t="str">
        <f t="shared" si="200"/>
        <v>Non-M</v>
      </c>
      <c r="J2062" s="32"/>
      <c r="K2062" s="48">
        <v>30001</v>
      </c>
      <c r="L2062" s="47">
        <f>IF(COUNTIFS($E$3:E18858,E2062)=1, K2062, 0)</f>
        <v>0</v>
      </c>
    </row>
    <row r="2063" spans="1:12" ht="15" customHeight="1">
      <c r="A2063" s="18" t="s">
        <v>2652</v>
      </c>
      <c r="B2063" s="19" t="s">
        <v>160</v>
      </c>
      <c r="C2063" s="19" t="s">
        <v>2418</v>
      </c>
      <c r="D2063" s="58" t="s">
        <v>204</v>
      </c>
      <c r="E2063" s="19" t="s">
        <v>2643</v>
      </c>
      <c r="F2063" s="21"/>
      <c r="G2063" s="19" t="s">
        <v>434</v>
      </c>
      <c r="H2063" s="25" t="str">
        <f t="shared" ref="H2063:H2077" si="201">IF(RIGHT(G2063,1)="M", LEFT(G2063,LEN(G2063)-1), G2063)</f>
        <v>PK602</v>
      </c>
      <c r="I2063" s="25" t="str">
        <f t="shared" ref="I2063:I2077" si="202">IF(RIGHT(G2063,1)="M","M","Non-M")</f>
        <v>M</v>
      </c>
      <c r="J2063" s="32" t="s">
        <v>1595</v>
      </c>
      <c r="K2063" s="48">
        <v>30001</v>
      </c>
      <c r="L2063" s="47">
        <f>IF(COUNTIFS($E$3:E18859,E2063)=1, K2063, 0)</f>
        <v>0</v>
      </c>
    </row>
    <row r="2064" spans="1:12" ht="15" customHeight="1">
      <c r="A2064" s="18" t="s">
        <v>2653</v>
      </c>
      <c r="B2064" s="19" t="s">
        <v>160</v>
      </c>
      <c r="C2064" s="19" t="s">
        <v>2418</v>
      </c>
      <c r="D2064" s="58" t="s">
        <v>204</v>
      </c>
      <c r="E2064" s="19" t="s">
        <v>2643</v>
      </c>
      <c r="F2064" s="21"/>
      <c r="G2064" s="19" t="s">
        <v>97</v>
      </c>
      <c r="H2064" s="25" t="str">
        <f t="shared" si="201"/>
        <v>PB104</v>
      </c>
      <c r="I2064" s="25" t="str">
        <f t="shared" si="202"/>
        <v>Non-M</v>
      </c>
      <c r="J2064" s="32"/>
      <c r="K2064" s="48">
        <v>30001</v>
      </c>
      <c r="L2064" s="47">
        <f>IF(COUNTIFS($E$3:E18860,E2064)=1, K2064, 0)</f>
        <v>0</v>
      </c>
    </row>
    <row r="2065" spans="1:12" ht="15" customHeight="1">
      <c r="A2065" s="18" t="s">
        <v>2654</v>
      </c>
      <c r="B2065" s="19" t="s">
        <v>160</v>
      </c>
      <c r="C2065" s="19" t="s">
        <v>2418</v>
      </c>
      <c r="D2065" s="58" t="s">
        <v>204</v>
      </c>
      <c r="E2065" s="19" t="s">
        <v>2643</v>
      </c>
      <c r="F2065" s="21"/>
      <c r="G2065" s="19" t="s">
        <v>147</v>
      </c>
      <c r="H2065" s="25" t="str">
        <f t="shared" si="201"/>
        <v>HM420</v>
      </c>
      <c r="I2065" s="25" t="str">
        <f t="shared" si="202"/>
        <v>M</v>
      </c>
      <c r="J2065" s="32" t="s">
        <v>2232</v>
      </c>
      <c r="K2065" s="48">
        <v>30001</v>
      </c>
      <c r="L2065" s="47">
        <f>IF(COUNTIFS($E$3:E18861,E2065)=1, K2065, 0)</f>
        <v>0</v>
      </c>
    </row>
    <row r="2066" spans="1:12" ht="15" customHeight="1">
      <c r="A2066" s="18" t="s">
        <v>2655</v>
      </c>
      <c r="B2066" s="19" t="s">
        <v>160</v>
      </c>
      <c r="C2066" s="19" t="s">
        <v>2418</v>
      </c>
      <c r="D2066" s="58" t="s">
        <v>204</v>
      </c>
      <c r="E2066" s="19" t="s">
        <v>2643</v>
      </c>
      <c r="F2066" s="21"/>
      <c r="G2066" s="19" t="s">
        <v>918</v>
      </c>
      <c r="H2066" s="25" t="str">
        <f t="shared" si="201"/>
        <v>HM508</v>
      </c>
      <c r="I2066" s="25" t="str">
        <f t="shared" si="202"/>
        <v>Non-M</v>
      </c>
      <c r="J2066" s="32"/>
      <c r="K2066" s="48">
        <v>30001</v>
      </c>
      <c r="L2066" s="47">
        <f>IF(COUNTIFS($E$3:E18862,E2066)=1, K2066, 0)</f>
        <v>0</v>
      </c>
    </row>
    <row r="2067" spans="1:12" ht="15" customHeight="1">
      <c r="A2067" s="18" t="s">
        <v>2656</v>
      </c>
      <c r="B2067" s="19" t="s">
        <v>160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103</v>
      </c>
      <c r="H2067" s="25" t="str">
        <f t="shared" si="201"/>
        <v>DC201</v>
      </c>
      <c r="I2067" s="25" t="str">
        <f t="shared" si="202"/>
        <v>Non-M</v>
      </c>
      <c r="J2067" s="32"/>
      <c r="K2067" s="48">
        <v>30001</v>
      </c>
      <c r="L2067" s="47">
        <f>IF(COUNTIFS($E$3:E18863,E2067)=1, K2067, 0)</f>
        <v>0</v>
      </c>
    </row>
    <row r="2068" spans="1:12" ht="15" customHeight="1">
      <c r="A2068" s="18" t="s">
        <v>2657</v>
      </c>
      <c r="B2068" s="19" t="s">
        <v>160</v>
      </c>
      <c r="C2068" s="19" t="s">
        <v>2418</v>
      </c>
      <c r="D2068" s="58" t="s">
        <v>204</v>
      </c>
      <c r="E2068" s="19" t="s">
        <v>2643</v>
      </c>
      <c r="F2068" s="21"/>
      <c r="G2068" s="19" t="s">
        <v>177</v>
      </c>
      <c r="H2068" s="25" t="str">
        <f t="shared" si="201"/>
        <v>DC402</v>
      </c>
      <c r="I2068" s="25" t="str">
        <f t="shared" si="202"/>
        <v>Non-M</v>
      </c>
      <c r="J2068" s="32"/>
      <c r="K2068" s="48">
        <v>30001</v>
      </c>
      <c r="L2068" s="47">
        <f>IF(COUNTIFS($E$3:E18864,E2068)=1, K2068, 0)</f>
        <v>0</v>
      </c>
    </row>
    <row r="2069" spans="1:12" ht="15" customHeight="1">
      <c r="A2069" s="18" t="s">
        <v>2658</v>
      </c>
      <c r="B2069" s="19" t="s">
        <v>288</v>
      </c>
      <c r="C2069" s="19" t="s">
        <v>2418</v>
      </c>
      <c r="D2069" s="58" t="s">
        <v>204</v>
      </c>
      <c r="E2069" s="19" t="s">
        <v>2643</v>
      </c>
      <c r="F2069" s="21"/>
      <c r="G2069" s="19" t="s">
        <v>2245</v>
      </c>
      <c r="H2069" s="25" t="str">
        <f t="shared" si="201"/>
        <v>HD106</v>
      </c>
      <c r="I2069" s="25" t="str">
        <f t="shared" si="202"/>
        <v>M</v>
      </c>
      <c r="J2069" s="32" t="s">
        <v>2455</v>
      </c>
      <c r="K2069" s="48">
        <v>5982</v>
      </c>
      <c r="L2069" s="47">
        <f>IF(COUNTIFS($E$3:E18865,E2069)=1, K2069, 0)</f>
        <v>0</v>
      </c>
    </row>
    <row r="2070" spans="1:12" ht="15" customHeight="1">
      <c r="A2070" s="18" t="s">
        <v>2659</v>
      </c>
      <c r="B2070" s="19" t="s">
        <v>288</v>
      </c>
      <c r="C2070" s="19" t="s">
        <v>2418</v>
      </c>
      <c r="D2070" s="58" t="s">
        <v>204</v>
      </c>
      <c r="E2070" s="19" t="s">
        <v>2643</v>
      </c>
      <c r="F2070" s="21"/>
      <c r="G2070" s="19" t="s">
        <v>2568</v>
      </c>
      <c r="H2070" s="25" t="str">
        <f t="shared" si="201"/>
        <v>JS404</v>
      </c>
      <c r="I2070" s="25" t="str">
        <f t="shared" si="202"/>
        <v>Non-M</v>
      </c>
      <c r="J2070" s="32"/>
      <c r="K2070" s="48">
        <v>5982</v>
      </c>
      <c r="L2070" s="47">
        <f>IF(COUNTIFS($E$3:E18866,E2070)=1, K2070, 0)</f>
        <v>0</v>
      </c>
    </row>
    <row r="2071" spans="1:12" ht="15" customHeight="1">
      <c r="A2071" s="18" t="s">
        <v>2660</v>
      </c>
      <c r="B2071" s="19" t="s">
        <v>288</v>
      </c>
      <c r="C2071" s="19" t="s">
        <v>2418</v>
      </c>
      <c r="D2071" s="58" t="s">
        <v>204</v>
      </c>
      <c r="E2071" s="19" t="s">
        <v>2643</v>
      </c>
      <c r="F2071" s="21"/>
      <c r="G2071" s="19" t="s">
        <v>816</v>
      </c>
      <c r="H2071" s="25" t="str">
        <f t="shared" si="201"/>
        <v>HD604</v>
      </c>
      <c r="I2071" s="25" t="str">
        <f t="shared" si="202"/>
        <v>Non-M</v>
      </c>
      <c r="J2071" s="32"/>
      <c r="K2071" s="48">
        <v>5982</v>
      </c>
      <c r="L2071" s="47">
        <f>IF(COUNTIFS($E$3:E18867,E2071)=1, K2071, 0)</f>
        <v>0</v>
      </c>
    </row>
    <row r="2072" spans="1:12" ht="15" customHeight="1">
      <c r="A2072" s="18" t="s">
        <v>2661</v>
      </c>
      <c r="B2072" s="19" t="s">
        <v>288</v>
      </c>
      <c r="C2072" s="19" t="s">
        <v>2418</v>
      </c>
      <c r="D2072" s="58" t="s">
        <v>204</v>
      </c>
      <c r="E2072" s="19" t="s">
        <v>2643</v>
      </c>
      <c r="F2072" s="21"/>
      <c r="G2072" s="19" t="s">
        <v>93</v>
      </c>
      <c r="H2072" s="25" t="str">
        <f t="shared" si="201"/>
        <v>ZP105</v>
      </c>
      <c r="I2072" s="25" t="str">
        <f t="shared" si="202"/>
        <v>M</v>
      </c>
      <c r="J2072" s="32" t="s">
        <v>2455</v>
      </c>
      <c r="K2072" s="48">
        <v>5982</v>
      </c>
      <c r="L2072" s="47">
        <f>IF(COUNTIFS($E$3:E18868,E2072)=1, K2072, 0)</f>
        <v>0</v>
      </c>
    </row>
    <row r="2073" spans="1:12" ht="15" customHeight="1">
      <c r="A2073" s="18" t="s">
        <v>2662</v>
      </c>
      <c r="B2073" s="19" t="s">
        <v>288</v>
      </c>
      <c r="C2073" s="19" t="s">
        <v>2418</v>
      </c>
      <c r="D2073" s="58" t="s">
        <v>204</v>
      </c>
      <c r="E2073" s="19" t="s">
        <v>2643</v>
      </c>
      <c r="F2073" s="21"/>
      <c r="G2073" s="19" t="s">
        <v>1703</v>
      </c>
      <c r="H2073" s="25" t="str">
        <f t="shared" si="201"/>
        <v>JS401</v>
      </c>
      <c r="I2073" s="25" t="str">
        <f t="shared" si="202"/>
        <v>Non-M</v>
      </c>
      <c r="J2073" s="32"/>
      <c r="K2073" s="48">
        <v>5982</v>
      </c>
      <c r="L2073" s="47">
        <f>IF(COUNTIFS($E$3:E18869,E2073)=1, K2073, 0)</f>
        <v>0</v>
      </c>
    </row>
    <row r="2074" spans="1:12" ht="15" customHeight="1">
      <c r="A2074" s="18" t="s">
        <v>2663</v>
      </c>
      <c r="B2074" s="19" t="s">
        <v>288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135</v>
      </c>
      <c r="H2074" s="25" t="str">
        <f t="shared" si="201"/>
        <v>JS124</v>
      </c>
      <c r="I2074" s="25" t="str">
        <f t="shared" si="202"/>
        <v>Non-M</v>
      </c>
      <c r="J2074" s="32"/>
      <c r="K2074" s="48">
        <v>5982</v>
      </c>
      <c r="L2074" s="47">
        <f>IF(COUNTIFS($E$3:E18870,E2074)=1, K2074, 0)</f>
        <v>0</v>
      </c>
    </row>
    <row r="2075" spans="1:12" ht="15" customHeight="1">
      <c r="A2075" s="18" t="s">
        <v>2664</v>
      </c>
      <c r="B2075" s="19" t="s">
        <v>288</v>
      </c>
      <c r="C2075" s="19" t="s">
        <v>2418</v>
      </c>
      <c r="D2075" s="58" t="s">
        <v>204</v>
      </c>
      <c r="E2075" s="19" t="s">
        <v>2643</v>
      </c>
      <c r="F2075" s="21"/>
      <c r="G2075" s="19" t="s">
        <v>133</v>
      </c>
      <c r="H2075" s="25" t="str">
        <f t="shared" si="201"/>
        <v>JS117</v>
      </c>
      <c r="I2075" s="25" t="str">
        <f t="shared" si="202"/>
        <v>M</v>
      </c>
      <c r="J2075" s="32" t="s">
        <v>2455</v>
      </c>
      <c r="K2075" s="48">
        <v>5982</v>
      </c>
      <c r="L2075" s="47">
        <f>IF(COUNTIFS($E$3:E18871,E2075)=1, K2075, 0)</f>
        <v>0</v>
      </c>
    </row>
    <row r="2076" spans="1:12" ht="15" customHeight="1">
      <c r="A2076" s="18" t="s">
        <v>2665</v>
      </c>
      <c r="B2076" s="19" t="s">
        <v>288</v>
      </c>
      <c r="C2076" s="19" t="s">
        <v>2418</v>
      </c>
      <c r="D2076" s="58" t="s">
        <v>204</v>
      </c>
      <c r="E2076" s="19" t="s">
        <v>2643</v>
      </c>
      <c r="F2076" s="21"/>
      <c r="G2076" s="19" t="s">
        <v>1586</v>
      </c>
      <c r="H2076" s="25" t="str">
        <f t="shared" si="201"/>
        <v>JS105</v>
      </c>
      <c r="I2076" s="25" t="str">
        <f t="shared" si="202"/>
        <v>Non-M</v>
      </c>
      <c r="J2076" s="32"/>
      <c r="K2076" s="48">
        <v>5982</v>
      </c>
      <c r="L2076" s="47">
        <f>IF(COUNTIFS($E$3:E18872,E2076)=1, K2076, 0)</f>
        <v>0</v>
      </c>
    </row>
    <row r="2077" spans="1:12" ht="15" customHeight="1">
      <c r="A2077" s="18" t="s">
        <v>2666</v>
      </c>
      <c r="B2077" s="19" t="s">
        <v>288</v>
      </c>
      <c r="C2077" s="19" t="s">
        <v>2418</v>
      </c>
      <c r="D2077" s="58" t="s">
        <v>204</v>
      </c>
      <c r="E2077" s="19" t="s">
        <v>2643</v>
      </c>
      <c r="F2077" s="21"/>
      <c r="G2077" s="19" t="s">
        <v>625</v>
      </c>
      <c r="H2077" s="25" t="str">
        <f t="shared" si="201"/>
        <v>LP100</v>
      </c>
      <c r="I2077" s="25" t="str">
        <f t="shared" si="202"/>
        <v>Non-M</v>
      </c>
      <c r="J2077" s="32"/>
      <c r="K2077" s="48">
        <v>5982</v>
      </c>
      <c r="L2077" s="47">
        <f>IF(COUNTIFS($E$3:E18873,E2077)=1, K2077, 0)</f>
        <v>0</v>
      </c>
    </row>
    <row r="2078" spans="1:12" ht="15" customHeight="1">
      <c r="A2078" s="18" t="s">
        <v>2667</v>
      </c>
      <c r="B2078" s="19" t="s">
        <v>288</v>
      </c>
      <c r="C2078" s="19" t="s">
        <v>2418</v>
      </c>
      <c r="D2078" s="58" t="s">
        <v>204</v>
      </c>
      <c r="E2078" s="19" t="s">
        <v>2643</v>
      </c>
      <c r="F2078" s="21"/>
      <c r="G2078" s="19" t="s">
        <v>434</v>
      </c>
      <c r="H2078" s="25" t="str">
        <f t="shared" ref="H2078:H2083" si="203">IF(RIGHT(G2078,1)="M", LEFT(G2078,LEN(G2078)-1), G2078)</f>
        <v>PK602</v>
      </c>
      <c r="I2078" s="25" t="str">
        <f t="shared" ref="I2078:I2083" si="204">IF(RIGHT(G2078,1)="M","M","Non-M")</f>
        <v>M</v>
      </c>
      <c r="J2078" s="32" t="s">
        <v>1595</v>
      </c>
      <c r="K2078" s="48">
        <v>5982</v>
      </c>
      <c r="L2078" s="47">
        <f>IF(COUNTIFS($E$3:E18874,E2078)=1, K2078, 0)</f>
        <v>0</v>
      </c>
    </row>
    <row r="2079" spans="1:12" ht="15" customHeight="1">
      <c r="A2079" s="18" t="s">
        <v>2668</v>
      </c>
      <c r="B2079" s="19" t="s">
        <v>288</v>
      </c>
      <c r="C2079" s="19" t="s">
        <v>2418</v>
      </c>
      <c r="D2079" s="58" t="s">
        <v>204</v>
      </c>
      <c r="E2079" s="19" t="s">
        <v>2643</v>
      </c>
      <c r="F2079" s="21"/>
      <c r="G2079" s="19" t="s">
        <v>97</v>
      </c>
      <c r="H2079" s="25" t="str">
        <f t="shared" si="203"/>
        <v>PB104</v>
      </c>
      <c r="I2079" s="25" t="str">
        <f t="shared" si="204"/>
        <v>Non-M</v>
      </c>
      <c r="J2079" s="32"/>
      <c r="K2079" s="48">
        <v>5982</v>
      </c>
      <c r="L2079" s="47">
        <f>IF(COUNTIFS($E$3:E18875,E2079)=1, K2079, 0)</f>
        <v>0</v>
      </c>
    </row>
    <row r="2080" spans="1:12" ht="15" customHeight="1">
      <c r="A2080" s="18" t="s">
        <v>2669</v>
      </c>
      <c r="B2080" s="19" t="s">
        <v>288</v>
      </c>
      <c r="C2080" s="19" t="s">
        <v>2418</v>
      </c>
      <c r="D2080" s="58" t="s">
        <v>204</v>
      </c>
      <c r="E2080" s="19" t="s">
        <v>2643</v>
      </c>
      <c r="F2080" s="21"/>
      <c r="G2080" s="19" t="s">
        <v>147</v>
      </c>
      <c r="H2080" s="25" t="str">
        <f t="shared" si="203"/>
        <v>HM420</v>
      </c>
      <c r="I2080" s="25" t="str">
        <f t="shared" si="204"/>
        <v>M</v>
      </c>
      <c r="J2080" s="32" t="s">
        <v>2232</v>
      </c>
      <c r="K2080" s="48">
        <v>5982</v>
      </c>
      <c r="L2080" s="47">
        <f>IF(COUNTIFS($E$3:E18876,E2080)=1, K2080, 0)</f>
        <v>0</v>
      </c>
    </row>
    <row r="2081" spans="1:12" ht="15" customHeight="1">
      <c r="A2081" s="18" t="s">
        <v>2670</v>
      </c>
      <c r="B2081" s="19" t="s">
        <v>288</v>
      </c>
      <c r="C2081" s="19" t="s">
        <v>2418</v>
      </c>
      <c r="D2081" s="58" t="s">
        <v>204</v>
      </c>
      <c r="E2081" s="19" t="s">
        <v>2643</v>
      </c>
      <c r="F2081" s="21"/>
      <c r="G2081" s="19" t="s">
        <v>918</v>
      </c>
      <c r="H2081" s="25" t="str">
        <f t="shared" si="203"/>
        <v>HM508</v>
      </c>
      <c r="I2081" s="25" t="str">
        <f t="shared" si="204"/>
        <v>Non-M</v>
      </c>
      <c r="J2081" s="32"/>
      <c r="K2081" s="48">
        <v>5982</v>
      </c>
      <c r="L2081" s="47">
        <f>IF(COUNTIFS($E$3:E18877,E2081)=1, K2081, 0)</f>
        <v>0</v>
      </c>
    </row>
    <row r="2082" spans="1:12" ht="15" customHeight="1">
      <c r="A2082" s="18" t="s">
        <v>2671</v>
      </c>
      <c r="B2082" s="19" t="s">
        <v>288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103</v>
      </c>
      <c r="H2082" s="25" t="str">
        <f t="shared" si="203"/>
        <v>DC201</v>
      </c>
      <c r="I2082" s="25" t="str">
        <f t="shared" si="204"/>
        <v>Non-M</v>
      </c>
      <c r="J2082" s="32"/>
      <c r="K2082" s="48">
        <v>5982</v>
      </c>
      <c r="L2082" s="47">
        <f>IF(COUNTIFS($E$3:E18878,E2082)=1, K2082, 0)</f>
        <v>0</v>
      </c>
    </row>
    <row r="2083" spans="1:12" ht="15" customHeight="1">
      <c r="A2083" s="18" t="s">
        <v>2672</v>
      </c>
      <c r="B2083" s="19" t="s">
        <v>288</v>
      </c>
      <c r="C2083" s="19" t="s">
        <v>2418</v>
      </c>
      <c r="D2083" s="58" t="s">
        <v>204</v>
      </c>
      <c r="E2083" s="19" t="s">
        <v>2643</v>
      </c>
      <c r="F2083" s="21"/>
      <c r="G2083" s="19" t="s">
        <v>177</v>
      </c>
      <c r="H2083" s="25" t="str">
        <f t="shared" si="203"/>
        <v>DC402</v>
      </c>
      <c r="I2083" s="25" t="str">
        <f t="shared" si="204"/>
        <v>Non-M</v>
      </c>
      <c r="J2083" s="32"/>
      <c r="K2083" s="48">
        <v>5982</v>
      </c>
      <c r="L2083" s="47">
        <f>IF(COUNTIFS($E$3:E18879,E2083)=1, K2083, 0)</f>
        <v>0</v>
      </c>
    </row>
    <row r="2084" spans="1:12" ht="15" customHeight="1">
      <c r="A2084" s="18" t="s">
        <v>2673</v>
      </c>
      <c r="B2084" s="19" t="s">
        <v>13</v>
      </c>
      <c r="C2084" s="19" t="s">
        <v>2418</v>
      </c>
      <c r="D2084" s="58" t="s">
        <v>204</v>
      </c>
      <c r="E2084" s="19" t="s">
        <v>2643</v>
      </c>
      <c r="F2084" s="21"/>
      <c r="G2084" s="19" t="s">
        <v>2245</v>
      </c>
      <c r="H2084" s="25" t="str">
        <f>IF(RIGHT(G2084,1)="M", LEFT(G2084,LEN(G2084)-1), G2084)</f>
        <v>HD106</v>
      </c>
      <c r="I2084" s="25" t="str">
        <f>IF(RIGHT(G2084,1)="M","M","Non-M")</f>
        <v>M</v>
      </c>
      <c r="J2084" s="32"/>
      <c r="K2084" s="48">
        <v>385</v>
      </c>
      <c r="L2084" s="47"/>
    </row>
    <row r="2085" spans="1:12" ht="15" customHeight="1">
      <c r="A2085" s="18" t="s">
        <v>2674</v>
      </c>
      <c r="B2085" s="19" t="s">
        <v>13</v>
      </c>
      <c r="C2085" s="19" t="s">
        <v>2418</v>
      </c>
      <c r="D2085" s="58" t="s">
        <v>204</v>
      </c>
      <c r="E2085" s="19" t="s">
        <v>2643</v>
      </c>
      <c r="F2085" s="21"/>
      <c r="G2085" s="19" t="s">
        <v>2568</v>
      </c>
      <c r="H2085" s="25" t="str">
        <f>IF(RIGHT(G2085,1)="M", LEFT(G2085,LEN(G2085)-1), G2085)</f>
        <v>JS404</v>
      </c>
      <c r="I2085" s="25" t="str">
        <f>IF(RIGHT(G2085,1)="M","M","Non-M")</f>
        <v>Non-M</v>
      </c>
      <c r="J2085" s="32"/>
      <c r="K2085" s="48">
        <v>385</v>
      </c>
      <c r="L2085" s="47"/>
    </row>
    <row r="2086" spans="1:12" ht="15" customHeight="1">
      <c r="A2086" s="18" t="s">
        <v>2675</v>
      </c>
      <c r="B2086" s="19" t="s">
        <v>13</v>
      </c>
      <c r="C2086" s="19" t="s">
        <v>2418</v>
      </c>
      <c r="D2086" s="58" t="s">
        <v>204</v>
      </c>
      <c r="E2086" s="19" t="s">
        <v>2643</v>
      </c>
      <c r="F2086" s="21"/>
      <c r="G2086" s="19" t="s">
        <v>816</v>
      </c>
      <c r="H2086" s="25" t="str">
        <f>IF(RIGHT(G2086,1)="M", LEFT(G2086,LEN(G2086)-1), G2086)</f>
        <v>HD604</v>
      </c>
      <c r="I2086" s="25" t="str">
        <f>IF(RIGHT(G2086,1)="M","M","Non-M")</f>
        <v>Non-M</v>
      </c>
      <c r="J2086" s="32"/>
      <c r="K2086" s="48">
        <v>385</v>
      </c>
      <c r="L2086" s="47"/>
    </row>
    <row r="2087" spans="1:12" ht="15" customHeight="1">
      <c r="A2087" s="18" t="s">
        <v>2676</v>
      </c>
      <c r="B2087" s="19" t="s">
        <v>13</v>
      </c>
      <c r="C2087" s="19" t="s">
        <v>2418</v>
      </c>
      <c r="D2087" s="58" t="s">
        <v>204</v>
      </c>
      <c r="E2087" s="19" t="s">
        <v>2643</v>
      </c>
      <c r="F2087" s="21"/>
      <c r="G2087" s="19" t="s">
        <v>93</v>
      </c>
      <c r="H2087" s="25" t="str">
        <f>IF(RIGHT(G2087,1)="M", LEFT(G2087,LEN(G2087)-1), G2087)</f>
        <v>ZP105</v>
      </c>
      <c r="I2087" s="25" t="str">
        <f>IF(RIGHT(G2087,1)="M","M","Non-M")</f>
        <v>M</v>
      </c>
      <c r="J2087" s="32"/>
      <c r="K2087" s="48">
        <v>385</v>
      </c>
      <c r="L2087" s="47"/>
    </row>
    <row r="2088" spans="1:12" ht="15" customHeight="1">
      <c r="A2088" s="18" t="s">
        <v>2677</v>
      </c>
      <c r="B2088" s="19" t="s">
        <v>13</v>
      </c>
      <c r="C2088" s="19" t="s">
        <v>2418</v>
      </c>
      <c r="D2088" s="58" t="s">
        <v>204</v>
      </c>
      <c r="E2088" s="19" t="s">
        <v>2643</v>
      </c>
      <c r="F2088" s="21"/>
      <c r="G2088" s="19" t="s">
        <v>1703</v>
      </c>
      <c r="H2088" s="25" t="str">
        <f>IF(RIGHT(G2088,1)="M", LEFT(G2088,LEN(G2088)-1), G2088)</f>
        <v>JS401</v>
      </c>
      <c r="I2088" s="25" t="str">
        <f>IF(RIGHT(G2088,1)="M","M","Non-M")</f>
        <v>Non-M</v>
      </c>
      <c r="J2088" s="32"/>
      <c r="K2088" s="48">
        <v>385</v>
      </c>
      <c r="L2088" s="47"/>
    </row>
    <row r="2089" spans="1:12" ht="15" customHeight="1">
      <c r="A2089" s="18" t="s">
        <v>2678</v>
      </c>
      <c r="B2089" s="19" t="s">
        <v>13</v>
      </c>
      <c r="C2089" s="19" t="s">
        <v>2418</v>
      </c>
      <c r="D2089" s="58" t="s">
        <v>204</v>
      </c>
      <c r="E2089" s="19" t="s">
        <v>2643</v>
      </c>
      <c r="F2089" s="21"/>
      <c r="G2089" s="19" t="s">
        <v>135</v>
      </c>
      <c r="H2089" s="25" t="str">
        <f>IF(RIGHT(G2089,1)="M", LEFT(G2089,LEN(G2089)-1), G2089)</f>
        <v>JS124</v>
      </c>
      <c r="I2089" s="25" t="str">
        <f>IF(RIGHT(G2089,1)="M","M","Non-M")</f>
        <v>Non-M</v>
      </c>
      <c r="J2089" s="32"/>
      <c r="K2089" s="48">
        <v>385</v>
      </c>
      <c r="L2089" s="47"/>
    </row>
    <row r="2090" spans="1:12" ht="15" customHeight="1">
      <c r="A2090" s="18" t="s">
        <v>2679</v>
      </c>
      <c r="B2090" s="19" t="s">
        <v>13</v>
      </c>
      <c r="C2090" s="19" t="s">
        <v>2418</v>
      </c>
      <c r="D2090" s="58" t="s">
        <v>204</v>
      </c>
      <c r="E2090" s="19" t="s">
        <v>2643</v>
      </c>
      <c r="F2090" s="21"/>
      <c r="G2090" s="19" t="s">
        <v>133</v>
      </c>
      <c r="H2090" s="25" t="str">
        <f>IF(RIGHT(G2090,1)="M", LEFT(G2090,LEN(G2090)-1), G2090)</f>
        <v>JS117</v>
      </c>
      <c r="I2090" s="25" t="str">
        <f>IF(RIGHT(G2090,1)="M","M","Non-M")</f>
        <v>M</v>
      </c>
      <c r="J2090" s="32"/>
      <c r="K2090" s="48">
        <v>385</v>
      </c>
      <c r="L2090" s="47"/>
    </row>
    <row r="2091" spans="1:12" ht="15" customHeight="1">
      <c r="A2091" s="18" t="s">
        <v>2680</v>
      </c>
      <c r="B2091" s="19" t="s">
        <v>13</v>
      </c>
      <c r="C2091" s="19" t="s">
        <v>2418</v>
      </c>
      <c r="D2091" s="58" t="s">
        <v>204</v>
      </c>
      <c r="E2091" s="19" t="s">
        <v>2643</v>
      </c>
      <c r="F2091" s="21"/>
      <c r="G2091" s="19" t="s">
        <v>1586</v>
      </c>
      <c r="H2091" s="25" t="str">
        <f>IF(RIGHT(G2091,1)="M", LEFT(G2091,LEN(G2091)-1), G2091)</f>
        <v>JS105</v>
      </c>
      <c r="I2091" s="25" t="str">
        <f>IF(RIGHT(G2091,1)="M","M","Non-M")</f>
        <v>Non-M</v>
      </c>
      <c r="J2091" s="32"/>
      <c r="K2091" s="48">
        <v>385</v>
      </c>
      <c r="L2091" s="47"/>
    </row>
    <row r="2092" spans="1:12" ht="15" customHeight="1">
      <c r="A2092" s="18" t="s">
        <v>2681</v>
      </c>
      <c r="B2092" s="19" t="s">
        <v>13</v>
      </c>
      <c r="C2092" s="19" t="s">
        <v>2418</v>
      </c>
      <c r="D2092" s="58" t="s">
        <v>204</v>
      </c>
      <c r="E2092" s="19" t="s">
        <v>2643</v>
      </c>
      <c r="F2092" s="21"/>
      <c r="G2092" s="19" t="s">
        <v>625</v>
      </c>
      <c r="H2092" s="25" t="str">
        <f>IF(RIGHT(G2092,1)="M", LEFT(G2092,LEN(G2092)-1), G2092)</f>
        <v>LP100</v>
      </c>
      <c r="I2092" s="25" t="str">
        <f>IF(RIGHT(G2092,1)="M","M","Non-M")</f>
        <v>Non-M</v>
      </c>
      <c r="J2092" s="32"/>
      <c r="K2092" s="48">
        <v>385</v>
      </c>
      <c r="L2092" s="47"/>
    </row>
    <row r="2093" spans="1:12" ht="15" customHeight="1">
      <c r="A2093" s="18" t="s">
        <v>2682</v>
      </c>
      <c r="B2093" s="19" t="s">
        <v>13</v>
      </c>
      <c r="C2093" s="19" t="s">
        <v>2418</v>
      </c>
      <c r="D2093" s="58" t="s">
        <v>204</v>
      </c>
      <c r="E2093" s="19" t="s">
        <v>2643</v>
      </c>
      <c r="F2093" s="21"/>
      <c r="G2093" s="19" t="s">
        <v>434</v>
      </c>
      <c r="H2093" s="25" t="str">
        <f>IF(RIGHT(G2093,1)="M", LEFT(G2093,LEN(G2093)-1), G2093)</f>
        <v>PK602</v>
      </c>
      <c r="I2093" s="25" t="str">
        <f>IF(RIGHT(G2093,1)="M","M","Non-M")</f>
        <v>M</v>
      </c>
      <c r="J2093" s="32"/>
      <c r="K2093" s="48">
        <v>385</v>
      </c>
      <c r="L2093" s="47"/>
    </row>
    <row r="2094" spans="1:12" ht="15" customHeight="1">
      <c r="A2094" s="18" t="s">
        <v>2683</v>
      </c>
      <c r="B2094" s="19" t="s">
        <v>13</v>
      </c>
      <c r="C2094" s="19" t="s">
        <v>2418</v>
      </c>
      <c r="D2094" s="58" t="s">
        <v>204</v>
      </c>
      <c r="E2094" s="19" t="s">
        <v>2643</v>
      </c>
      <c r="F2094" s="21"/>
      <c r="G2094" s="19" t="s">
        <v>97</v>
      </c>
      <c r="H2094" s="25" t="str">
        <f>IF(RIGHT(G2094,1)="M", LEFT(G2094,LEN(G2094)-1), G2094)</f>
        <v>PB104</v>
      </c>
      <c r="I2094" s="25" t="str">
        <f>IF(RIGHT(G2094,1)="M","M","Non-M")</f>
        <v>Non-M</v>
      </c>
      <c r="J2094" s="32"/>
      <c r="K2094" s="48">
        <v>385</v>
      </c>
      <c r="L2094" s="47"/>
    </row>
    <row r="2095" spans="1:12" ht="15" customHeight="1">
      <c r="A2095" s="18" t="s">
        <v>2684</v>
      </c>
      <c r="B2095" s="19" t="s">
        <v>13</v>
      </c>
      <c r="C2095" s="19" t="s">
        <v>2418</v>
      </c>
      <c r="D2095" s="58" t="s">
        <v>204</v>
      </c>
      <c r="E2095" s="19" t="s">
        <v>2643</v>
      </c>
      <c r="F2095" s="21"/>
      <c r="G2095" s="19" t="s">
        <v>147</v>
      </c>
      <c r="H2095" s="25" t="str">
        <f>IF(RIGHT(G2095,1)="M", LEFT(G2095,LEN(G2095)-1), G2095)</f>
        <v>HM420</v>
      </c>
      <c r="I2095" s="25" t="str">
        <f>IF(RIGHT(G2095,1)="M","M","Non-M")</f>
        <v>M</v>
      </c>
      <c r="J2095" s="32"/>
      <c r="K2095" s="48">
        <v>385</v>
      </c>
      <c r="L2095" s="47"/>
    </row>
    <row r="2096" spans="1:12" ht="15" customHeight="1">
      <c r="A2096" s="18" t="s">
        <v>2685</v>
      </c>
      <c r="B2096" s="19" t="s">
        <v>13</v>
      </c>
      <c r="C2096" s="19" t="s">
        <v>2418</v>
      </c>
      <c r="D2096" s="58" t="s">
        <v>204</v>
      </c>
      <c r="E2096" s="19" t="s">
        <v>2643</v>
      </c>
      <c r="F2096" s="21"/>
      <c r="G2096" s="19" t="s">
        <v>918</v>
      </c>
      <c r="H2096" s="25" t="str">
        <f>IF(RIGHT(G2096,1)="M", LEFT(G2096,LEN(G2096)-1), G2096)</f>
        <v>HM508</v>
      </c>
      <c r="I2096" s="25" t="str">
        <f>IF(RIGHT(G2096,1)="M","M","Non-M")</f>
        <v>Non-M</v>
      </c>
      <c r="J2096" s="32"/>
      <c r="K2096" s="48">
        <v>385</v>
      </c>
      <c r="L2096" s="47"/>
    </row>
    <row r="2097" spans="1:12" ht="15" customHeight="1">
      <c r="A2097" s="18" t="s">
        <v>2686</v>
      </c>
      <c r="B2097" s="19" t="s">
        <v>13</v>
      </c>
      <c r="C2097" s="19" t="s">
        <v>2418</v>
      </c>
      <c r="D2097" s="58" t="s">
        <v>204</v>
      </c>
      <c r="E2097" s="19" t="s">
        <v>2643</v>
      </c>
      <c r="F2097" s="21"/>
      <c r="G2097" s="19" t="s">
        <v>103</v>
      </c>
      <c r="H2097" s="25" t="str">
        <f>IF(RIGHT(G2097,1)="M", LEFT(G2097,LEN(G2097)-1), G2097)</f>
        <v>DC201</v>
      </c>
      <c r="I2097" s="25" t="str">
        <f>IF(RIGHT(G2097,1)="M","M","Non-M")</f>
        <v>Non-M</v>
      </c>
      <c r="J2097" s="32"/>
      <c r="K2097" s="48">
        <v>385</v>
      </c>
      <c r="L2097" s="47"/>
    </row>
    <row r="2098" spans="1:12" ht="15" customHeight="1">
      <c r="A2098" s="18" t="s">
        <v>2687</v>
      </c>
      <c r="B2098" s="19" t="s">
        <v>13</v>
      </c>
      <c r="C2098" s="19" t="s">
        <v>2418</v>
      </c>
      <c r="D2098" s="58" t="s">
        <v>204</v>
      </c>
      <c r="E2098" s="19" t="s">
        <v>2643</v>
      </c>
      <c r="F2098" s="21"/>
      <c r="G2098" s="19" t="s">
        <v>177</v>
      </c>
      <c r="H2098" s="25" t="str">
        <f>IF(RIGHT(G2098,1)="M", LEFT(G2098,LEN(G2098)-1), G2098)</f>
        <v>DC402</v>
      </c>
      <c r="I2098" s="25" t="str">
        <f>IF(RIGHT(G2098,1)="M","M","Non-M")</f>
        <v>Non-M</v>
      </c>
      <c r="J2098" s="32"/>
      <c r="K2098" s="48">
        <v>385</v>
      </c>
      <c r="L2098" s="47"/>
    </row>
    <row r="2099" spans="1:12" ht="15" customHeight="1">
      <c r="A2099" s="18" t="s">
        <v>2688</v>
      </c>
      <c r="B2099" s="19" t="s">
        <v>32</v>
      </c>
      <c r="C2099" s="19" t="s">
        <v>2418</v>
      </c>
      <c r="D2099" s="58" t="s">
        <v>204</v>
      </c>
      <c r="E2099" s="19" t="s">
        <v>2643</v>
      </c>
      <c r="F2099" s="21"/>
      <c r="G2099" s="19" t="s">
        <v>2245</v>
      </c>
      <c r="H2099" s="25" t="str">
        <f>IF(RIGHT(G2099,1)="M", LEFT(G2099,LEN(G2099)-1), G2099)</f>
        <v>HD106</v>
      </c>
      <c r="I2099" s="25" t="str">
        <f>IF(RIGHT(G2099,1)="M","M","Non-M")</f>
        <v>M</v>
      </c>
      <c r="J2099" s="32"/>
      <c r="K2099" s="48">
        <v>4925</v>
      </c>
      <c r="L2099" s="47"/>
    </row>
    <row r="2100" spans="1:12" ht="15" customHeight="1">
      <c r="A2100" s="18" t="s">
        <v>2689</v>
      </c>
      <c r="B2100" s="19" t="s">
        <v>32</v>
      </c>
      <c r="C2100" s="19" t="s">
        <v>2418</v>
      </c>
      <c r="D2100" s="58" t="s">
        <v>204</v>
      </c>
      <c r="E2100" s="19" t="s">
        <v>2643</v>
      </c>
      <c r="F2100" s="21"/>
      <c r="G2100" s="19" t="s">
        <v>2568</v>
      </c>
      <c r="H2100" s="25" t="str">
        <f>IF(RIGHT(G2100,1)="M", LEFT(G2100,LEN(G2100)-1), G2100)</f>
        <v>JS404</v>
      </c>
      <c r="I2100" s="25" t="str">
        <f>IF(RIGHT(G2100,1)="M","M","Non-M")</f>
        <v>Non-M</v>
      </c>
      <c r="J2100" s="32"/>
      <c r="K2100" s="48">
        <v>4925</v>
      </c>
      <c r="L2100" s="47"/>
    </row>
    <row r="2101" spans="1:12" ht="15" customHeight="1">
      <c r="A2101" s="18" t="s">
        <v>2690</v>
      </c>
      <c r="B2101" s="19" t="s">
        <v>32</v>
      </c>
      <c r="C2101" s="19" t="s">
        <v>2418</v>
      </c>
      <c r="D2101" s="58" t="s">
        <v>204</v>
      </c>
      <c r="E2101" s="19" t="s">
        <v>2643</v>
      </c>
      <c r="F2101" s="21"/>
      <c r="G2101" s="19" t="s">
        <v>816</v>
      </c>
      <c r="H2101" s="25" t="str">
        <f>IF(RIGHT(G2101,1)="M", LEFT(G2101,LEN(G2101)-1), G2101)</f>
        <v>HD604</v>
      </c>
      <c r="I2101" s="25" t="str">
        <f>IF(RIGHT(G2101,1)="M","M","Non-M")</f>
        <v>Non-M</v>
      </c>
      <c r="J2101" s="32"/>
      <c r="K2101" s="48">
        <v>4925</v>
      </c>
      <c r="L2101" s="47"/>
    </row>
    <row r="2102" spans="1:12" ht="15" customHeight="1">
      <c r="A2102" s="18" t="s">
        <v>2691</v>
      </c>
      <c r="B2102" s="19" t="s">
        <v>32</v>
      </c>
      <c r="C2102" s="19" t="s">
        <v>2418</v>
      </c>
      <c r="D2102" s="58" t="s">
        <v>204</v>
      </c>
      <c r="E2102" s="19" t="s">
        <v>2643</v>
      </c>
      <c r="F2102" s="21"/>
      <c r="G2102" s="19" t="s">
        <v>93</v>
      </c>
      <c r="H2102" s="25" t="str">
        <f>IF(RIGHT(G2102,1)="M", LEFT(G2102,LEN(G2102)-1), G2102)</f>
        <v>ZP105</v>
      </c>
      <c r="I2102" s="25" t="str">
        <f>IF(RIGHT(G2102,1)="M","M","Non-M")</f>
        <v>M</v>
      </c>
      <c r="J2102" s="32"/>
      <c r="K2102" s="48">
        <v>4925</v>
      </c>
      <c r="L2102" s="47"/>
    </row>
    <row r="2103" spans="1:12" ht="15" customHeight="1">
      <c r="A2103" s="18" t="s">
        <v>2692</v>
      </c>
      <c r="B2103" s="19" t="s">
        <v>32</v>
      </c>
      <c r="C2103" s="19" t="s">
        <v>2418</v>
      </c>
      <c r="D2103" s="58" t="s">
        <v>204</v>
      </c>
      <c r="E2103" s="19" t="s">
        <v>2643</v>
      </c>
      <c r="F2103" s="21"/>
      <c r="G2103" s="19" t="s">
        <v>1703</v>
      </c>
      <c r="H2103" s="25" t="str">
        <f>IF(RIGHT(G2103,1)="M", LEFT(G2103,LEN(G2103)-1), G2103)</f>
        <v>JS401</v>
      </c>
      <c r="I2103" s="25" t="str">
        <f>IF(RIGHT(G2103,1)="M","M","Non-M")</f>
        <v>Non-M</v>
      </c>
      <c r="J2103" s="32"/>
      <c r="K2103" s="48">
        <v>4925</v>
      </c>
      <c r="L2103" s="47"/>
    </row>
    <row r="2104" spans="1:12" ht="15" customHeight="1">
      <c r="A2104" s="18" t="s">
        <v>2693</v>
      </c>
      <c r="B2104" s="19" t="s">
        <v>32</v>
      </c>
      <c r="C2104" s="19" t="s">
        <v>2418</v>
      </c>
      <c r="D2104" s="58" t="s">
        <v>204</v>
      </c>
      <c r="E2104" s="19" t="s">
        <v>2643</v>
      </c>
      <c r="F2104" s="21"/>
      <c r="G2104" s="19" t="s">
        <v>135</v>
      </c>
      <c r="H2104" s="25" t="str">
        <f>IF(RIGHT(G2104,1)="M", LEFT(G2104,LEN(G2104)-1), G2104)</f>
        <v>JS124</v>
      </c>
      <c r="I2104" s="25" t="str">
        <f>IF(RIGHT(G2104,1)="M","M","Non-M")</f>
        <v>Non-M</v>
      </c>
      <c r="J2104" s="32"/>
      <c r="K2104" s="48">
        <v>4925</v>
      </c>
      <c r="L2104" s="47"/>
    </row>
    <row r="2105" spans="1:12" ht="15" customHeight="1">
      <c r="A2105" s="18" t="s">
        <v>2694</v>
      </c>
      <c r="B2105" s="19" t="s">
        <v>32</v>
      </c>
      <c r="C2105" s="19" t="s">
        <v>2418</v>
      </c>
      <c r="D2105" s="58" t="s">
        <v>204</v>
      </c>
      <c r="E2105" s="19" t="s">
        <v>2643</v>
      </c>
      <c r="F2105" s="21"/>
      <c r="G2105" s="19" t="s">
        <v>133</v>
      </c>
      <c r="H2105" s="25" t="str">
        <f>IF(RIGHT(G2105,1)="M", LEFT(G2105,LEN(G2105)-1), G2105)</f>
        <v>JS117</v>
      </c>
      <c r="I2105" s="25" t="str">
        <f>IF(RIGHT(G2105,1)="M","M","Non-M")</f>
        <v>M</v>
      </c>
      <c r="J2105" s="32"/>
      <c r="K2105" s="48">
        <v>4925</v>
      </c>
      <c r="L2105" s="47"/>
    </row>
    <row r="2106" spans="1:12" ht="15" customHeight="1">
      <c r="A2106" s="18" t="s">
        <v>2695</v>
      </c>
      <c r="B2106" s="19" t="s">
        <v>32</v>
      </c>
      <c r="C2106" s="19" t="s">
        <v>2418</v>
      </c>
      <c r="D2106" s="58" t="s">
        <v>204</v>
      </c>
      <c r="E2106" s="19" t="s">
        <v>2643</v>
      </c>
      <c r="F2106" s="21"/>
      <c r="G2106" s="19" t="s">
        <v>1586</v>
      </c>
      <c r="H2106" s="25" t="str">
        <f>IF(RIGHT(G2106,1)="M", LEFT(G2106,LEN(G2106)-1), G2106)</f>
        <v>JS105</v>
      </c>
      <c r="I2106" s="25" t="str">
        <f>IF(RIGHT(G2106,1)="M","M","Non-M")</f>
        <v>Non-M</v>
      </c>
      <c r="J2106" s="32"/>
      <c r="K2106" s="48">
        <v>4925</v>
      </c>
      <c r="L2106" s="47"/>
    </row>
    <row r="2107" spans="1:12" ht="15" customHeight="1">
      <c r="A2107" s="18" t="s">
        <v>2696</v>
      </c>
      <c r="B2107" s="19" t="s">
        <v>32</v>
      </c>
      <c r="C2107" s="19" t="s">
        <v>2418</v>
      </c>
      <c r="D2107" s="58" t="s">
        <v>204</v>
      </c>
      <c r="E2107" s="19" t="s">
        <v>2643</v>
      </c>
      <c r="F2107" s="21"/>
      <c r="G2107" s="19" t="s">
        <v>625</v>
      </c>
      <c r="H2107" s="25" t="str">
        <f>IF(RIGHT(G2107,1)="M", LEFT(G2107,LEN(G2107)-1), G2107)</f>
        <v>LP100</v>
      </c>
      <c r="I2107" s="25" t="str">
        <f>IF(RIGHT(G2107,1)="M","M","Non-M")</f>
        <v>Non-M</v>
      </c>
      <c r="J2107" s="32"/>
      <c r="K2107" s="48">
        <v>4925</v>
      </c>
      <c r="L2107" s="47"/>
    </row>
    <row r="2108" spans="1:12" ht="15" customHeight="1">
      <c r="A2108" s="18" t="s">
        <v>2697</v>
      </c>
      <c r="B2108" s="19" t="s">
        <v>32</v>
      </c>
      <c r="C2108" s="19" t="s">
        <v>2418</v>
      </c>
      <c r="D2108" s="58" t="s">
        <v>204</v>
      </c>
      <c r="E2108" s="19" t="s">
        <v>2643</v>
      </c>
      <c r="F2108" s="21"/>
      <c r="G2108" s="19" t="s">
        <v>434</v>
      </c>
      <c r="H2108" s="25" t="str">
        <f>IF(RIGHT(G2108,1)="M", LEFT(G2108,LEN(G2108)-1), G2108)</f>
        <v>PK602</v>
      </c>
      <c r="I2108" s="25" t="str">
        <f>IF(RIGHT(G2108,1)="M","M","Non-M")</f>
        <v>M</v>
      </c>
      <c r="J2108" s="32"/>
      <c r="K2108" s="48">
        <v>4925</v>
      </c>
      <c r="L2108" s="47"/>
    </row>
    <row r="2109" spans="1:12" ht="15" customHeight="1">
      <c r="A2109" s="18" t="s">
        <v>2698</v>
      </c>
      <c r="B2109" s="19" t="s">
        <v>32</v>
      </c>
      <c r="C2109" s="19" t="s">
        <v>2418</v>
      </c>
      <c r="D2109" s="58" t="s">
        <v>204</v>
      </c>
      <c r="E2109" s="19" t="s">
        <v>2643</v>
      </c>
      <c r="F2109" s="21"/>
      <c r="G2109" s="19" t="s">
        <v>97</v>
      </c>
      <c r="H2109" s="25" t="str">
        <f>IF(RIGHT(G2109,1)="M", LEFT(G2109,LEN(G2109)-1), G2109)</f>
        <v>PB104</v>
      </c>
      <c r="I2109" s="25" t="str">
        <f>IF(RIGHT(G2109,1)="M","M","Non-M")</f>
        <v>Non-M</v>
      </c>
      <c r="J2109" s="32"/>
      <c r="K2109" s="48">
        <v>4925</v>
      </c>
      <c r="L2109" s="47"/>
    </row>
    <row r="2110" spans="1:12" ht="15" customHeight="1">
      <c r="A2110" s="18" t="s">
        <v>2699</v>
      </c>
      <c r="B2110" s="19" t="s">
        <v>32</v>
      </c>
      <c r="C2110" s="19" t="s">
        <v>2418</v>
      </c>
      <c r="D2110" s="58" t="s">
        <v>204</v>
      </c>
      <c r="E2110" s="19" t="s">
        <v>2643</v>
      </c>
      <c r="F2110" s="21"/>
      <c r="G2110" s="19" t="s">
        <v>147</v>
      </c>
      <c r="H2110" s="25" t="str">
        <f>IF(RIGHT(G2110,1)="M", LEFT(G2110,LEN(G2110)-1), G2110)</f>
        <v>HM420</v>
      </c>
      <c r="I2110" s="25" t="str">
        <f>IF(RIGHT(G2110,1)="M","M","Non-M")</f>
        <v>M</v>
      </c>
      <c r="J2110" s="32"/>
      <c r="K2110" s="48">
        <v>4925</v>
      </c>
      <c r="L2110" s="47"/>
    </row>
    <row r="2111" spans="1:12" ht="15" customHeight="1">
      <c r="A2111" s="18" t="s">
        <v>2700</v>
      </c>
      <c r="B2111" s="19" t="s">
        <v>32</v>
      </c>
      <c r="C2111" s="19" t="s">
        <v>2418</v>
      </c>
      <c r="D2111" s="58" t="s">
        <v>204</v>
      </c>
      <c r="E2111" s="19" t="s">
        <v>2643</v>
      </c>
      <c r="F2111" s="21"/>
      <c r="G2111" s="19" t="s">
        <v>918</v>
      </c>
      <c r="H2111" s="25" t="str">
        <f>IF(RIGHT(G2111,1)="M", LEFT(G2111,LEN(G2111)-1), G2111)</f>
        <v>HM508</v>
      </c>
      <c r="I2111" s="25" t="str">
        <f>IF(RIGHT(G2111,1)="M","M","Non-M")</f>
        <v>Non-M</v>
      </c>
      <c r="J2111" s="32"/>
      <c r="K2111" s="48">
        <v>4925</v>
      </c>
      <c r="L2111" s="47"/>
    </row>
    <row r="2112" spans="1:12" ht="15" customHeight="1">
      <c r="A2112" s="18" t="s">
        <v>2701</v>
      </c>
      <c r="B2112" s="19" t="s">
        <v>32</v>
      </c>
      <c r="C2112" s="19" t="s">
        <v>2418</v>
      </c>
      <c r="D2112" s="58" t="s">
        <v>204</v>
      </c>
      <c r="E2112" s="19" t="s">
        <v>2643</v>
      </c>
      <c r="F2112" s="21"/>
      <c r="G2112" s="19" t="s">
        <v>103</v>
      </c>
      <c r="H2112" s="25" t="str">
        <f>IF(RIGHT(G2112,1)="M", LEFT(G2112,LEN(G2112)-1), G2112)</f>
        <v>DC201</v>
      </c>
      <c r="I2112" s="25" t="str">
        <f>IF(RIGHT(G2112,1)="M","M","Non-M")</f>
        <v>Non-M</v>
      </c>
      <c r="J2112" s="32"/>
      <c r="K2112" s="48">
        <v>4925</v>
      </c>
      <c r="L2112" s="47"/>
    </row>
    <row r="2113" spans="1:12" ht="15" customHeight="1">
      <c r="A2113" s="18" t="s">
        <v>2702</v>
      </c>
      <c r="B2113" s="19" t="s">
        <v>32</v>
      </c>
      <c r="C2113" s="19" t="s">
        <v>2418</v>
      </c>
      <c r="D2113" s="58" t="s">
        <v>204</v>
      </c>
      <c r="E2113" s="19" t="s">
        <v>2643</v>
      </c>
      <c r="F2113" s="21"/>
      <c r="G2113" s="19" t="s">
        <v>177</v>
      </c>
      <c r="H2113" s="25" t="str">
        <f>IF(RIGHT(G2113,1)="M", LEFT(G2113,LEN(G2113)-1), G2113)</f>
        <v>DC402</v>
      </c>
      <c r="I2113" s="25" t="str">
        <f>IF(RIGHT(G2113,1)="M","M","Non-M")</f>
        <v>Non-M</v>
      </c>
      <c r="J2113" s="59"/>
      <c r="K2113" s="48">
        <v>4925</v>
      </c>
      <c r="L2113" s="67"/>
    </row>
    <row r="2114" spans="1:12" ht="15" customHeight="1">
      <c r="A2114" s="18" t="s">
        <v>2703</v>
      </c>
      <c r="B2114" s="19" t="s">
        <v>288</v>
      </c>
      <c r="C2114" s="19" t="s">
        <v>2418</v>
      </c>
      <c r="D2114" s="58" t="s">
        <v>204</v>
      </c>
      <c r="E2114" s="19" t="s">
        <v>2704</v>
      </c>
      <c r="F2114" s="21"/>
      <c r="G2114" s="19" t="s">
        <v>1521</v>
      </c>
      <c r="H2114" s="25" t="str">
        <f t="shared" ref="H2114:H2120" si="205">IF(RIGHT(G2114,1)="M", LEFT(G2114,LEN(G2114)-1), G2114)</f>
        <v>WB203</v>
      </c>
      <c r="I2114" s="25" t="str">
        <f t="shared" ref="I2114:I2120" si="206">IF(RIGHT(G2114,1)="M","M","Non-M")</f>
        <v>Non-M</v>
      </c>
      <c r="J2114" s="59"/>
      <c r="K2114" s="48">
        <v>31022</v>
      </c>
      <c r="L2114" s="67">
        <f>IF(COUNTIFS($E$3:E18880,E2114)=1, K2114, 0)</f>
        <v>0</v>
      </c>
    </row>
    <row r="2115" spans="1:12" ht="15" customHeight="1">
      <c r="A2115" s="18" t="s">
        <v>2705</v>
      </c>
      <c r="B2115" s="19" t="s">
        <v>288</v>
      </c>
      <c r="C2115" s="19" t="s">
        <v>2418</v>
      </c>
      <c r="D2115" s="58" t="s">
        <v>204</v>
      </c>
      <c r="E2115" s="19" t="s">
        <v>2704</v>
      </c>
      <c r="F2115" s="21"/>
      <c r="G2115" s="19" t="s">
        <v>76</v>
      </c>
      <c r="H2115" s="25" t="str">
        <f t="shared" si="205"/>
        <v>DC101</v>
      </c>
      <c r="I2115" s="25" t="str">
        <f t="shared" si="206"/>
        <v>Non-M</v>
      </c>
      <c r="J2115" s="59"/>
      <c r="K2115" s="48">
        <v>31022</v>
      </c>
      <c r="L2115" s="67">
        <f>IF(COUNTIFS($E$3:E18881,E2115)=1, K2115, 0)</f>
        <v>0</v>
      </c>
    </row>
    <row r="2116" spans="1:12" ht="15" customHeight="1">
      <c r="A2116" s="18" t="s">
        <v>2706</v>
      </c>
      <c r="B2116" s="19" t="s">
        <v>288</v>
      </c>
      <c r="C2116" s="19" t="s">
        <v>2418</v>
      </c>
      <c r="D2116" s="58" t="s">
        <v>204</v>
      </c>
      <c r="E2116" s="19" t="s">
        <v>2704</v>
      </c>
      <c r="F2116" s="21"/>
      <c r="G2116" s="19" t="s">
        <v>150</v>
      </c>
      <c r="H2116" s="25" t="str">
        <f t="shared" si="205"/>
        <v>DC200</v>
      </c>
      <c r="I2116" s="25" t="str">
        <f t="shared" si="206"/>
        <v>Non-M</v>
      </c>
      <c r="J2116" s="59"/>
      <c r="K2116" s="48">
        <v>31022</v>
      </c>
      <c r="L2116" s="67">
        <f>IF(COUNTIFS($E$3:E18882,E2116)=1, K2116, 0)</f>
        <v>0</v>
      </c>
    </row>
    <row r="2117" spans="1:12" ht="15" customHeight="1">
      <c r="A2117" s="18" t="s">
        <v>2707</v>
      </c>
      <c r="B2117" s="19" t="s">
        <v>288</v>
      </c>
      <c r="C2117" s="19" t="s">
        <v>2418</v>
      </c>
      <c r="D2117" s="58" t="s">
        <v>204</v>
      </c>
      <c r="E2117" s="19" t="s">
        <v>2704</v>
      </c>
      <c r="F2117" s="21"/>
      <c r="G2117" s="19" t="s">
        <v>111</v>
      </c>
      <c r="H2117" s="25" t="str">
        <f t="shared" si="205"/>
        <v>DC300</v>
      </c>
      <c r="I2117" s="25" t="str">
        <f t="shared" si="206"/>
        <v>Non-M</v>
      </c>
      <c r="J2117" s="59"/>
      <c r="K2117" s="48">
        <v>31022</v>
      </c>
      <c r="L2117" s="67">
        <f>IF(COUNTIFS($E$3:E18883,E2117)=1, K2117, 0)</f>
        <v>0</v>
      </c>
    </row>
    <row r="2118" spans="1:12" ht="15" customHeight="1">
      <c r="A2118" s="18" t="s">
        <v>2708</v>
      </c>
      <c r="B2118" s="19" t="s">
        <v>288</v>
      </c>
      <c r="C2118" s="19" t="s">
        <v>2418</v>
      </c>
      <c r="D2118" s="58" t="s">
        <v>204</v>
      </c>
      <c r="E2118" s="19" t="s">
        <v>2704</v>
      </c>
      <c r="F2118" s="21"/>
      <c r="G2118" s="19" t="s">
        <v>191</v>
      </c>
      <c r="H2118" s="25" t="str">
        <f t="shared" si="205"/>
        <v>DC400</v>
      </c>
      <c r="I2118" s="25" t="str">
        <f t="shared" si="206"/>
        <v>Non-M</v>
      </c>
      <c r="J2118" s="59"/>
      <c r="K2118" s="48">
        <v>31022</v>
      </c>
      <c r="L2118" s="67">
        <f>IF(COUNTIFS($E$3:E18884,E2118)=1, K2118, 0)</f>
        <v>0</v>
      </c>
    </row>
    <row r="2119" spans="1:12" ht="15" customHeight="1">
      <c r="A2119" s="18" t="s">
        <v>2709</v>
      </c>
      <c r="B2119" s="19" t="s">
        <v>288</v>
      </c>
      <c r="C2119" s="19" t="s">
        <v>2418</v>
      </c>
      <c r="D2119" s="58" t="s">
        <v>204</v>
      </c>
      <c r="E2119" s="19" t="s">
        <v>2704</v>
      </c>
      <c r="F2119" s="21"/>
      <c r="G2119" s="19" t="s">
        <v>370</v>
      </c>
      <c r="H2119" s="25" t="str">
        <f t="shared" si="205"/>
        <v>PK208</v>
      </c>
      <c r="I2119" s="25" t="str">
        <f t="shared" si="206"/>
        <v>Non-M</v>
      </c>
      <c r="J2119" s="59"/>
      <c r="K2119" s="48">
        <v>31022</v>
      </c>
      <c r="L2119" s="67">
        <f>IF(COUNTIFS($E$3:E18885,E2119)=1, K2119, 0)</f>
        <v>0</v>
      </c>
    </row>
    <row r="2120" spans="1:12" ht="15" customHeight="1">
      <c r="A2120" s="18" t="s">
        <v>2710</v>
      </c>
      <c r="B2120" s="19" t="s">
        <v>288</v>
      </c>
      <c r="C2120" s="19" t="s">
        <v>2418</v>
      </c>
      <c r="D2120" s="58" t="s">
        <v>204</v>
      </c>
      <c r="E2120" s="19" t="s">
        <v>2704</v>
      </c>
      <c r="F2120" s="21"/>
      <c r="G2120" s="19" t="s">
        <v>1624</v>
      </c>
      <c r="H2120" s="25" t="str">
        <f t="shared" si="205"/>
        <v>PB214</v>
      </c>
      <c r="I2120" s="25" t="str">
        <f t="shared" si="206"/>
        <v>Non-M</v>
      </c>
      <c r="J2120" s="59"/>
      <c r="K2120" s="48">
        <v>31022</v>
      </c>
      <c r="L2120" s="67">
        <f>IF(COUNTIFS($E$3:E18886,E2120)=1, K2120, 0)</f>
        <v>0</v>
      </c>
    </row>
    <row r="2121" spans="1:12" ht="15" customHeight="1">
      <c r="A2121" s="18" t="s">
        <v>2711</v>
      </c>
      <c r="B2121" s="19" t="s">
        <v>288</v>
      </c>
      <c r="C2121" s="19" t="s">
        <v>2418</v>
      </c>
      <c r="D2121" s="58" t="s">
        <v>204</v>
      </c>
      <c r="E2121" s="19" t="s">
        <v>2704</v>
      </c>
      <c r="F2121" s="21"/>
      <c r="G2121" s="19" t="s">
        <v>348</v>
      </c>
      <c r="H2121" s="25" t="str">
        <f t="shared" ref="H2121:H2157" si="207">IF(RIGHT(G2121,1)="M", LEFT(G2121,LEN(G2121)-1), G2121)</f>
        <v>PK102</v>
      </c>
      <c r="I2121" s="25" t="str">
        <f t="shared" ref="I2121:I2157" si="208">IF(RIGHT(G2121,1)="M","M","Non-M")</f>
        <v>Non-M</v>
      </c>
      <c r="J2121" s="59"/>
      <c r="K2121" s="48">
        <v>31022</v>
      </c>
      <c r="L2121" s="67">
        <f>IF(COUNTIFS($E$3:E18887,E2121)=1, K2121, 0)</f>
        <v>0</v>
      </c>
    </row>
    <row r="2122" spans="1:12" ht="15" customHeight="1">
      <c r="A2122" s="18" t="s">
        <v>2712</v>
      </c>
      <c r="B2122" s="19" t="s">
        <v>288</v>
      </c>
      <c r="C2122" s="19" t="s">
        <v>2418</v>
      </c>
      <c r="D2122" s="58" t="s">
        <v>204</v>
      </c>
      <c r="E2122" s="19" t="s">
        <v>2704</v>
      </c>
      <c r="F2122" s="21"/>
      <c r="G2122" s="19" t="s">
        <v>2549</v>
      </c>
      <c r="H2122" s="25" t="str">
        <f t="shared" si="207"/>
        <v>PB105</v>
      </c>
      <c r="I2122" s="25" t="str">
        <f t="shared" si="208"/>
        <v>Non-M</v>
      </c>
      <c r="J2122" s="59"/>
      <c r="K2122" s="48">
        <v>31022</v>
      </c>
      <c r="L2122" s="67">
        <f>IF(COUNTIFS($E$3:E18888,E2122)=1, K2122, 0)</f>
        <v>0</v>
      </c>
    </row>
    <row r="2123" spans="1:12" ht="15" customHeight="1">
      <c r="A2123" s="18" t="s">
        <v>2713</v>
      </c>
      <c r="B2123" s="19" t="s">
        <v>288</v>
      </c>
      <c r="C2123" s="19" t="s">
        <v>2418</v>
      </c>
      <c r="D2123" s="58" t="s">
        <v>204</v>
      </c>
      <c r="E2123" s="19" t="s">
        <v>2704</v>
      </c>
      <c r="F2123" s="21"/>
      <c r="G2123" s="19" t="s">
        <v>1586</v>
      </c>
      <c r="H2123" s="25" t="str">
        <f t="shared" si="207"/>
        <v>JS105</v>
      </c>
      <c r="I2123" s="25" t="str">
        <f t="shared" si="208"/>
        <v>Non-M</v>
      </c>
      <c r="J2123" s="59"/>
      <c r="K2123" s="48">
        <v>31022</v>
      </c>
      <c r="L2123" s="67">
        <f>IF(COUNTIFS($E$3:E18889,E2123)=1, K2123, 0)</f>
        <v>0</v>
      </c>
    </row>
    <row r="2124" spans="1:12" ht="15" customHeight="1">
      <c r="A2124" s="18" t="s">
        <v>2714</v>
      </c>
      <c r="B2124" s="19" t="s">
        <v>288</v>
      </c>
      <c r="C2124" s="19" t="s">
        <v>2418</v>
      </c>
      <c r="D2124" s="58" t="s">
        <v>204</v>
      </c>
      <c r="E2124" s="19" t="s">
        <v>2704</v>
      </c>
      <c r="F2124" s="21"/>
      <c r="G2124" s="19" t="s">
        <v>262</v>
      </c>
      <c r="H2124" s="25" t="str">
        <f t="shared" si="207"/>
        <v>HM503</v>
      </c>
      <c r="I2124" s="25" t="str">
        <f t="shared" si="208"/>
        <v>Non-M</v>
      </c>
      <c r="J2124" s="59"/>
      <c r="K2124" s="48">
        <v>31022</v>
      </c>
      <c r="L2124" s="67">
        <f>IF(COUNTIFS($E$3:E18890,E2124)=1, K2124, 0)</f>
        <v>0</v>
      </c>
    </row>
    <row r="2125" spans="1:12" ht="15" customHeight="1">
      <c r="A2125" s="18" t="s">
        <v>2715</v>
      </c>
      <c r="B2125" s="19" t="s">
        <v>288</v>
      </c>
      <c r="C2125" s="19" t="s">
        <v>2418</v>
      </c>
      <c r="D2125" s="58" t="s">
        <v>204</v>
      </c>
      <c r="E2125" s="19" t="s">
        <v>2704</v>
      </c>
      <c r="F2125" s="21"/>
      <c r="G2125" s="19" t="s">
        <v>1243</v>
      </c>
      <c r="H2125" s="25" t="str">
        <f t="shared" si="207"/>
        <v>HM803</v>
      </c>
      <c r="I2125" s="25" t="str">
        <f t="shared" si="208"/>
        <v>Non-M</v>
      </c>
      <c r="J2125" s="59"/>
      <c r="K2125" s="48">
        <v>31022</v>
      </c>
      <c r="L2125" s="67">
        <f>IF(COUNTIFS($E$3:E18891,E2125)=1, K2125, 0)</f>
        <v>0</v>
      </c>
    </row>
    <row r="2126" spans="1:12" ht="15" customHeight="1">
      <c r="A2126" s="18" t="s">
        <v>2716</v>
      </c>
      <c r="B2126" s="19" t="s">
        <v>13</v>
      </c>
      <c r="C2126" s="19" t="s">
        <v>2418</v>
      </c>
      <c r="D2126" s="58" t="s">
        <v>204</v>
      </c>
      <c r="E2126" s="19" t="s">
        <v>2704</v>
      </c>
      <c r="F2126" s="21"/>
      <c r="G2126" s="19" t="s">
        <v>76</v>
      </c>
      <c r="H2126" s="25" t="str">
        <f>IF(RIGHT(G2126,1)="M", LEFT(G2126,LEN(G2126)-1), G2126)</f>
        <v>DC101</v>
      </c>
      <c r="I2126" s="25" t="str">
        <f>IF(RIGHT(G2126,1)="M","M","Non-M")</f>
        <v>Non-M</v>
      </c>
      <c r="J2126" s="59"/>
      <c r="K2126" s="48">
        <v>32743</v>
      </c>
      <c r="L2126" s="67"/>
    </row>
    <row r="2127" spans="1:12" ht="15" customHeight="1">
      <c r="A2127" s="18" t="s">
        <v>2717</v>
      </c>
      <c r="B2127" s="19" t="s">
        <v>13</v>
      </c>
      <c r="C2127" s="19" t="s">
        <v>2418</v>
      </c>
      <c r="D2127" s="58" t="s">
        <v>204</v>
      </c>
      <c r="E2127" s="19" t="s">
        <v>2704</v>
      </c>
      <c r="F2127" s="21"/>
      <c r="G2127" s="19" t="s">
        <v>150</v>
      </c>
      <c r="H2127" s="25" t="str">
        <f>IF(RIGHT(G2127,1)="M", LEFT(G2127,LEN(G2127)-1), G2127)</f>
        <v>DC200</v>
      </c>
      <c r="I2127" s="25" t="str">
        <f>IF(RIGHT(G2127,1)="M","M","Non-M")</f>
        <v>Non-M</v>
      </c>
      <c r="J2127" s="59"/>
      <c r="K2127" s="48">
        <v>32743</v>
      </c>
      <c r="L2127" s="67"/>
    </row>
    <row r="2128" spans="1:12" ht="15" customHeight="1">
      <c r="A2128" s="18" t="s">
        <v>2718</v>
      </c>
      <c r="B2128" s="19" t="s">
        <v>13</v>
      </c>
      <c r="C2128" s="19" t="s">
        <v>2418</v>
      </c>
      <c r="D2128" s="58" t="s">
        <v>204</v>
      </c>
      <c r="E2128" s="19" t="s">
        <v>2704</v>
      </c>
      <c r="F2128" s="21"/>
      <c r="G2128" s="19" t="s">
        <v>111</v>
      </c>
      <c r="H2128" s="25" t="str">
        <f>IF(RIGHT(G2128,1)="M", LEFT(G2128,LEN(G2128)-1), G2128)</f>
        <v>DC300</v>
      </c>
      <c r="I2128" s="25" t="str">
        <f>IF(RIGHT(G2128,1)="M","M","Non-M")</f>
        <v>Non-M</v>
      </c>
      <c r="J2128" s="59"/>
      <c r="K2128" s="48">
        <v>32743</v>
      </c>
      <c r="L2128" s="67"/>
    </row>
    <row r="2129" spans="1:12" ht="15" customHeight="1">
      <c r="A2129" s="18" t="s">
        <v>2719</v>
      </c>
      <c r="B2129" s="19" t="s">
        <v>13</v>
      </c>
      <c r="C2129" s="19" t="s">
        <v>2418</v>
      </c>
      <c r="D2129" s="58" t="s">
        <v>204</v>
      </c>
      <c r="E2129" s="19" t="s">
        <v>2704</v>
      </c>
      <c r="F2129" s="21"/>
      <c r="G2129" s="19" t="s">
        <v>191</v>
      </c>
      <c r="H2129" s="25" t="str">
        <f>IF(RIGHT(G2129,1)="M", LEFT(G2129,LEN(G2129)-1), G2129)</f>
        <v>DC400</v>
      </c>
      <c r="I2129" s="25" t="str">
        <f>IF(RIGHT(G2129,1)="M","M","Non-M")</f>
        <v>Non-M</v>
      </c>
      <c r="J2129" s="59"/>
      <c r="K2129" s="48">
        <v>32743</v>
      </c>
      <c r="L2129" s="67"/>
    </row>
    <row r="2130" spans="1:12" ht="15" customHeight="1">
      <c r="A2130" s="18" t="s">
        <v>2720</v>
      </c>
      <c r="B2130" s="19" t="s">
        <v>13</v>
      </c>
      <c r="C2130" s="19" t="s">
        <v>2418</v>
      </c>
      <c r="D2130" s="58" t="s">
        <v>204</v>
      </c>
      <c r="E2130" s="19" t="s">
        <v>2704</v>
      </c>
      <c r="F2130" s="21"/>
      <c r="G2130" s="19" t="s">
        <v>370</v>
      </c>
      <c r="H2130" s="25" t="str">
        <f>IF(RIGHT(G2130,1)="M", LEFT(G2130,LEN(G2130)-1), G2130)</f>
        <v>PK208</v>
      </c>
      <c r="I2130" s="25" t="str">
        <f>IF(RIGHT(G2130,1)="M","M","Non-M")</f>
        <v>Non-M</v>
      </c>
      <c r="J2130" s="59"/>
      <c r="K2130" s="48">
        <v>32743</v>
      </c>
      <c r="L2130" s="67"/>
    </row>
    <row r="2131" spans="1:12" ht="15" customHeight="1">
      <c r="A2131" s="18" t="s">
        <v>2721</v>
      </c>
      <c r="B2131" s="19" t="s">
        <v>13</v>
      </c>
      <c r="C2131" s="19" t="s">
        <v>2418</v>
      </c>
      <c r="D2131" s="58" t="s">
        <v>204</v>
      </c>
      <c r="E2131" s="19" t="s">
        <v>2704</v>
      </c>
      <c r="F2131" s="21"/>
      <c r="G2131" s="19" t="s">
        <v>1624</v>
      </c>
      <c r="H2131" s="25" t="str">
        <f>IF(RIGHT(G2131,1)="M", LEFT(G2131,LEN(G2131)-1), G2131)</f>
        <v>PB214</v>
      </c>
      <c r="I2131" s="25" t="str">
        <f>IF(RIGHT(G2131,1)="M","M","Non-M")</f>
        <v>Non-M</v>
      </c>
      <c r="J2131" s="59"/>
      <c r="K2131" s="48">
        <v>32743</v>
      </c>
      <c r="L2131" s="67"/>
    </row>
    <row r="2132" spans="1:12" ht="15" customHeight="1">
      <c r="A2132" s="18" t="s">
        <v>2722</v>
      </c>
      <c r="B2132" s="19" t="s">
        <v>13</v>
      </c>
      <c r="C2132" s="19" t="s">
        <v>2418</v>
      </c>
      <c r="D2132" s="58" t="s">
        <v>204</v>
      </c>
      <c r="E2132" s="19" t="s">
        <v>2704</v>
      </c>
      <c r="F2132" s="21"/>
      <c r="G2132" s="19" t="s">
        <v>348</v>
      </c>
      <c r="H2132" s="25" t="str">
        <f>IF(RIGHT(G2132,1)="M", LEFT(G2132,LEN(G2132)-1), G2132)</f>
        <v>PK102</v>
      </c>
      <c r="I2132" s="25" t="str">
        <f>IF(RIGHT(G2132,1)="M","M","Non-M")</f>
        <v>Non-M</v>
      </c>
      <c r="J2132" s="59"/>
      <c r="K2132" s="48">
        <v>32743</v>
      </c>
      <c r="L2132" s="67"/>
    </row>
    <row r="2133" spans="1:12" ht="15" customHeight="1">
      <c r="A2133" s="18" t="s">
        <v>2723</v>
      </c>
      <c r="B2133" s="19" t="s">
        <v>13</v>
      </c>
      <c r="C2133" s="19" t="s">
        <v>2418</v>
      </c>
      <c r="D2133" s="58" t="s">
        <v>204</v>
      </c>
      <c r="E2133" s="19" t="s">
        <v>2704</v>
      </c>
      <c r="F2133" s="21"/>
      <c r="G2133" s="19" t="s">
        <v>2549</v>
      </c>
      <c r="H2133" s="25" t="str">
        <f>IF(RIGHT(G2133,1)="M", LEFT(G2133,LEN(G2133)-1), G2133)</f>
        <v>PB105</v>
      </c>
      <c r="I2133" s="25" t="str">
        <f>IF(RIGHT(G2133,1)="M","M","Non-M")</f>
        <v>Non-M</v>
      </c>
      <c r="J2133" s="59"/>
      <c r="K2133" s="48">
        <v>32743</v>
      </c>
      <c r="L2133" s="67"/>
    </row>
    <row r="2134" spans="1:12" ht="15" customHeight="1">
      <c r="A2134" s="18" t="s">
        <v>2724</v>
      </c>
      <c r="B2134" s="19" t="s">
        <v>13</v>
      </c>
      <c r="C2134" s="19" t="s">
        <v>2418</v>
      </c>
      <c r="D2134" s="58" t="s">
        <v>204</v>
      </c>
      <c r="E2134" s="19" t="s">
        <v>2704</v>
      </c>
      <c r="F2134" s="21"/>
      <c r="G2134" s="19" t="s">
        <v>1586</v>
      </c>
      <c r="H2134" s="25" t="str">
        <f>IF(RIGHT(G2134,1)="M", LEFT(G2134,LEN(G2134)-1), G2134)</f>
        <v>JS105</v>
      </c>
      <c r="I2134" s="25" t="str">
        <f>IF(RIGHT(G2134,1)="M","M","Non-M")</f>
        <v>Non-M</v>
      </c>
      <c r="J2134" s="59"/>
      <c r="K2134" s="48">
        <v>32743</v>
      </c>
      <c r="L2134" s="67"/>
    </row>
    <row r="2135" spans="1:12" ht="15" customHeight="1">
      <c r="A2135" s="18" t="s">
        <v>2725</v>
      </c>
      <c r="B2135" s="19" t="s">
        <v>13</v>
      </c>
      <c r="C2135" s="19" t="s">
        <v>2418</v>
      </c>
      <c r="D2135" s="58" t="s">
        <v>204</v>
      </c>
      <c r="E2135" s="19" t="s">
        <v>2704</v>
      </c>
      <c r="F2135" s="21"/>
      <c r="G2135" s="19" t="s">
        <v>262</v>
      </c>
      <c r="H2135" s="25" t="str">
        <f>IF(RIGHT(G2135,1)="M", LEFT(G2135,LEN(G2135)-1), G2135)</f>
        <v>HM503</v>
      </c>
      <c r="I2135" s="25" t="str">
        <f>IF(RIGHT(G2135,1)="M","M","Non-M")</f>
        <v>Non-M</v>
      </c>
      <c r="J2135" s="59"/>
      <c r="K2135" s="48">
        <v>32743</v>
      </c>
      <c r="L2135" s="67"/>
    </row>
    <row r="2136" spans="1:12" ht="15" customHeight="1">
      <c r="A2136" s="18" t="s">
        <v>2726</v>
      </c>
      <c r="B2136" s="69" t="s">
        <v>13</v>
      </c>
      <c r="C2136" s="69" t="s">
        <v>2418</v>
      </c>
      <c r="D2136" s="58" t="s">
        <v>204</v>
      </c>
      <c r="E2136" s="69" t="s">
        <v>2704</v>
      </c>
      <c r="F2136" s="71"/>
      <c r="G2136" s="69" t="s">
        <v>1243</v>
      </c>
      <c r="H2136" s="72" t="str">
        <f>IF(RIGHT(G2136,1)="M", LEFT(G2136,LEN(G2136)-1), G2136)</f>
        <v>HM803</v>
      </c>
      <c r="I2136" s="72" t="str">
        <f>IF(RIGHT(G2136,1)="M","M","Non-M")</f>
        <v>Non-M</v>
      </c>
      <c r="J2136" s="75"/>
      <c r="K2136" s="73">
        <v>32743</v>
      </c>
      <c r="L2136" s="67"/>
    </row>
    <row r="2137" spans="1:12" ht="15" customHeight="1">
      <c r="A2137" s="18" t="s">
        <v>2727</v>
      </c>
      <c r="B2137" s="19" t="s">
        <v>288</v>
      </c>
      <c r="C2137" s="19" t="s">
        <v>2418</v>
      </c>
      <c r="D2137" s="58" t="s">
        <v>204</v>
      </c>
      <c r="E2137" s="19" t="s">
        <v>2728</v>
      </c>
      <c r="F2137" s="21"/>
      <c r="G2137" s="19" t="s">
        <v>530</v>
      </c>
      <c r="H2137" s="25" t="str">
        <f t="shared" si="207"/>
        <v>WB306</v>
      </c>
      <c r="I2137" s="25" t="str">
        <f t="shared" si="208"/>
        <v>Non-M</v>
      </c>
      <c r="J2137" s="59"/>
      <c r="K2137" s="48">
        <v>18088</v>
      </c>
      <c r="L2137" s="47">
        <f>IF(COUNTIFS($E$3:E18892,E2137)=1, K2137, 0)</f>
        <v>0</v>
      </c>
    </row>
    <row r="2138" spans="1:12" ht="15" customHeight="1">
      <c r="A2138" s="18" t="s">
        <v>2729</v>
      </c>
      <c r="B2138" s="19" t="s">
        <v>288</v>
      </c>
      <c r="C2138" s="19" t="s">
        <v>2418</v>
      </c>
      <c r="D2138" s="58" t="s">
        <v>204</v>
      </c>
      <c r="E2138" s="19" t="s">
        <v>2728</v>
      </c>
      <c r="F2138" s="21"/>
      <c r="G2138" s="19" t="s">
        <v>2730</v>
      </c>
      <c r="H2138" s="25" t="str">
        <f t="shared" si="207"/>
        <v>LP210</v>
      </c>
      <c r="I2138" s="25" t="str">
        <f t="shared" si="208"/>
        <v>Non-M</v>
      </c>
      <c r="J2138" s="59"/>
      <c r="K2138" s="48">
        <v>18088</v>
      </c>
      <c r="L2138" s="47">
        <f>IF(COUNTIFS($E$3:E18893,E2138)=1, K2138, 0)</f>
        <v>0</v>
      </c>
    </row>
    <row r="2139" spans="1:12" ht="15" customHeight="1">
      <c r="A2139" s="18" t="s">
        <v>2731</v>
      </c>
      <c r="B2139" s="19" t="s">
        <v>288</v>
      </c>
      <c r="C2139" s="19" t="s">
        <v>2418</v>
      </c>
      <c r="D2139" s="58" t="s">
        <v>204</v>
      </c>
      <c r="E2139" s="19" t="s">
        <v>2728</v>
      </c>
      <c r="F2139" s="21"/>
      <c r="G2139" s="19" t="s">
        <v>2050</v>
      </c>
      <c r="H2139" s="25" t="str">
        <f t="shared" si="207"/>
        <v>WU401</v>
      </c>
      <c r="I2139" s="25" t="str">
        <f t="shared" si="208"/>
        <v>M</v>
      </c>
      <c r="J2139" s="59" t="s">
        <v>2732</v>
      </c>
      <c r="K2139" s="48">
        <v>18088</v>
      </c>
      <c r="L2139" s="47">
        <f>IF(COUNTIFS($E$3:E18894,E2139)=1, K2139, 0)</f>
        <v>0</v>
      </c>
    </row>
    <row r="2140" spans="1:12" ht="15" customHeight="1">
      <c r="A2140" s="18" t="s">
        <v>2733</v>
      </c>
      <c r="B2140" s="19" t="s">
        <v>288</v>
      </c>
      <c r="C2140" s="19" t="s">
        <v>2418</v>
      </c>
      <c r="D2140" s="58" t="s">
        <v>204</v>
      </c>
      <c r="E2140" s="19" t="s">
        <v>2728</v>
      </c>
      <c r="F2140" s="21"/>
      <c r="G2140" s="19" t="s">
        <v>417</v>
      </c>
      <c r="H2140" s="25" t="str">
        <f t="shared" si="207"/>
        <v>GT207</v>
      </c>
      <c r="I2140" s="25" t="str">
        <f t="shared" si="208"/>
        <v>Non-M</v>
      </c>
      <c r="J2140" s="59"/>
      <c r="K2140" s="48">
        <v>18088</v>
      </c>
      <c r="L2140" s="47">
        <f>IF(COUNTIFS($E$3:E18895,E2140)=1, K2140, 0)</f>
        <v>0</v>
      </c>
    </row>
    <row r="2141" spans="1:12" ht="15" customHeight="1">
      <c r="A2141" s="18" t="s">
        <v>2734</v>
      </c>
      <c r="B2141" s="19" t="s">
        <v>288</v>
      </c>
      <c r="C2141" s="19" t="s">
        <v>2418</v>
      </c>
      <c r="D2141" s="58" t="s">
        <v>204</v>
      </c>
      <c r="E2141" s="19" t="s">
        <v>2728</v>
      </c>
      <c r="F2141" s="21"/>
      <c r="G2141" s="19" t="s">
        <v>135</v>
      </c>
      <c r="H2141" s="25" t="str">
        <f t="shared" si="207"/>
        <v>JS124</v>
      </c>
      <c r="I2141" s="25" t="str">
        <f t="shared" si="208"/>
        <v>Non-M</v>
      </c>
      <c r="J2141" s="32"/>
      <c r="K2141" s="48">
        <v>18088</v>
      </c>
      <c r="L2141" s="47">
        <f>IF(COUNTIFS($E$3:E18896,E2141)=1, K2141, 0)</f>
        <v>0</v>
      </c>
    </row>
    <row r="2142" spans="1:12" ht="15" customHeight="1">
      <c r="A2142" s="18" t="s">
        <v>2735</v>
      </c>
      <c r="B2142" s="19" t="s">
        <v>288</v>
      </c>
      <c r="C2142" s="19" t="s">
        <v>2418</v>
      </c>
      <c r="D2142" s="58" t="s">
        <v>204</v>
      </c>
      <c r="E2142" s="19" t="s">
        <v>2728</v>
      </c>
      <c r="F2142" s="21"/>
      <c r="G2142" s="19" t="s">
        <v>86</v>
      </c>
      <c r="H2142" s="25" t="str">
        <f t="shared" si="207"/>
        <v>HM500</v>
      </c>
      <c r="I2142" s="25" t="str">
        <f t="shared" si="208"/>
        <v>Non-M</v>
      </c>
      <c r="J2142" s="32"/>
      <c r="K2142" s="48">
        <v>18088</v>
      </c>
      <c r="L2142" s="47">
        <f>IF(COUNTIFS($E$3:E18897,E2142)=1, K2142, 0)</f>
        <v>0</v>
      </c>
    </row>
    <row r="2143" spans="1:12" ht="15" customHeight="1">
      <c r="A2143" s="18" t="s">
        <v>2736</v>
      </c>
      <c r="B2143" s="19" t="s">
        <v>288</v>
      </c>
      <c r="C2143" s="19" t="s">
        <v>2418</v>
      </c>
      <c r="D2143" s="58" t="s">
        <v>204</v>
      </c>
      <c r="E2143" s="19" t="s">
        <v>2728</v>
      </c>
      <c r="F2143" s="21"/>
      <c r="G2143" s="19" t="s">
        <v>1207</v>
      </c>
      <c r="H2143" s="25" t="str">
        <f t="shared" si="207"/>
        <v>PK304</v>
      </c>
      <c r="I2143" s="25" t="str">
        <f t="shared" si="208"/>
        <v>Non-M</v>
      </c>
      <c r="J2143" s="32"/>
      <c r="K2143" s="48">
        <v>18088</v>
      </c>
      <c r="L2143" s="47">
        <f>IF(COUNTIFS($E$3:E18898,E2143)=1, K2143, 0)</f>
        <v>0</v>
      </c>
    </row>
    <row r="2144" spans="1:12" ht="15" customHeight="1">
      <c r="A2144" s="18" t="s">
        <v>2737</v>
      </c>
      <c r="B2144" s="19" t="s">
        <v>13</v>
      </c>
      <c r="C2144" s="19" t="s">
        <v>2418</v>
      </c>
      <c r="D2144" s="58" t="s">
        <v>204</v>
      </c>
      <c r="E2144" s="19" t="s">
        <v>2728</v>
      </c>
      <c r="F2144" s="21"/>
      <c r="G2144" s="19" t="s">
        <v>530</v>
      </c>
      <c r="H2144" s="25" t="str">
        <f>IF(RIGHT(G2144,1)="M", LEFT(G2144,LEN(G2144)-1), G2144)</f>
        <v>WB306</v>
      </c>
      <c r="I2144" s="25" t="str">
        <f>IF(RIGHT(G2144,1)="M","M","Non-M")</f>
        <v>Non-M</v>
      </c>
      <c r="J2144" s="32"/>
      <c r="K2144" s="48">
        <v>704</v>
      </c>
      <c r="L2144" s="47"/>
    </row>
    <row r="2145" spans="1:12" ht="15" customHeight="1">
      <c r="A2145" s="18" t="s">
        <v>2738</v>
      </c>
      <c r="B2145" s="19" t="s">
        <v>13</v>
      </c>
      <c r="C2145" s="19" t="s">
        <v>2418</v>
      </c>
      <c r="D2145" s="58" t="s">
        <v>204</v>
      </c>
      <c r="E2145" s="19" t="s">
        <v>2728</v>
      </c>
      <c r="F2145" s="21"/>
      <c r="G2145" s="19" t="s">
        <v>2730</v>
      </c>
      <c r="H2145" s="25" t="str">
        <f>IF(RIGHT(G2145,1)="M", LEFT(G2145,LEN(G2145)-1), G2145)</f>
        <v>LP210</v>
      </c>
      <c r="I2145" s="25" t="str">
        <f>IF(RIGHT(G2145,1)="M","M","Non-M")</f>
        <v>Non-M</v>
      </c>
      <c r="J2145" s="32"/>
      <c r="K2145" s="48">
        <v>704</v>
      </c>
      <c r="L2145" s="47"/>
    </row>
    <row r="2146" spans="1:12" ht="15" customHeight="1">
      <c r="A2146" s="18" t="s">
        <v>2739</v>
      </c>
      <c r="B2146" s="19" t="s">
        <v>13</v>
      </c>
      <c r="C2146" s="19" t="s">
        <v>2418</v>
      </c>
      <c r="D2146" s="58" t="s">
        <v>204</v>
      </c>
      <c r="E2146" s="19" t="s">
        <v>2728</v>
      </c>
      <c r="F2146" s="21"/>
      <c r="G2146" s="19" t="s">
        <v>2050</v>
      </c>
      <c r="H2146" s="25" t="str">
        <f>IF(RIGHT(G2146,1)="M", LEFT(G2146,LEN(G2146)-1), G2146)</f>
        <v>WU401</v>
      </c>
      <c r="I2146" s="25" t="str">
        <f>IF(RIGHT(G2146,1)="M","M","Non-M")</f>
        <v>M</v>
      </c>
      <c r="J2146" s="59" t="s">
        <v>2732</v>
      </c>
      <c r="K2146" s="48">
        <v>704</v>
      </c>
      <c r="L2146" s="47"/>
    </row>
    <row r="2147" spans="1:12" ht="15" customHeight="1">
      <c r="A2147" s="18" t="s">
        <v>2740</v>
      </c>
      <c r="B2147" s="19" t="s">
        <v>13</v>
      </c>
      <c r="C2147" s="19" t="s">
        <v>2418</v>
      </c>
      <c r="D2147" s="58" t="s">
        <v>204</v>
      </c>
      <c r="E2147" s="19" t="s">
        <v>2728</v>
      </c>
      <c r="F2147" s="21"/>
      <c r="G2147" s="19" t="s">
        <v>417</v>
      </c>
      <c r="H2147" s="25" t="str">
        <f>IF(RIGHT(G2147,1)="M", LEFT(G2147,LEN(G2147)-1), G2147)</f>
        <v>GT207</v>
      </c>
      <c r="I2147" s="25" t="str">
        <f>IF(RIGHT(G2147,1)="M","M","Non-M")</f>
        <v>Non-M</v>
      </c>
      <c r="J2147" s="32"/>
      <c r="K2147" s="48">
        <v>704</v>
      </c>
      <c r="L2147" s="47"/>
    </row>
    <row r="2148" spans="1:12" ht="15" customHeight="1">
      <c r="A2148" s="18" t="s">
        <v>2741</v>
      </c>
      <c r="B2148" s="19" t="s">
        <v>13</v>
      </c>
      <c r="C2148" s="19" t="s">
        <v>2418</v>
      </c>
      <c r="D2148" s="58" t="s">
        <v>204</v>
      </c>
      <c r="E2148" s="19" t="s">
        <v>2728</v>
      </c>
      <c r="F2148" s="21"/>
      <c r="G2148" s="19" t="s">
        <v>135</v>
      </c>
      <c r="H2148" s="25" t="str">
        <f>IF(RIGHT(G2148,1)="M", LEFT(G2148,LEN(G2148)-1), G2148)</f>
        <v>JS124</v>
      </c>
      <c r="I2148" s="25" t="str">
        <f>IF(RIGHT(G2148,1)="M","M","Non-M")</f>
        <v>Non-M</v>
      </c>
      <c r="J2148" s="32"/>
      <c r="K2148" s="48">
        <v>704</v>
      </c>
      <c r="L2148" s="47"/>
    </row>
    <row r="2149" spans="1:12" ht="15" customHeight="1">
      <c r="A2149" s="18" t="s">
        <v>2742</v>
      </c>
      <c r="B2149" s="19" t="s">
        <v>13</v>
      </c>
      <c r="C2149" s="19" t="s">
        <v>2418</v>
      </c>
      <c r="D2149" s="58" t="s">
        <v>204</v>
      </c>
      <c r="E2149" s="19" t="s">
        <v>2728</v>
      </c>
      <c r="F2149" s="21"/>
      <c r="G2149" s="19" t="s">
        <v>86</v>
      </c>
      <c r="H2149" s="25" t="str">
        <f>IF(RIGHT(G2149,1)="M", LEFT(G2149,LEN(G2149)-1), G2149)</f>
        <v>HM500</v>
      </c>
      <c r="I2149" s="25" t="str">
        <f>IF(RIGHT(G2149,1)="M","M","Non-M")</f>
        <v>Non-M</v>
      </c>
      <c r="J2149" s="32"/>
      <c r="K2149" s="48">
        <v>704</v>
      </c>
      <c r="L2149" s="47"/>
    </row>
    <row r="2150" spans="1:12" ht="15" customHeight="1">
      <c r="A2150" s="18" t="s">
        <v>2743</v>
      </c>
      <c r="B2150" s="19" t="s">
        <v>13</v>
      </c>
      <c r="C2150" s="19" t="s">
        <v>2418</v>
      </c>
      <c r="D2150" s="58" t="s">
        <v>204</v>
      </c>
      <c r="E2150" s="19" t="s">
        <v>2728</v>
      </c>
      <c r="F2150" s="21"/>
      <c r="G2150" s="19" t="s">
        <v>1207</v>
      </c>
      <c r="H2150" s="25" t="str">
        <f>IF(RIGHT(G2150,1)="M", LEFT(G2150,LEN(G2150)-1), G2150)</f>
        <v>PK304</v>
      </c>
      <c r="I2150" s="25" t="str">
        <f>IF(RIGHT(G2150,1)="M","M","Non-M")</f>
        <v>Non-M</v>
      </c>
      <c r="J2150" s="32"/>
      <c r="K2150" s="48">
        <v>704</v>
      </c>
      <c r="L2150" s="47"/>
    </row>
    <row r="2151" spans="1:12" ht="15" customHeight="1">
      <c r="A2151" s="18" t="s">
        <v>2744</v>
      </c>
      <c r="B2151" s="19" t="s">
        <v>288</v>
      </c>
      <c r="C2151" s="19" t="s">
        <v>2418</v>
      </c>
      <c r="D2151" s="58" t="s">
        <v>204</v>
      </c>
      <c r="E2151" s="19" t="s">
        <v>2745</v>
      </c>
      <c r="F2151" s="21"/>
      <c r="G2151" s="19" t="s">
        <v>530</v>
      </c>
      <c r="H2151" s="25" t="str">
        <f t="shared" si="207"/>
        <v>WB306</v>
      </c>
      <c r="I2151" s="25" t="str">
        <f t="shared" si="208"/>
        <v>Non-M</v>
      </c>
      <c r="J2151" s="32"/>
      <c r="K2151" s="48">
        <v>9171</v>
      </c>
      <c r="L2151" s="47">
        <f>IF(COUNTIFS($E$3:E18899,E2151)=1, K2151, 0)</f>
        <v>0</v>
      </c>
    </row>
    <row r="2152" spans="1:12" ht="15" customHeight="1">
      <c r="A2152" s="18" t="s">
        <v>2746</v>
      </c>
      <c r="B2152" s="19" t="s">
        <v>288</v>
      </c>
      <c r="C2152" s="19" t="s">
        <v>2418</v>
      </c>
      <c r="D2152" s="58" t="s">
        <v>204</v>
      </c>
      <c r="E2152" s="19" t="s">
        <v>2745</v>
      </c>
      <c r="F2152" s="21"/>
      <c r="G2152" s="19" t="s">
        <v>1202</v>
      </c>
      <c r="H2152" s="25" t="str">
        <f t="shared" si="207"/>
        <v>LP202</v>
      </c>
      <c r="I2152" s="25" t="str">
        <f t="shared" si="208"/>
        <v>M</v>
      </c>
      <c r="J2152" s="32"/>
      <c r="K2152" s="48">
        <v>9171</v>
      </c>
      <c r="L2152" s="47">
        <f>IF(COUNTIFS($E$3:E18900,E2152)=1, K2152, 0)</f>
        <v>0</v>
      </c>
    </row>
    <row r="2153" spans="1:12" ht="15" customHeight="1">
      <c r="A2153" s="18" t="s">
        <v>2747</v>
      </c>
      <c r="B2153" s="19" t="s">
        <v>288</v>
      </c>
      <c r="C2153" s="19" t="s">
        <v>2418</v>
      </c>
      <c r="D2153" s="58" t="s">
        <v>204</v>
      </c>
      <c r="E2153" s="19" t="s">
        <v>2745</v>
      </c>
      <c r="F2153" s="21"/>
      <c r="G2153" s="19" t="s">
        <v>2050</v>
      </c>
      <c r="H2153" s="25" t="str">
        <f t="shared" si="207"/>
        <v>WU401</v>
      </c>
      <c r="I2153" s="25" t="str">
        <f t="shared" si="208"/>
        <v>M</v>
      </c>
      <c r="J2153" s="32" t="s">
        <v>2732</v>
      </c>
      <c r="K2153" s="48">
        <v>9171</v>
      </c>
      <c r="L2153" s="47">
        <f>IF(COUNTIFS($E$3:E18901,E2153)=1, K2153, 0)</f>
        <v>0</v>
      </c>
    </row>
    <row r="2154" spans="1:12" ht="15" customHeight="1">
      <c r="A2154" s="18" t="s">
        <v>2748</v>
      </c>
      <c r="B2154" s="19" t="s">
        <v>288</v>
      </c>
      <c r="C2154" s="19" t="s">
        <v>2418</v>
      </c>
      <c r="D2154" s="58" t="s">
        <v>204</v>
      </c>
      <c r="E2154" s="19" t="s">
        <v>2745</v>
      </c>
      <c r="F2154" s="21"/>
      <c r="G2154" s="19" t="s">
        <v>417</v>
      </c>
      <c r="H2154" s="25" t="str">
        <f t="shared" si="207"/>
        <v>GT207</v>
      </c>
      <c r="I2154" s="25" t="str">
        <f t="shared" si="208"/>
        <v>Non-M</v>
      </c>
      <c r="J2154" s="32"/>
      <c r="K2154" s="48">
        <v>9171</v>
      </c>
      <c r="L2154" s="47">
        <f>IF(COUNTIFS($E$3:E18902,E2154)=1, K2154, 0)</f>
        <v>0</v>
      </c>
    </row>
    <row r="2155" spans="1:12" ht="15" customHeight="1">
      <c r="A2155" s="18" t="s">
        <v>2749</v>
      </c>
      <c r="B2155" s="19" t="s">
        <v>288</v>
      </c>
      <c r="C2155" s="19" t="s">
        <v>2418</v>
      </c>
      <c r="D2155" s="58" t="s">
        <v>204</v>
      </c>
      <c r="E2155" s="19" t="s">
        <v>2745</v>
      </c>
      <c r="F2155" s="21"/>
      <c r="G2155" s="19" t="s">
        <v>135</v>
      </c>
      <c r="H2155" s="25" t="str">
        <f t="shared" si="207"/>
        <v>JS124</v>
      </c>
      <c r="I2155" s="25" t="str">
        <f t="shared" si="208"/>
        <v>Non-M</v>
      </c>
      <c r="J2155" s="32"/>
      <c r="K2155" s="48">
        <v>9171</v>
      </c>
      <c r="L2155" s="47">
        <f>IF(COUNTIFS($E$3:E18903,E2155)=1, K2155, 0)</f>
        <v>0</v>
      </c>
    </row>
    <row r="2156" spans="1:12" ht="15" customHeight="1">
      <c r="A2156" s="18" t="s">
        <v>2750</v>
      </c>
      <c r="B2156" s="19" t="s">
        <v>288</v>
      </c>
      <c r="C2156" s="19" t="s">
        <v>2418</v>
      </c>
      <c r="D2156" s="58" t="s">
        <v>204</v>
      </c>
      <c r="E2156" s="19" t="s">
        <v>2745</v>
      </c>
      <c r="F2156" s="21"/>
      <c r="G2156" s="19" t="s">
        <v>86</v>
      </c>
      <c r="H2156" s="25" t="str">
        <f t="shared" si="207"/>
        <v>HM500</v>
      </c>
      <c r="I2156" s="25" t="str">
        <f t="shared" si="208"/>
        <v>Non-M</v>
      </c>
      <c r="J2156" s="32"/>
      <c r="K2156" s="48">
        <v>9171</v>
      </c>
      <c r="L2156" s="47">
        <f>IF(COUNTIFS($E$3:E18904,E2156)=1, K2156, 0)</f>
        <v>0</v>
      </c>
    </row>
    <row r="2157" spans="1:12" ht="15" customHeight="1">
      <c r="A2157" s="18" t="s">
        <v>2751</v>
      </c>
      <c r="B2157" s="19" t="s">
        <v>288</v>
      </c>
      <c r="C2157" s="19" t="s">
        <v>2418</v>
      </c>
      <c r="D2157" s="58" t="s">
        <v>204</v>
      </c>
      <c r="E2157" s="19" t="s">
        <v>2745</v>
      </c>
      <c r="F2157" s="21"/>
      <c r="G2157" s="19" t="s">
        <v>2752</v>
      </c>
      <c r="H2157" s="25" t="str">
        <f t="shared" si="207"/>
        <v>PK304</v>
      </c>
      <c r="I2157" s="25" t="str">
        <f t="shared" si="208"/>
        <v>M</v>
      </c>
      <c r="J2157" s="59"/>
      <c r="K2157" s="48">
        <v>9171</v>
      </c>
      <c r="L2157" s="67">
        <f>IF(COUNTIFS($E$3:E18905,E2157)=1, K2157, 0)</f>
        <v>0</v>
      </c>
    </row>
    <row r="2158" spans="1:12" ht="15" customHeight="1">
      <c r="A2158" s="18" t="s">
        <v>2753</v>
      </c>
      <c r="B2158" s="19" t="s">
        <v>13</v>
      </c>
      <c r="C2158" s="19" t="s">
        <v>2418</v>
      </c>
      <c r="D2158" s="58" t="s">
        <v>204</v>
      </c>
      <c r="E2158" s="19" t="s">
        <v>2745</v>
      </c>
      <c r="F2158" s="21"/>
      <c r="G2158" s="19" t="s">
        <v>530</v>
      </c>
      <c r="H2158" s="25" t="str">
        <f>IF(RIGHT(G2158,1)="M", LEFT(G2158,LEN(G2158)-1), G2158)</f>
        <v>WB306</v>
      </c>
      <c r="I2158" s="25" t="str">
        <f>IF(RIGHT(G2158,1)="M","M","Non-M")</f>
        <v>Non-M</v>
      </c>
      <c r="J2158" s="59"/>
      <c r="K2158" s="48">
        <v>988</v>
      </c>
      <c r="L2158" s="67"/>
    </row>
    <row r="2159" spans="1:12" ht="15" customHeight="1">
      <c r="A2159" s="18" t="s">
        <v>2754</v>
      </c>
      <c r="B2159" s="19" t="s">
        <v>13</v>
      </c>
      <c r="C2159" s="19" t="s">
        <v>2418</v>
      </c>
      <c r="D2159" s="58" t="s">
        <v>204</v>
      </c>
      <c r="E2159" s="19" t="s">
        <v>2745</v>
      </c>
      <c r="F2159" s="21"/>
      <c r="G2159" s="19" t="s">
        <v>1202</v>
      </c>
      <c r="H2159" s="25" t="str">
        <f>IF(RIGHT(G2159,1)="M", LEFT(G2159,LEN(G2159)-1), G2159)</f>
        <v>LP202</v>
      </c>
      <c r="I2159" s="25" t="str">
        <f>IF(RIGHT(G2159,1)="M","M","Non-M")</f>
        <v>M</v>
      </c>
      <c r="J2159" s="59"/>
      <c r="K2159" s="48">
        <v>988</v>
      </c>
      <c r="L2159" s="67"/>
    </row>
    <row r="2160" spans="1:12" ht="15" customHeight="1">
      <c r="A2160" s="18" t="s">
        <v>2755</v>
      </c>
      <c r="B2160" s="19" t="s">
        <v>13</v>
      </c>
      <c r="C2160" s="19" t="s">
        <v>2418</v>
      </c>
      <c r="D2160" s="58" t="s">
        <v>204</v>
      </c>
      <c r="E2160" s="19" t="s">
        <v>2745</v>
      </c>
      <c r="F2160" s="21"/>
      <c r="G2160" s="19" t="s">
        <v>2050</v>
      </c>
      <c r="H2160" s="25" t="str">
        <f>IF(RIGHT(G2160,1)="M", LEFT(G2160,LEN(G2160)-1), G2160)</f>
        <v>WU401</v>
      </c>
      <c r="I2160" s="25" t="str">
        <f>IF(RIGHT(G2160,1)="M","M","Non-M")</f>
        <v>M</v>
      </c>
      <c r="J2160" s="59" t="s">
        <v>2732</v>
      </c>
      <c r="K2160" s="48">
        <v>988</v>
      </c>
      <c r="L2160" s="67"/>
    </row>
    <row r="2161" spans="1:12" ht="15" customHeight="1">
      <c r="A2161" s="18" t="s">
        <v>2756</v>
      </c>
      <c r="B2161" s="19" t="s">
        <v>13</v>
      </c>
      <c r="C2161" s="19" t="s">
        <v>2418</v>
      </c>
      <c r="D2161" s="58" t="s">
        <v>204</v>
      </c>
      <c r="E2161" s="19" t="s">
        <v>2745</v>
      </c>
      <c r="F2161" s="21"/>
      <c r="G2161" s="19" t="s">
        <v>417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59"/>
      <c r="K2161" s="48">
        <v>988</v>
      </c>
      <c r="L2161" s="67"/>
    </row>
    <row r="2162" spans="1:12" ht="15" customHeight="1">
      <c r="A2162" s="18" t="s">
        <v>2757</v>
      </c>
      <c r="B2162" s="19" t="s">
        <v>13</v>
      </c>
      <c r="C2162" s="19" t="s">
        <v>2418</v>
      </c>
      <c r="D2162" s="58" t="s">
        <v>204</v>
      </c>
      <c r="E2162" s="19" t="s">
        <v>2745</v>
      </c>
      <c r="F2162" s="21"/>
      <c r="G2162" s="19" t="s">
        <v>135</v>
      </c>
      <c r="H2162" s="25" t="str">
        <f>IF(RIGHT(G2162,1)="M", LEFT(G2162,LEN(G2162)-1), G2162)</f>
        <v>JS124</v>
      </c>
      <c r="I2162" s="25" t="str">
        <f>IF(RIGHT(G2162,1)="M","M","Non-M")</f>
        <v>Non-M</v>
      </c>
      <c r="J2162" s="59"/>
      <c r="K2162" s="48">
        <v>988</v>
      </c>
      <c r="L2162" s="67"/>
    </row>
    <row r="2163" spans="1:12" ht="15" customHeight="1">
      <c r="A2163" s="18" t="s">
        <v>2758</v>
      </c>
      <c r="B2163" s="19" t="s">
        <v>13</v>
      </c>
      <c r="C2163" s="19" t="s">
        <v>2418</v>
      </c>
      <c r="D2163" s="58" t="s">
        <v>204</v>
      </c>
      <c r="E2163" s="19" t="s">
        <v>2745</v>
      </c>
      <c r="F2163" s="21"/>
      <c r="G2163" s="19" t="s">
        <v>86</v>
      </c>
      <c r="H2163" s="25" t="str">
        <f>IF(RIGHT(G2163,1)="M", LEFT(G2163,LEN(G2163)-1), G2163)</f>
        <v>HM500</v>
      </c>
      <c r="I2163" s="25" t="str">
        <f>IF(RIGHT(G2163,1)="M","M","Non-M")</f>
        <v>Non-M</v>
      </c>
      <c r="J2163" s="59"/>
      <c r="K2163" s="48">
        <v>988</v>
      </c>
      <c r="L2163" s="67"/>
    </row>
    <row r="2164" spans="1:12" ht="15" customHeight="1">
      <c r="A2164" s="18" t="s">
        <v>2759</v>
      </c>
      <c r="B2164" s="19" t="s">
        <v>1550</v>
      </c>
      <c r="C2164" s="19" t="s">
        <v>1754</v>
      </c>
      <c r="D2164" s="58" t="s">
        <v>1603</v>
      </c>
      <c r="E2164" s="19" t="s">
        <v>2760</v>
      </c>
      <c r="F2164" s="21"/>
      <c r="G2164" s="19" t="s">
        <v>76</v>
      </c>
      <c r="H2164" s="25" t="str">
        <f t="shared" ref="H2164:H2167" si="209">IF(RIGHT(G2164,1)="M", LEFT(G2164,LEN(G2164)-1), G2164)</f>
        <v>DC101</v>
      </c>
      <c r="I2164" s="25" t="str">
        <f t="shared" ref="I2164:I2167" si="210">IF(RIGHT(G2164,1)="M","M","Non-M")</f>
        <v>Non-M</v>
      </c>
      <c r="J2164" s="59"/>
      <c r="K2164" s="48" t="s">
        <v>445</v>
      </c>
      <c r="L2164" s="67">
        <f>IF(COUNTIFS($E$3:E18907,E2164)=1, K2164, 0)</f>
        <v>0</v>
      </c>
    </row>
    <row r="2165" spans="1:12" ht="15" customHeight="1">
      <c r="A2165" s="18" t="s">
        <v>2761</v>
      </c>
      <c r="B2165" s="19" t="s">
        <v>1550</v>
      </c>
      <c r="C2165" s="19" t="s">
        <v>1754</v>
      </c>
      <c r="D2165" s="58" t="s">
        <v>1603</v>
      </c>
      <c r="E2165" s="19" t="s">
        <v>2760</v>
      </c>
      <c r="F2165" s="21"/>
      <c r="G2165" s="19" t="s">
        <v>150</v>
      </c>
      <c r="H2165" s="25" t="str">
        <f t="shared" si="209"/>
        <v>DC200</v>
      </c>
      <c r="I2165" s="25" t="str">
        <f t="shared" si="210"/>
        <v>Non-M</v>
      </c>
      <c r="J2165" s="59"/>
      <c r="K2165" s="48" t="s">
        <v>445</v>
      </c>
      <c r="L2165" s="67">
        <f>IF(COUNTIFS($E$3:E18908,E2165)=1, K2165, 0)</f>
        <v>0</v>
      </c>
    </row>
    <row r="2166" spans="1:12" ht="15" customHeight="1">
      <c r="A2166" s="18" t="s">
        <v>2762</v>
      </c>
      <c r="B2166" s="19" t="s">
        <v>1550</v>
      </c>
      <c r="C2166" s="19" t="s">
        <v>1754</v>
      </c>
      <c r="D2166" s="58" t="s">
        <v>1603</v>
      </c>
      <c r="E2166" s="19" t="s">
        <v>2760</v>
      </c>
      <c r="F2166" s="21"/>
      <c r="G2166" s="19" t="s">
        <v>111</v>
      </c>
      <c r="H2166" s="25" t="str">
        <f t="shared" si="209"/>
        <v>DC300</v>
      </c>
      <c r="I2166" s="25" t="str">
        <f t="shared" si="210"/>
        <v>Non-M</v>
      </c>
      <c r="J2166" s="59"/>
      <c r="K2166" s="48" t="s">
        <v>445</v>
      </c>
      <c r="L2166" s="67">
        <f>IF(COUNTIFS($E$3:E18909,E2166)=1, K2166, 0)</f>
        <v>0</v>
      </c>
    </row>
    <row r="2167" spans="1:12" ht="15" customHeight="1">
      <c r="A2167" s="18" t="s">
        <v>2763</v>
      </c>
      <c r="B2167" s="19" t="s">
        <v>1550</v>
      </c>
      <c r="C2167" s="19" t="s">
        <v>1754</v>
      </c>
      <c r="D2167" s="58" t="s">
        <v>1603</v>
      </c>
      <c r="E2167" s="19" t="s">
        <v>2760</v>
      </c>
      <c r="F2167" s="21"/>
      <c r="G2167" s="19" t="s">
        <v>191</v>
      </c>
      <c r="H2167" s="25" t="str">
        <f t="shared" si="209"/>
        <v>DC400</v>
      </c>
      <c r="I2167" s="25" t="str">
        <f t="shared" si="210"/>
        <v>Non-M</v>
      </c>
      <c r="J2167" s="59"/>
      <c r="K2167" s="48" t="s">
        <v>445</v>
      </c>
      <c r="L2167" s="67">
        <f>IF(COUNTIFS($E$3:E18910,E2167)=1, K2167, 0)</f>
        <v>0</v>
      </c>
    </row>
    <row r="2168" spans="1:12" ht="15" customHeight="1">
      <c r="A2168" s="18" t="s">
        <v>2764</v>
      </c>
      <c r="B2168" s="19" t="s">
        <v>1550</v>
      </c>
      <c r="C2168" s="19" t="s">
        <v>1754</v>
      </c>
      <c r="D2168" s="58" t="s">
        <v>1603</v>
      </c>
      <c r="E2168" s="19" t="s">
        <v>2760</v>
      </c>
      <c r="F2168" s="21"/>
      <c r="G2168" s="19" t="s">
        <v>1586</v>
      </c>
      <c r="H2168" s="25" t="str">
        <f>IF(RIGHT(G2168,1)="M", LEFT(G2168,LEN(G2168)-1), G2168)</f>
        <v>JS105</v>
      </c>
      <c r="I2168" s="25" t="str">
        <f>IF(RIGHT(G2168,1)="M","M","Non-M")</f>
        <v>Non-M</v>
      </c>
      <c r="J2168" s="59"/>
      <c r="K2168" s="48" t="s">
        <v>445</v>
      </c>
      <c r="L2168" s="64"/>
    </row>
    <row r="2169" spans="1:12" ht="15" customHeight="1">
      <c r="A2169" s="18" t="s">
        <v>2765</v>
      </c>
      <c r="B2169" s="19" t="s">
        <v>1550</v>
      </c>
      <c r="C2169" s="19" t="s">
        <v>1754</v>
      </c>
      <c r="D2169" s="58" t="s">
        <v>1603</v>
      </c>
      <c r="E2169" s="19" t="s">
        <v>2760</v>
      </c>
      <c r="F2169" s="21"/>
      <c r="G2169" s="19" t="s">
        <v>114</v>
      </c>
      <c r="H2169" s="25" t="str">
        <f>IF(RIGHT(G2169,1)="M", LEFT(G2169,LEN(G2169)-1), G2169)</f>
        <v>PK201</v>
      </c>
      <c r="I2169" s="25" t="str">
        <f>IF(RIGHT(G2169,1)="M","M","Non-M")</f>
        <v>Non-M</v>
      </c>
      <c r="J2169" s="59"/>
      <c r="K2169" s="48" t="s">
        <v>445</v>
      </c>
      <c r="L2169" s="64"/>
    </row>
    <row r="2170" spans="1:12" ht="15" customHeight="1">
      <c r="A2170" s="18" t="s">
        <v>2766</v>
      </c>
      <c r="B2170" s="19" t="s">
        <v>1550</v>
      </c>
      <c r="C2170" s="19" t="s">
        <v>1754</v>
      </c>
      <c r="D2170" s="58" t="s">
        <v>1603</v>
      </c>
      <c r="E2170" s="19" t="s">
        <v>2760</v>
      </c>
      <c r="F2170" s="21"/>
      <c r="G2170" s="19" t="s">
        <v>1624</v>
      </c>
      <c r="H2170" s="25" t="str">
        <f>IF(RIGHT(G2170,1)="M", LEFT(G2170,LEN(G2170)-1), G2170)</f>
        <v>PB214</v>
      </c>
      <c r="I2170" s="25" t="str">
        <f>IF(RIGHT(G2170,1)="M","M","Non-M")</f>
        <v>Non-M</v>
      </c>
      <c r="J2170" s="59"/>
      <c r="K2170" s="48" t="s">
        <v>445</v>
      </c>
      <c r="L2170" s="64"/>
    </row>
    <row r="2171" spans="1:12" ht="15" customHeight="1">
      <c r="A2171" s="18" t="s">
        <v>2767</v>
      </c>
      <c r="B2171" s="19" t="s">
        <v>1550</v>
      </c>
      <c r="C2171" s="19" t="s">
        <v>1754</v>
      </c>
      <c r="D2171" s="58" t="s">
        <v>1603</v>
      </c>
      <c r="E2171" s="19" t="s">
        <v>2760</v>
      </c>
      <c r="F2171" s="21"/>
      <c r="G2171" s="19" t="s">
        <v>767</v>
      </c>
      <c r="H2171" s="25" t="str">
        <f>IF(RIGHT(G2171,1)="M", LEFT(G2171,LEN(G2171)-1), G2171)</f>
        <v>HM315</v>
      </c>
      <c r="I2171" s="25" t="str">
        <f>IF(RIGHT(G2171,1)="M","M","Non-M")</f>
        <v>M</v>
      </c>
      <c r="J2171" s="59"/>
      <c r="K2171" s="48" t="s">
        <v>445</v>
      </c>
      <c r="L2171" s="64"/>
    </row>
    <row r="2172" spans="1:12" ht="15" customHeight="1">
      <c r="A2172" s="18" t="s">
        <v>2768</v>
      </c>
      <c r="B2172" s="19" t="s">
        <v>1550</v>
      </c>
      <c r="C2172" s="19" t="s">
        <v>1754</v>
      </c>
      <c r="D2172" s="58" t="s">
        <v>1603</v>
      </c>
      <c r="E2172" s="19" t="s">
        <v>2760</v>
      </c>
      <c r="F2172" s="21"/>
      <c r="G2172" s="19" t="s">
        <v>2769</v>
      </c>
      <c r="H2172" s="25" t="str">
        <f>IF(RIGHT(G2172,1)="M", LEFT(G2172,LEN(G2172)-1), G2172)</f>
        <v>VT101</v>
      </c>
      <c r="I2172" s="25" t="str">
        <f>IF(RIGHT(G2172,1)="M","M","Non-M")</f>
        <v>Non-M</v>
      </c>
      <c r="J2172" s="59"/>
      <c r="K2172" s="48" t="s">
        <v>445</v>
      </c>
      <c r="L2172" s="64"/>
    </row>
    <row r="2173" spans="1:12" ht="15" customHeight="1">
      <c r="A2173" s="18" t="s">
        <v>2770</v>
      </c>
      <c r="B2173" s="19" t="s">
        <v>1550</v>
      </c>
      <c r="C2173" s="19" t="s">
        <v>996</v>
      </c>
      <c r="D2173" s="58" t="s">
        <v>2771</v>
      </c>
      <c r="E2173" s="19" t="s">
        <v>2772</v>
      </c>
      <c r="F2173" s="21"/>
      <c r="G2173" s="19" t="s">
        <v>91</v>
      </c>
      <c r="H2173" s="25" t="str">
        <f t="shared" ref="H2173:H2180" si="211">IF(RIGHT(G2173,1)="M", LEFT(G2173,LEN(G2173)-1), G2173)</f>
        <v>CL413</v>
      </c>
      <c r="I2173" s="25" t="str">
        <f t="shared" ref="I2173:I2180" si="212">IF(RIGHT(G2173,1)="M","M","Non-M")</f>
        <v>M</v>
      </c>
      <c r="J2173" s="59" t="s">
        <v>2197</v>
      </c>
      <c r="K2173" s="48" t="s">
        <v>445</v>
      </c>
      <c r="L2173" s="64"/>
    </row>
    <row r="2174" spans="1:12" ht="15" customHeight="1">
      <c r="A2174" s="18" t="s">
        <v>2773</v>
      </c>
      <c r="B2174" s="19" t="s">
        <v>1550</v>
      </c>
      <c r="C2174" s="19" t="s">
        <v>996</v>
      </c>
      <c r="D2174" s="58" t="s">
        <v>2771</v>
      </c>
      <c r="E2174" s="19" t="s">
        <v>2772</v>
      </c>
      <c r="F2174" s="21"/>
      <c r="G2174" s="19" t="s">
        <v>2032</v>
      </c>
      <c r="H2174" s="25" t="str">
        <f t="shared" si="211"/>
        <v>ZP105</v>
      </c>
      <c r="I2174" s="25" t="str">
        <f t="shared" si="212"/>
        <v>Non-M</v>
      </c>
      <c r="J2174" s="59"/>
      <c r="K2174" s="48" t="s">
        <v>445</v>
      </c>
      <c r="L2174" s="64"/>
    </row>
    <row r="2175" spans="1:12" ht="15" customHeight="1">
      <c r="A2175" s="18" t="s">
        <v>2774</v>
      </c>
      <c r="B2175" s="19" t="s">
        <v>1550</v>
      </c>
      <c r="C2175" s="19" t="s">
        <v>996</v>
      </c>
      <c r="D2175" s="58" t="s">
        <v>2771</v>
      </c>
      <c r="E2175" s="19" t="s">
        <v>2772</v>
      </c>
      <c r="F2175" s="21"/>
      <c r="G2175" s="19" t="s">
        <v>1703</v>
      </c>
      <c r="H2175" s="25" t="str">
        <f t="shared" si="211"/>
        <v>JS401</v>
      </c>
      <c r="I2175" s="25" t="str">
        <f t="shared" si="212"/>
        <v>Non-M</v>
      </c>
      <c r="J2175" s="59"/>
      <c r="K2175" s="48" t="s">
        <v>445</v>
      </c>
      <c r="L2175" s="64"/>
    </row>
    <row r="2176" spans="1:12" ht="15" customHeight="1">
      <c r="A2176" s="18" t="s">
        <v>2775</v>
      </c>
      <c r="B2176" s="19" t="s">
        <v>1550</v>
      </c>
      <c r="C2176" s="19" t="s">
        <v>996</v>
      </c>
      <c r="D2176" s="58" t="s">
        <v>2771</v>
      </c>
      <c r="E2176" s="19" t="s">
        <v>2772</v>
      </c>
      <c r="F2176" s="21"/>
      <c r="G2176" s="19" t="s">
        <v>1586</v>
      </c>
      <c r="H2176" s="25" t="str">
        <f t="shared" si="211"/>
        <v>JS105</v>
      </c>
      <c r="I2176" s="25" t="str">
        <f t="shared" si="212"/>
        <v>Non-M</v>
      </c>
      <c r="J2176" s="59"/>
      <c r="K2176" s="48" t="s">
        <v>445</v>
      </c>
      <c r="L2176" s="64"/>
    </row>
    <row r="2177" spans="1:12" ht="15" customHeight="1">
      <c r="A2177" s="18" t="s">
        <v>2776</v>
      </c>
      <c r="B2177" s="19" t="s">
        <v>1550</v>
      </c>
      <c r="C2177" s="19" t="s">
        <v>996</v>
      </c>
      <c r="D2177" s="58" t="s">
        <v>2771</v>
      </c>
      <c r="E2177" s="19" t="s">
        <v>2772</v>
      </c>
      <c r="F2177" s="21"/>
      <c r="G2177" s="19" t="s">
        <v>1337</v>
      </c>
      <c r="H2177" s="25" t="str">
        <f t="shared" si="211"/>
        <v>PK111</v>
      </c>
      <c r="I2177" s="25" t="str">
        <f t="shared" si="212"/>
        <v>Non-M</v>
      </c>
      <c r="J2177" s="59"/>
      <c r="K2177" s="48" t="s">
        <v>445</v>
      </c>
      <c r="L2177" s="64"/>
    </row>
    <row r="2178" spans="1:12" ht="15" customHeight="1">
      <c r="A2178" s="18" t="s">
        <v>2777</v>
      </c>
      <c r="B2178" s="19" t="s">
        <v>1550</v>
      </c>
      <c r="C2178" s="19" t="s">
        <v>996</v>
      </c>
      <c r="D2178" s="58" t="s">
        <v>2771</v>
      </c>
      <c r="E2178" s="19" t="s">
        <v>2772</v>
      </c>
      <c r="F2178" s="21"/>
      <c r="G2178" s="19" t="s">
        <v>282</v>
      </c>
      <c r="H2178" s="25" t="str">
        <f t="shared" si="211"/>
        <v>PB201</v>
      </c>
      <c r="I2178" s="25" t="str">
        <f t="shared" si="212"/>
        <v>Non-M</v>
      </c>
      <c r="J2178" s="59"/>
      <c r="K2178" s="48" t="s">
        <v>445</v>
      </c>
      <c r="L2178" s="64"/>
    </row>
    <row r="2179" spans="1:12" ht="15" customHeight="1">
      <c r="A2179" s="18" t="s">
        <v>2778</v>
      </c>
      <c r="B2179" s="19" t="s">
        <v>1550</v>
      </c>
      <c r="C2179" s="19" t="s">
        <v>996</v>
      </c>
      <c r="D2179" s="58" t="s">
        <v>2771</v>
      </c>
      <c r="E2179" s="19" t="s">
        <v>2772</v>
      </c>
      <c r="F2179" s="21"/>
      <c r="G2179" s="19" t="s">
        <v>147</v>
      </c>
      <c r="H2179" s="25" t="str">
        <f t="shared" si="211"/>
        <v>HM420</v>
      </c>
      <c r="I2179" s="25" t="str">
        <f t="shared" si="212"/>
        <v>M</v>
      </c>
      <c r="J2179" s="59" t="s">
        <v>2197</v>
      </c>
      <c r="K2179" s="48" t="s">
        <v>445</v>
      </c>
      <c r="L2179" s="64"/>
    </row>
    <row r="2180" spans="1:12" ht="15" customHeight="1">
      <c r="A2180" s="18" t="s">
        <v>2779</v>
      </c>
      <c r="B2180" s="19" t="s">
        <v>2780</v>
      </c>
      <c r="C2180" s="19" t="s">
        <v>443</v>
      </c>
      <c r="D2180" s="58" t="s">
        <v>1288</v>
      </c>
      <c r="E2180" s="19" t="s">
        <v>2781</v>
      </c>
      <c r="F2180" s="21"/>
      <c r="G2180" s="19" t="s">
        <v>26</v>
      </c>
      <c r="H2180" s="25" t="str">
        <f t="shared" si="211"/>
        <v>HD106</v>
      </c>
      <c r="I2180" s="25" t="str">
        <f t="shared" si="212"/>
        <v>Non-M</v>
      </c>
      <c r="J2180" s="59"/>
      <c r="K2180" s="48" t="s">
        <v>445</v>
      </c>
      <c r="L2180" s="64"/>
    </row>
    <row r="2181" spans="1:12" ht="15" customHeight="1">
      <c r="A2181" s="18" t="s">
        <v>2782</v>
      </c>
      <c r="B2181" s="19" t="s">
        <v>2780</v>
      </c>
      <c r="C2181" s="19" t="s">
        <v>443</v>
      </c>
      <c r="D2181" s="58" t="s">
        <v>1288</v>
      </c>
      <c r="E2181" s="19" t="s">
        <v>2781</v>
      </c>
      <c r="F2181" s="21"/>
      <c r="G2181" s="19" t="s">
        <v>2568</v>
      </c>
      <c r="H2181" s="25" t="str">
        <f t="shared" ref="H2181:H2183" si="213">IF(RIGHT(G2181,1)="M", LEFT(G2181,LEN(G2181)-1), G2181)</f>
        <v>JS404</v>
      </c>
      <c r="I2181" s="25" t="str">
        <f t="shared" ref="I2181:I2183" si="214">IF(RIGHT(G2181,1)="M","M","Non-M")</f>
        <v>Non-M</v>
      </c>
      <c r="J2181" s="59"/>
      <c r="K2181" s="48" t="s">
        <v>445</v>
      </c>
      <c r="L2181" s="64"/>
    </row>
    <row r="2182" spans="1:12" ht="15" customHeight="1">
      <c r="A2182" s="18" t="s">
        <v>2783</v>
      </c>
      <c r="B2182" s="19" t="s">
        <v>2780</v>
      </c>
      <c r="C2182" s="19" t="s">
        <v>443</v>
      </c>
      <c r="D2182" s="58" t="s">
        <v>1288</v>
      </c>
      <c r="E2182" s="19" t="s">
        <v>2781</v>
      </c>
      <c r="F2182" s="21"/>
      <c r="G2182" s="19" t="s">
        <v>816</v>
      </c>
      <c r="H2182" s="25" t="str">
        <f t="shared" si="213"/>
        <v>HD604</v>
      </c>
      <c r="I2182" s="25" t="str">
        <f t="shared" si="214"/>
        <v>Non-M</v>
      </c>
      <c r="J2182" s="59"/>
      <c r="K2182" s="48" t="s">
        <v>445</v>
      </c>
      <c r="L2182" s="64"/>
    </row>
    <row r="2183" spans="1:12" ht="15" customHeight="1">
      <c r="A2183" s="18" t="s">
        <v>2784</v>
      </c>
      <c r="B2183" s="19" t="s">
        <v>2780</v>
      </c>
      <c r="C2183" s="19" t="s">
        <v>443</v>
      </c>
      <c r="D2183" s="58" t="s">
        <v>1288</v>
      </c>
      <c r="E2183" s="19" t="s">
        <v>2781</v>
      </c>
      <c r="F2183" s="21"/>
      <c r="G2183" s="19" t="s">
        <v>2032</v>
      </c>
      <c r="H2183" s="25" t="str">
        <f t="shared" si="213"/>
        <v>ZP105</v>
      </c>
      <c r="I2183" s="25" t="str">
        <f t="shared" si="214"/>
        <v>Non-M</v>
      </c>
      <c r="J2183" s="59"/>
      <c r="K2183" s="48" t="s">
        <v>445</v>
      </c>
      <c r="L2183" s="64"/>
    </row>
    <row r="2184" spans="1:12" ht="15" customHeight="1">
      <c r="A2184" s="18" t="s">
        <v>2785</v>
      </c>
      <c r="B2184" s="19" t="s">
        <v>2780</v>
      </c>
      <c r="C2184" s="19" t="s">
        <v>443</v>
      </c>
      <c r="D2184" s="58" t="s">
        <v>1288</v>
      </c>
      <c r="E2184" s="19" t="s">
        <v>2781</v>
      </c>
      <c r="F2184" s="21"/>
      <c r="G2184" s="19" t="s">
        <v>625</v>
      </c>
      <c r="H2184" s="25" t="str">
        <f t="shared" ref="H2184:H2191" si="215">IF(RIGHT(G2184,1)="M", LEFT(G2184,LEN(G2184)-1), G2184)</f>
        <v>LP100</v>
      </c>
      <c r="I2184" s="25" t="str">
        <f t="shared" ref="I2184:I2191" si="216">IF(RIGHT(G2184,1)="M","M","Non-M")</f>
        <v>Non-M</v>
      </c>
      <c r="J2184" s="59"/>
      <c r="K2184" s="48" t="s">
        <v>445</v>
      </c>
      <c r="L2184" s="64"/>
    </row>
    <row r="2185" spans="1:12" ht="15" customHeight="1">
      <c r="A2185" s="18" t="s">
        <v>2786</v>
      </c>
      <c r="B2185" s="19" t="s">
        <v>2780</v>
      </c>
      <c r="C2185" s="19" t="s">
        <v>443</v>
      </c>
      <c r="D2185" s="58" t="s">
        <v>1288</v>
      </c>
      <c r="E2185" s="19" t="s">
        <v>2781</v>
      </c>
      <c r="F2185" s="21"/>
      <c r="G2185" s="19" t="s">
        <v>135</v>
      </c>
      <c r="H2185" s="25" t="str">
        <f t="shared" si="215"/>
        <v>JS124</v>
      </c>
      <c r="I2185" s="25" t="str">
        <f t="shared" si="216"/>
        <v>Non-M</v>
      </c>
      <c r="J2185" s="59"/>
      <c r="K2185" s="48" t="s">
        <v>445</v>
      </c>
      <c r="L2185" s="64"/>
    </row>
    <row r="2186" spans="1:12" ht="15" customHeight="1">
      <c r="A2186" s="18" t="s">
        <v>2787</v>
      </c>
      <c r="B2186" s="19" t="s">
        <v>2780</v>
      </c>
      <c r="C2186" s="19" t="s">
        <v>443</v>
      </c>
      <c r="D2186" s="58" t="s">
        <v>1288</v>
      </c>
      <c r="E2186" s="19" t="s">
        <v>2781</v>
      </c>
      <c r="F2186" s="21"/>
      <c r="G2186" s="19" t="s">
        <v>1586</v>
      </c>
      <c r="H2186" s="25" t="str">
        <f t="shared" si="215"/>
        <v>JS105</v>
      </c>
      <c r="I2186" s="25" t="str">
        <f t="shared" si="216"/>
        <v>Non-M</v>
      </c>
      <c r="J2186" s="59"/>
      <c r="K2186" s="48" t="s">
        <v>445</v>
      </c>
      <c r="L2186" s="64"/>
    </row>
    <row r="2187" spans="1:12" ht="15" customHeight="1">
      <c r="A2187" s="18" t="s">
        <v>2788</v>
      </c>
      <c r="B2187" s="19" t="s">
        <v>2780</v>
      </c>
      <c r="C2187" s="19" t="s">
        <v>443</v>
      </c>
      <c r="D2187" s="58" t="s">
        <v>1288</v>
      </c>
      <c r="E2187" s="19" t="s">
        <v>2781</v>
      </c>
      <c r="F2187" s="21"/>
      <c r="G2187" s="19" t="s">
        <v>310</v>
      </c>
      <c r="H2187" s="25" t="str">
        <f t="shared" si="215"/>
        <v>PK603</v>
      </c>
      <c r="I2187" s="25" t="str">
        <f t="shared" si="216"/>
        <v>M</v>
      </c>
      <c r="J2187" s="59"/>
      <c r="K2187" s="48" t="s">
        <v>445</v>
      </c>
      <c r="L2187" s="64"/>
    </row>
    <row r="2188" spans="1:12" ht="15" customHeight="1">
      <c r="A2188" s="18" t="s">
        <v>2789</v>
      </c>
      <c r="B2188" s="19" t="s">
        <v>2780</v>
      </c>
      <c r="C2188" s="19" t="s">
        <v>443</v>
      </c>
      <c r="D2188" s="58" t="s">
        <v>1288</v>
      </c>
      <c r="E2188" s="19" t="s">
        <v>2781</v>
      </c>
      <c r="F2188" s="21"/>
      <c r="G2188" s="19" t="s">
        <v>97</v>
      </c>
      <c r="H2188" s="25" t="str">
        <f t="shared" si="215"/>
        <v>PB104</v>
      </c>
      <c r="I2188" s="25" t="str">
        <f t="shared" si="216"/>
        <v>Non-M</v>
      </c>
      <c r="J2188" s="59"/>
      <c r="K2188" s="48" t="s">
        <v>445</v>
      </c>
      <c r="L2188" s="64"/>
    </row>
    <row r="2189" spans="1:12" ht="15" customHeight="1">
      <c r="A2189" s="18" t="s">
        <v>2790</v>
      </c>
      <c r="B2189" s="19" t="s">
        <v>2780</v>
      </c>
      <c r="C2189" s="19" t="s">
        <v>443</v>
      </c>
      <c r="D2189" s="58" t="s">
        <v>1288</v>
      </c>
      <c r="E2189" s="19" t="s">
        <v>2781</v>
      </c>
      <c r="F2189" s="21"/>
      <c r="G2189" s="19" t="s">
        <v>147</v>
      </c>
      <c r="H2189" s="25" t="str">
        <f t="shared" si="215"/>
        <v>HM420</v>
      </c>
      <c r="I2189" s="25" t="str">
        <f t="shared" si="216"/>
        <v>M</v>
      </c>
      <c r="J2189" s="59" t="s">
        <v>2197</v>
      </c>
      <c r="K2189" s="48" t="s">
        <v>445</v>
      </c>
      <c r="L2189" s="64"/>
    </row>
    <row r="2190" spans="1:12" ht="15" customHeight="1">
      <c r="A2190" s="18" t="s">
        <v>2791</v>
      </c>
      <c r="B2190" s="19" t="s">
        <v>2780</v>
      </c>
      <c r="C2190" s="19" t="s">
        <v>443</v>
      </c>
      <c r="D2190" s="58" t="s">
        <v>1288</v>
      </c>
      <c r="E2190" s="19" t="s">
        <v>2781</v>
      </c>
      <c r="F2190" s="21"/>
      <c r="G2190" s="19" t="s">
        <v>103</v>
      </c>
      <c r="H2190" s="25" t="str">
        <f t="shared" si="215"/>
        <v>DC201</v>
      </c>
      <c r="I2190" s="25" t="str">
        <f t="shared" si="216"/>
        <v>Non-M</v>
      </c>
      <c r="J2190" s="59"/>
      <c r="K2190" s="48" t="s">
        <v>445</v>
      </c>
      <c r="L2190" s="64"/>
    </row>
    <row r="2191" spans="1:12" ht="15" customHeight="1">
      <c r="A2191" s="18" t="s">
        <v>2792</v>
      </c>
      <c r="B2191" s="19" t="s">
        <v>2780</v>
      </c>
      <c r="C2191" s="19" t="s">
        <v>443</v>
      </c>
      <c r="D2191" s="58" t="s">
        <v>1288</v>
      </c>
      <c r="E2191" s="19" t="s">
        <v>2781</v>
      </c>
      <c r="F2191" s="21"/>
      <c r="G2191" s="19" t="s">
        <v>475</v>
      </c>
      <c r="H2191" s="25" t="str">
        <f t="shared" si="215"/>
        <v>HM509</v>
      </c>
      <c r="I2191" s="25" t="str">
        <f t="shared" si="216"/>
        <v>Non-M</v>
      </c>
      <c r="J2191" s="59"/>
      <c r="K2191" s="48" t="s">
        <v>445</v>
      </c>
      <c r="L2191" s="64"/>
    </row>
    <row r="2192" spans="1:12" ht="15" customHeight="1">
      <c r="A2192" s="18" t="s">
        <v>2793</v>
      </c>
      <c r="B2192" s="19" t="s">
        <v>54</v>
      </c>
      <c r="C2192" s="19" t="s">
        <v>2794</v>
      </c>
      <c r="D2192" s="58" t="s">
        <v>1551</v>
      </c>
      <c r="E2192" s="19" t="s">
        <v>2093</v>
      </c>
      <c r="F2192" s="21"/>
      <c r="G2192" s="19" t="s">
        <v>138</v>
      </c>
      <c r="H2192" s="25" t="str">
        <f t="shared" ref="H2192:H2198" si="217">IF(RIGHT(G2192,1)="M", LEFT(G2192,LEN(G2192)-1), G2192)</f>
        <v>HD104</v>
      </c>
      <c r="I2192" s="25" t="str">
        <f t="shared" ref="I2192:I2198" si="218">IF(RIGHT(G2192,1)="M","M","Non-M")</f>
        <v>M</v>
      </c>
      <c r="J2192" s="59" t="s">
        <v>2795</v>
      </c>
      <c r="K2192" s="48" t="s">
        <v>445</v>
      </c>
      <c r="L2192" s="64"/>
    </row>
    <row r="2193" spans="1:12" ht="15" customHeight="1">
      <c r="A2193" s="18" t="s">
        <v>2796</v>
      </c>
      <c r="B2193" s="19" t="s">
        <v>54</v>
      </c>
      <c r="C2193" s="19" t="s">
        <v>2794</v>
      </c>
      <c r="D2193" s="58" t="s">
        <v>1551</v>
      </c>
      <c r="E2193" s="19" t="s">
        <v>2093</v>
      </c>
      <c r="F2193" s="21"/>
      <c r="G2193" s="19" t="s">
        <v>2096</v>
      </c>
      <c r="H2193" s="25" t="str">
        <f t="shared" si="217"/>
        <v>ZP109</v>
      </c>
      <c r="I2193" s="25" t="str">
        <f t="shared" si="218"/>
        <v>Non-M</v>
      </c>
      <c r="J2193" s="59"/>
      <c r="K2193" s="48" t="s">
        <v>445</v>
      </c>
      <c r="L2193" s="64"/>
    </row>
    <row r="2194" spans="1:12" ht="15" customHeight="1">
      <c r="A2194" s="18" t="s">
        <v>2797</v>
      </c>
      <c r="B2194" s="19" t="s">
        <v>54</v>
      </c>
      <c r="C2194" s="19" t="s">
        <v>2794</v>
      </c>
      <c r="D2194" s="58" t="s">
        <v>1551</v>
      </c>
      <c r="E2194" s="19" t="s">
        <v>2093</v>
      </c>
      <c r="F2194" s="21"/>
      <c r="G2194" s="19" t="s">
        <v>2098</v>
      </c>
      <c r="H2194" s="25" t="str">
        <f t="shared" si="217"/>
        <v>CL503</v>
      </c>
      <c r="I2194" s="25" t="str">
        <f t="shared" si="218"/>
        <v>M</v>
      </c>
      <c r="J2194" s="59" t="s">
        <v>2455</v>
      </c>
      <c r="K2194" s="48" t="s">
        <v>445</v>
      </c>
      <c r="L2194" s="64"/>
    </row>
    <row r="2195" spans="1:12" ht="15" customHeight="1">
      <c r="A2195" s="18" t="s">
        <v>2798</v>
      </c>
      <c r="B2195" s="19" t="s">
        <v>54</v>
      </c>
      <c r="C2195" s="19" t="s">
        <v>2794</v>
      </c>
      <c r="D2195" s="58" t="s">
        <v>1551</v>
      </c>
      <c r="E2195" s="19" t="s">
        <v>2093</v>
      </c>
      <c r="F2195" s="21"/>
      <c r="G2195" s="19" t="s">
        <v>893</v>
      </c>
      <c r="H2195" s="25" t="str">
        <f t="shared" si="217"/>
        <v>PK214</v>
      </c>
      <c r="I2195" s="25" t="str">
        <f t="shared" si="218"/>
        <v>Non-M</v>
      </c>
      <c r="J2195" s="59"/>
      <c r="K2195" s="48" t="s">
        <v>445</v>
      </c>
      <c r="L2195" s="64"/>
    </row>
    <row r="2196" spans="1:12" ht="15" customHeight="1">
      <c r="A2196" s="18" t="s">
        <v>2799</v>
      </c>
      <c r="B2196" s="19" t="s">
        <v>54</v>
      </c>
      <c r="C2196" s="19" t="s">
        <v>2794</v>
      </c>
      <c r="D2196" s="58" t="s">
        <v>1551</v>
      </c>
      <c r="E2196" s="19" t="s">
        <v>2093</v>
      </c>
      <c r="F2196" s="21"/>
      <c r="G2196" s="19" t="s">
        <v>1434</v>
      </c>
      <c r="H2196" s="25" t="str">
        <f t="shared" si="217"/>
        <v>JS105</v>
      </c>
      <c r="I2196" s="25" t="str">
        <f t="shared" si="218"/>
        <v>M</v>
      </c>
      <c r="J2196" s="48" t="s">
        <v>2800</v>
      </c>
      <c r="K2196" s="48" t="s">
        <v>445</v>
      </c>
      <c r="L2196" s="64"/>
    </row>
    <row r="2197" spans="1:12" ht="15" customHeight="1">
      <c r="A2197" s="18" t="s">
        <v>2801</v>
      </c>
      <c r="B2197" s="19" t="s">
        <v>54</v>
      </c>
      <c r="C2197" s="19" t="s">
        <v>2794</v>
      </c>
      <c r="D2197" s="58" t="s">
        <v>1551</v>
      </c>
      <c r="E2197" s="19" t="s">
        <v>2093</v>
      </c>
      <c r="F2197" s="21"/>
      <c r="G2197" s="19" t="s">
        <v>2802</v>
      </c>
      <c r="H2197" s="25" t="str">
        <f t="shared" si="217"/>
        <v>JS111</v>
      </c>
      <c r="I2197" s="25" t="str">
        <f t="shared" si="218"/>
        <v>M</v>
      </c>
      <c r="J2197" s="59" t="s">
        <v>2197</v>
      </c>
      <c r="K2197" s="48" t="s">
        <v>445</v>
      </c>
      <c r="L2197" s="64"/>
    </row>
    <row r="2198" spans="1:12" ht="15" customHeight="1">
      <c r="A2198" s="18" t="s">
        <v>2803</v>
      </c>
      <c r="B2198" s="19" t="s">
        <v>54</v>
      </c>
      <c r="C2198" s="19" t="s">
        <v>2794</v>
      </c>
      <c r="D2198" s="58" t="s">
        <v>1551</v>
      </c>
      <c r="E2198" s="19" t="s">
        <v>2093</v>
      </c>
      <c r="F2198" s="21"/>
      <c r="G2198" s="19" t="s">
        <v>1586</v>
      </c>
      <c r="H2198" s="25" t="str">
        <f t="shared" si="217"/>
        <v>JS105</v>
      </c>
      <c r="I2198" s="25" t="str">
        <f t="shared" si="218"/>
        <v>Non-M</v>
      </c>
      <c r="J2198" s="59"/>
      <c r="K2198" s="48" t="s">
        <v>445</v>
      </c>
      <c r="L2198" s="64"/>
    </row>
    <row r="2199" spans="1:12" ht="15" customHeight="1">
      <c r="A2199" s="18" t="s">
        <v>2804</v>
      </c>
      <c r="B2199" s="19" t="s">
        <v>54</v>
      </c>
      <c r="C2199" s="19" t="s">
        <v>2794</v>
      </c>
      <c r="D2199" s="58" t="s">
        <v>1551</v>
      </c>
      <c r="E2199" s="19" t="s">
        <v>2093</v>
      </c>
      <c r="F2199" s="21"/>
      <c r="G2199" s="19" t="s">
        <v>22</v>
      </c>
      <c r="H2199" s="25" t="str">
        <f t="shared" ref="H2199:H2200" si="219">IF(RIGHT(G2199,1)="M", LEFT(G2199,LEN(G2199)-1), G2199)</f>
        <v>HM309</v>
      </c>
      <c r="I2199" s="25" t="str">
        <f t="shared" ref="I2199:I2200" si="220">IF(RIGHT(G2199,1)="M","M","Non-M")</f>
        <v>Non-M</v>
      </c>
      <c r="J2199" s="59"/>
      <c r="K2199" s="48" t="s">
        <v>445</v>
      </c>
      <c r="L2199" s="64"/>
    </row>
    <row r="2200" spans="1:12" ht="15" customHeight="1">
      <c r="A2200" s="18" t="s">
        <v>2805</v>
      </c>
      <c r="B2200" s="19" t="s">
        <v>54</v>
      </c>
      <c r="C2200" s="19" t="s">
        <v>2794</v>
      </c>
      <c r="D2200" s="58" t="s">
        <v>1551</v>
      </c>
      <c r="E2200" s="19" t="s">
        <v>2093</v>
      </c>
      <c r="F2200" s="21"/>
      <c r="G2200" s="19" t="s">
        <v>1472</v>
      </c>
      <c r="H2200" s="25" t="str">
        <f t="shared" si="219"/>
        <v>HM309</v>
      </c>
      <c r="I2200" s="25" t="str">
        <f t="shared" si="220"/>
        <v>M</v>
      </c>
      <c r="J2200" s="63" t="s">
        <v>1548</v>
      </c>
      <c r="K2200" s="48" t="s">
        <v>445</v>
      </c>
      <c r="L2200" s="64"/>
    </row>
    <row r="2201" spans="1:12" ht="15" customHeight="1">
      <c r="A2201" s="18" t="s">
        <v>2806</v>
      </c>
      <c r="B2201" s="19" t="s">
        <v>1550</v>
      </c>
      <c r="C2201" s="19" t="s">
        <v>397</v>
      </c>
      <c r="D2201" s="58" t="s">
        <v>1689</v>
      </c>
      <c r="E2201" s="19" t="s">
        <v>2807</v>
      </c>
      <c r="F2201" s="21"/>
      <c r="G2201" s="19" t="s">
        <v>1865</v>
      </c>
      <c r="H2201" s="25" t="str">
        <f t="shared" ref="H2201:H2209" si="221">IF(RIGHT(G2201,1)="M", LEFT(G2201,LEN(G2201)-1), G2201)</f>
        <v>WB303</v>
      </c>
      <c r="I2201" s="25" t="str">
        <f t="shared" ref="I2201:I2209" si="222">IF(RIGHT(G2201,1)="M","M","Non-M")</f>
        <v>Non-M</v>
      </c>
      <c r="J2201" s="59"/>
      <c r="K2201" s="48" t="s">
        <v>445</v>
      </c>
      <c r="L2201" s="64"/>
    </row>
    <row r="2202" spans="1:12" ht="15" customHeight="1">
      <c r="A2202" s="18" t="s">
        <v>2808</v>
      </c>
      <c r="B2202" s="19" t="s">
        <v>1550</v>
      </c>
      <c r="C2202" s="19" t="s">
        <v>397</v>
      </c>
      <c r="D2202" s="58" t="s">
        <v>1689</v>
      </c>
      <c r="E2202" s="19" t="s">
        <v>2807</v>
      </c>
      <c r="F2202" s="21"/>
      <c r="G2202" s="19" t="s">
        <v>455</v>
      </c>
      <c r="H2202" s="25" t="str">
        <f t="shared" si="221"/>
        <v>DC100</v>
      </c>
      <c r="I2202" s="25" t="str">
        <f t="shared" si="222"/>
        <v>Non-M</v>
      </c>
      <c r="J2202" s="59"/>
      <c r="K2202" s="48" t="s">
        <v>445</v>
      </c>
      <c r="L2202" s="64"/>
    </row>
    <row r="2203" spans="1:12" ht="15" customHeight="1">
      <c r="A2203" s="18" t="s">
        <v>2809</v>
      </c>
      <c r="B2203" s="19" t="s">
        <v>1550</v>
      </c>
      <c r="C2203" s="19" t="s">
        <v>397</v>
      </c>
      <c r="D2203" s="58" t="s">
        <v>1689</v>
      </c>
      <c r="E2203" s="19" t="s">
        <v>2807</v>
      </c>
      <c r="F2203" s="21"/>
      <c r="G2203" s="19" t="s">
        <v>150</v>
      </c>
      <c r="H2203" s="25" t="str">
        <f t="shared" si="221"/>
        <v>DC200</v>
      </c>
      <c r="I2203" s="25" t="str">
        <f t="shared" si="222"/>
        <v>Non-M</v>
      </c>
      <c r="J2203" s="59"/>
      <c r="K2203" s="48" t="s">
        <v>445</v>
      </c>
      <c r="L2203" s="64"/>
    </row>
    <row r="2204" spans="1:12" ht="15" customHeight="1">
      <c r="A2204" s="18" t="s">
        <v>2810</v>
      </c>
      <c r="B2204" s="19" t="s">
        <v>1550</v>
      </c>
      <c r="C2204" s="19" t="s">
        <v>397</v>
      </c>
      <c r="D2204" s="58" t="s">
        <v>1689</v>
      </c>
      <c r="E2204" s="19" t="s">
        <v>2807</v>
      </c>
      <c r="F2204" s="21"/>
      <c r="G2204" s="19" t="s">
        <v>111</v>
      </c>
      <c r="H2204" s="25" t="str">
        <f t="shared" si="221"/>
        <v>DC300</v>
      </c>
      <c r="I2204" s="25" t="str">
        <f t="shared" si="222"/>
        <v>Non-M</v>
      </c>
      <c r="J2204" s="59"/>
      <c r="K2204" s="48" t="s">
        <v>445</v>
      </c>
      <c r="L2204" s="64"/>
    </row>
    <row r="2205" spans="1:12" ht="15" customHeight="1">
      <c r="A2205" s="18" t="s">
        <v>2811</v>
      </c>
      <c r="B2205" s="19" t="s">
        <v>1550</v>
      </c>
      <c r="C2205" s="19" t="s">
        <v>397</v>
      </c>
      <c r="D2205" s="58" t="s">
        <v>1689</v>
      </c>
      <c r="E2205" s="19" t="s">
        <v>2807</v>
      </c>
      <c r="F2205" s="21"/>
      <c r="G2205" s="19" t="s">
        <v>191</v>
      </c>
      <c r="H2205" s="25" t="str">
        <f t="shared" si="221"/>
        <v>DC400</v>
      </c>
      <c r="I2205" s="25" t="str">
        <f t="shared" si="222"/>
        <v>Non-M</v>
      </c>
      <c r="J2205" s="59"/>
      <c r="K2205" s="48" t="s">
        <v>445</v>
      </c>
      <c r="L2205" s="64"/>
    </row>
    <row r="2206" spans="1:12" ht="15" customHeight="1">
      <c r="A2206" s="18" t="s">
        <v>2812</v>
      </c>
      <c r="B2206" s="19" t="s">
        <v>1550</v>
      </c>
      <c r="C2206" s="19" t="s">
        <v>397</v>
      </c>
      <c r="D2206" s="58" t="s">
        <v>1689</v>
      </c>
      <c r="E2206" s="19" t="s">
        <v>2807</v>
      </c>
      <c r="F2206" s="21"/>
      <c r="G2206" s="19" t="s">
        <v>1925</v>
      </c>
      <c r="H2206" s="25" t="str">
        <f t="shared" si="221"/>
        <v>PK202</v>
      </c>
      <c r="I2206" s="25" t="str">
        <f t="shared" si="222"/>
        <v>Non-M</v>
      </c>
      <c r="J2206" s="59"/>
      <c r="K2206" s="48" t="s">
        <v>445</v>
      </c>
      <c r="L2206" s="64"/>
    </row>
    <row r="2207" spans="1:12" ht="15" customHeight="1">
      <c r="A2207" s="18" t="s">
        <v>2813</v>
      </c>
      <c r="B2207" s="19" t="s">
        <v>1550</v>
      </c>
      <c r="C2207" s="19" t="s">
        <v>397</v>
      </c>
      <c r="D2207" s="58" t="s">
        <v>1689</v>
      </c>
      <c r="E2207" s="19" t="s">
        <v>2807</v>
      </c>
      <c r="F2207" s="21"/>
      <c r="G2207" s="19" t="s">
        <v>434</v>
      </c>
      <c r="H2207" s="25" t="str">
        <f t="shared" si="221"/>
        <v>PK602</v>
      </c>
      <c r="I2207" s="25" t="str">
        <f t="shared" si="222"/>
        <v>M</v>
      </c>
      <c r="J2207" s="59"/>
      <c r="K2207" s="48" t="s">
        <v>445</v>
      </c>
      <c r="L2207" s="64"/>
    </row>
    <row r="2208" spans="1:12" ht="15" customHeight="1">
      <c r="A2208" s="18" t="s">
        <v>2814</v>
      </c>
      <c r="B2208" s="61" t="s">
        <v>1550</v>
      </c>
      <c r="C2208" s="61" t="s">
        <v>397</v>
      </c>
      <c r="D2208" s="58" t="s">
        <v>1689</v>
      </c>
      <c r="E2208" s="19" t="s">
        <v>2807</v>
      </c>
      <c r="F2208" s="21"/>
      <c r="G2208" s="19" t="s">
        <v>299</v>
      </c>
      <c r="H2208" s="25" t="str">
        <f t="shared" si="221"/>
        <v>PB204</v>
      </c>
      <c r="I2208" s="25" t="str">
        <f t="shared" si="222"/>
        <v>M</v>
      </c>
      <c r="J2208" s="59"/>
      <c r="K2208" s="48" t="s">
        <v>445</v>
      </c>
      <c r="L2208" s="64"/>
    </row>
    <row r="2209" spans="1:12" ht="15" customHeight="1">
      <c r="A2209" s="18" t="s">
        <v>2815</v>
      </c>
      <c r="B2209" s="61" t="s">
        <v>1550</v>
      </c>
      <c r="C2209" s="61" t="s">
        <v>397</v>
      </c>
      <c r="D2209" s="58" t="s">
        <v>1689</v>
      </c>
      <c r="E2209" s="19" t="s">
        <v>2807</v>
      </c>
      <c r="F2209" s="21"/>
      <c r="G2209" s="19" t="s">
        <v>1878</v>
      </c>
      <c r="H2209" s="25" t="str">
        <f t="shared" si="221"/>
        <v>JS120</v>
      </c>
      <c r="I2209" s="25" t="str">
        <f t="shared" si="222"/>
        <v>Non-M</v>
      </c>
      <c r="J2209" s="59"/>
      <c r="K2209" s="48" t="s">
        <v>445</v>
      </c>
      <c r="L2209" s="64"/>
    </row>
    <row r="2210" spans="1:12" ht="15" customHeight="1">
      <c r="A2210" s="18" t="s">
        <v>2816</v>
      </c>
      <c r="B2210" s="61" t="s">
        <v>1550</v>
      </c>
      <c r="C2210" s="61" t="s">
        <v>397</v>
      </c>
      <c r="D2210" s="58" t="s">
        <v>1689</v>
      </c>
      <c r="E2210" s="19" t="s">
        <v>2807</v>
      </c>
      <c r="F2210" s="21"/>
      <c r="G2210" s="19" t="s">
        <v>1640</v>
      </c>
      <c r="H2210" s="25" t="str">
        <f>IF(RIGHT(G2210,1)="M", LEFT(G2210,LEN(G2210)-1), G2210)</f>
        <v>JS121</v>
      </c>
      <c r="I2210" s="25" t="str">
        <f>IF(RIGHT(G2210,1)="M","M","Non-M")</f>
        <v>Non-M</v>
      </c>
      <c r="J2210" s="59"/>
      <c r="K2210" s="48" t="s">
        <v>445</v>
      </c>
      <c r="L2210" s="64"/>
    </row>
    <row r="2211" spans="1:12" ht="15" customHeight="1">
      <c r="A2211" s="18" t="s">
        <v>2817</v>
      </c>
      <c r="B2211" s="61" t="s">
        <v>1550</v>
      </c>
      <c r="C2211" s="61" t="s">
        <v>397</v>
      </c>
      <c r="D2211" s="58" t="s">
        <v>1689</v>
      </c>
      <c r="E2211" s="19" t="s">
        <v>2807</v>
      </c>
      <c r="F2211" s="21"/>
      <c r="G2211" s="19" t="s">
        <v>1876</v>
      </c>
      <c r="H2211" s="25" t="str">
        <f>IF(RIGHT(G2211,1)="M", LEFT(G2211,LEN(G2211)-1), G2211)</f>
        <v>GT207</v>
      </c>
      <c r="I2211" s="25" t="str">
        <f>IF(RIGHT(G2211,1)="M","M","Non-M")</f>
        <v>M</v>
      </c>
      <c r="J2211" s="59" t="s">
        <v>2232</v>
      </c>
      <c r="K2211" s="48" t="s">
        <v>445</v>
      </c>
      <c r="L2211" s="64"/>
    </row>
    <row r="2212" spans="1:12" ht="15" customHeight="1">
      <c r="A2212" s="18" t="s">
        <v>2818</v>
      </c>
      <c r="B2212" s="61" t="s">
        <v>1550</v>
      </c>
      <c r="C2212" s="61" t="s">
        <v>397</v>
      </c>
      <c r="D2212" s="58" t="s">
        <v>1689</v>
      </c>
      <c r="E2212" s="19" t="s">
        <v>2807</v>
      </c>
      <c r="F2212" s="21"/>
      <c r="G2212" s="19" t="s">
        <v>65</v>
      </c>
      <c r="H2212" s="25" t="str">
        <f>IF(RIGHT(G2212,1)="M", LEFT(G2212,LEN(G2212)-1), G2212)</f>
        <v>HM311</v>
      </c>
      <c r="I2212" s="25" t="str">
        <f>IF(RIGHT(G2212,1)="M","M","Non-M")</f>
        <v>Non-M</v>
      </c>
      <c r="J2212" s="59"/>
      <c r="K2212" s="48" t="s">
        <v>445</v>
      </c>
      <c r="L2212" s="64"/>
    </row>
    <row r="2213" spans="1:12" ht="15" customHeight="1">
      <c r="A2213" s="18" t="s">
        <v>2819</v>
      </c>
      <c r="B2213" s="61" t="s">
        <v>1550</v>
      </c>
      <c r="C2213" s="61" t="s">
        <v>397</v>
      </c>
      <c r="D2213" s="58" t="s">
        <v>1689</v>
      </c>
      <c r="E2213" s="19" t="s">
        <v>2807</v>
      </c>
      <c r="F2213" s="21"/>
      <c r="G2213" s="19" t="s">
        <v>2454</v>
      </c>
      <c r="H2213" s="25" t="str">
        <f>IF(RIGHT(G2213,1)="M", LEFT(G2213,LEN(G2213)-1), G2213)</f>
        <v>VT500</v>
      </c>
      <c r="I2213" s="25" t="str">
        <f>IF(RIGHT(G2213,1)="M","M","Non-M")</f>
        <v>M</v>
      </c>
      <c r="J2213" s="59" t="s">
        <v>2455</v>
      </c>
      <c r="K2213" s="48" t="s">
        <v>445</v>
      </c>
      <c r="L2213" s="64"/>
    </row>
    <row r="2214" spans="1:12" ht="15" customHeight="1">
      <c r="A2214" s="18" t="s">
        <v>2820</v>
      </c>
      <c r="B2214" s="61" t="s">
        <v>1550</v>
      </c>
      <c r="C2214" s="61" t="s">
        <v>1072</v>
      </c>
      <c r="D2214" s="19" t="s">
        <v>1689</v>
      </c>
      <c r="E2214" s="19" t="s">
        <v>2821</v>
      </c>
      <c r="F2214" s="21"/>
      <c r="G2214" s="19" t="s">
        <v>2822</v>
      </c>
      <c r="H2214" s="25" t="str">
        <f t="shared" ref="H2214:H2219" si="223">IF(RIGHT(G2214,1)="M", LEFT(G2214,LEN(G2214)-1), G2214)</f>
        <v>WB209</v>
      </c>
      <c r="I2214" s="25" t="str">
        <f t="shared" ref="I2214:I2219" si="224">IF(RIGHT(G2214,1)="M","M","Non-M")</f>
        <v>Non-M</v>
      </c>
      <c r="J2214" s="59"/>
      <c r="K2214" s="48" t="s">
        <v>445</v>
      </c>
      <c r="L2214" s="64"/>
    </row>
    <row r="2215" spans="1:12" ht="15" customHeight="1">
      <c r="A2215" s="18" t="s">
        <v>2823</v>
      </c>
      <c r="B2215" s="61" t="s">
        <v>1550</v>
      </c>
      <c r="C2215" s="61" t="s">
        <v>1072</v>
      </c>
      <c r="D2215" s="19" t="s">
        <v>1689</v>
      </c>
      <c r="E2215" s="19" t="s">
        <v>2821</v>
      </c>
      <c r="F2215" s="21"/>
      <c r="G2215" s="19" t="s">
        <v>76</v>
      </c>
      <c r="H2215" s="25" t="str">
        <f t="shared" si="223"/>
        <v>DC101</v>
      </c>
      <c r="I2215" s="25" t="str">
        <f t="shared" si="224"/>
        <v>Non-M</v>
      </c>
      <c r="J2215" s="59"/>
      <c r="K2215" s="48" t="s">
        <v>445</v>
      </c>
      <c r="L2215" s="64"/>
    </row>
    <row r="2216" spans="1:12" ht="15" customHeight="1">
      <c r="A2216" s="18" t="s">
        <v>2824</v>
      </c>
      <c r="B2216" s="61" t="s">
        <v>1550</v>
      </c>
      <c r="C2216" s="61" t="s">
        <v>1072</v>
      </c>
      <c r="D2216" s="19" t="s">
        <v>1689</v>
      </c>
      <c r="E2216" s="19" t="s">
        <v>2821</v>
      </c>
      <c r="F2216" s="21"/>
      <c r="G2216" s="19" t="s">
        <v>109</v>
      </c>
      <c r="H2216" s="25" t="str">
        <f t="shared" si="223"/>
        <v>DC202</v>
      </c>
      <c r="I2216" s="25" t="str">
        <f t="shared" si="224"/>
        <v>Non-M</v>
      </c>
      <c r="J2216" s="59"/>
      <c r="K2216" s="48" t="s">
        <v>445</v>
      </c>
      <c r="L2216" s="64"/>
    </row>
    <row r="2217" spans="1:12" ht="15" customHeight="1">
      <c r="A2217" s="18" t="s">
        <v>2825</v>
      </c>
      <c r="B2217" s="61" t="s">
        <v>1550</v>
      </c>
      <c r="C2217" s="61" t="s">
        <v>1072</v>
      </c>
      <c r="D2217" s="19" t="s">
        <v>1689</v>
      </c>
      <c r="E2217" s="19" t="s">
        <v>2821</v>
      </c>
      <c r="F2217" s="21"/>
      <c r="G2217" s="19" t="s">
        <v>111</v>
      </c>
      <c r="H2217" s="25" t="str">
        <f t="shared" si="223"/>
        <v>DC300</v>
      </c>
      <c r="I2217" s="25" t="str">
        <f t="shared" si="224"/>
        <v>Non-M</v>
      </c>
      <c r="J2217" s="59"/>
      <c r="K2217" s="48" t="s">
        <v>445</v>
      </c>
      <c r="L2217" s="64"/>
    </row>
    <row r="2218" spans="1:12" ht="15" customHeight="1">
      <c r="A2218" s="18" t="s">
        <v>2826</v>
      </c>
      <c r="B2218" s="61" t="s">
        <v>1550</v>
      </c>
      <c r="C2218" s="61" t="s">
        <v>1072</v>
      </c>
      <c r="D2218" s="19" t="s">
        <v>1689</v>
      </c>
      <c r="E2218" s="19" t="s">
        <v>2821</v>
      </c>
      <c r="F2218" s="21"/>
      <c r="G2218" s="19" t="s">
        <v>177</v>
      </c>
      <c r="H2218" s="25" t="str">
        <f t="shared" si="223"/>
        <v>DC402</v>
      </c>
      <c r="I2218" s="25" t="str">
        <f t="shared" si="224"/>
        <v>Non-M</v>
      </c>
      <c r="J2218" s="59"/>
      <c r="K2218" s="48" t="s">
        <v>445</v>
      </c>
      <c r="L2218" s="64"/>
    </row>
    <row r="2219" spans="1:12" ht="15" customHeight="1">
      <c r="A2219" s="18" t="s">
        <v>2827</v>
      </c>
      <c r="B2219" s="61" t="s">
        <v>1550</v>
      </c>
      <c r="C2219" s="61" t="s">
        <v>1072</v>
      </c>
      <c r="D2219" s="19" t="s">
        <v>1689</v>
      </c>
      <c r="E2219" s="19" t="s">
        <v>2821</v>
      </c>
      <c r="F2219" s="21"/>
      <c r="G2219" s="19" t="s">
        <v>348</v>
      </c>
      <c r="H2219" s="25" t="str">
        <f t="shared" si="223"/>
        <v>PK102</v>
      </c>
      <c r="I2219" s="25" t="str">
        <f t="shared" si="224"/>
        <v>Non-M</v>
      </c>
      <c r="J2219" s="59"/>
      <c r="K2219" s="48" t="s">
        <v>445</v>
      </c>
      <c r="L2219" s="64"/>
    </row>
    <row r="2220" spans="1:12" ht="15" customHeight="1">
      <c r="A2220" s="18" t="s">
        <v>2828</v>
      </c>
      <c r="B2220" s="61" t="s">
        <v>1550</v>
      </c>
      <c r="C2220" s="61" t="s">
        <v>1072</v>
      </c>
      <c r="D2220" s="19" t="s">
        <v>1689</v>
      </c>
      <c r="E2220" s="19" t="s">
        <v>2821</v>
      </c>
      <c r="F2220" s="21"/>
      <c r="G2220" s="19" t="s">
        <v>2125</v>
      </c>
      <c r="H2220" s="25" t="str">
        <f t="shared" ref="H2220:H2226" si="225">IF(RIGHT(G2220,1)="M", LEFT(G2220,LEN(G2220)-1), G2220)</f>
        <v>PB106</v>
      </c>
      <c r="I2220" s="25" t="str">
        <f t="shared" ref="I2220:I2226" si="226">IF(RIGHT(G2220,1)="M","M","Non-M")</f>
        <v>M</v>
      </c>
      <c r="J2220" s="59"/>
      <c r="K2220" s="48" t="s">
        <v>445</v>
      </c>
      <c r="L2220" s="64"/>
    </row>
    <row r="2221" spans="1:12" ht="15" customHeight="1">
      <c r="A2221" s="18" t="s">
        <v>2829</v>
      </c>
      <c r="B2221" s="61" t="s">
        <v>1550</v>
      </c>
      <c r="C2221" s="61" t="s">
        <v>1072</v>
      </c>
      <c r="D2221" s="19" t="s">
        <v>1689</v>
      </c>
      <c r="E2221" s="19" t="s">
        <v>2821</v>
      </c>
      <c r="F2221" s="21"/>
      <c r="G2221" s="19" t="s">
        <v>2830</v>
      </c>
      <c r="H2221" s="25" t="str">
        <f t="shared" si="225"/>
        <v>PK300</v>
      </c>
      <c r="I2221" s="25" t="str">
        <f t="shared" si="226"/>
        <v>M</v>
      </c>
      <c r="J2221" s="59" t="s">
        <v>2455</v>
      </c>
      <c r="K2221" s="48" t="s">
        <v>445</v>
      </c>
      <c r="L2221" s="64"/>
    </row>
    <row r="2222" spans="1:12" ht="15" customHeight="1">
      <c r="A2222" s="18" t="s">
        <v>2831</v>
      </c>
      <c r="B2222" s="61" t="s">
        <v>1550</v>
      </c>
      <c r="C2222" s="61" t="s">
        <v>1072</v>
      </c>
      <c r="D2222" s="19" t="s">
        <v>1689</v>
      </c>
      <c r="E2222" s="19" t="s">
        <v>2821</v>
      </c>
      <c r="F2222" s="21"/>
      <c r="G2222" s="19" t="s">
        <v>1491</v>
      </c>
      <c r="H2222" s="25" t="str">
        <f t="shared" si="225"/>
        <v>PB300</v>
      </c>
      <c r="I2222" s="25" t="str">
        <f t="shared" si="226"/>
        <v>Non-M</v>
      </c>
      <c r="J2222" s="59"/>
      <c r="K2222" s="48" t="s">
        <v>445</v>
      </c>
      <c r="L2222" s="64"/>
    </row>
    <row r="2223" spans="1:12" ht="15" customHeight="1">
      <c r="A2223" s="18" t="s">
        <v>2832</v>
      </c>
      <c r="B2223" s="61" t="s">
        <v>1550</v>
      </c>
      <c r="C2223" s="61" t="s">
        <v>1072</v>
      </c>
      <c r="D2223" s="19" t="s">
        <v>1689</v>
      </c>
      <c r="E2223" s="19" t="s">
        <v>2821</v>
      </c>
      <c r="F2223" s="21"/>
      <c r="G2223" s="19" t="s">
        <v>831</v>
      </c>
      <c r="H2223" s="25" t="str">
        <f t="shared" si="225"/>
        <v>JS107</v>
      </c>
      <c r="I2223" s="25" t="str">
        <f t="shared" si="226"/>
        <v>Non-M</v>
      </c>
      <c r="J2223" s="59"/>
      <c r="K2223" s="48" t="s">
        <v>445</v>
      </c>
      <c r="L2223" s="64"/>
    </row>
    <row r="2224" spans="1:12" ht="15" customHeight="1">
      <c r="A2224" s="18" t="s">
        <v>2833</v>
      </c>
      <c r="B2224" s="61" t="s">
        <v>1550</v>
      </c>
      <c r="C2224" s="61" t="s">
        <v>1072</v>
      </c>
      <c r="D2224" s="19" t="s">
        <v>1689</v>
      </c>
      <c r="E2224" s="19" t="s">
        <v>2821</v>
      </c>
      <c r="F2224" s="21"/>
      <c r="G2224" s="19" t="s">
        <v>135</v>
      </c>
      <c r="H2224" s="25" t="str">
        <f t="shared" si="225"/>
        <v>JS124</v>
      </c>
      <c r="I2224" s="25" t="str">
        <f t="shared" si="226"/>
        <v>Non-M</v>
      </c>
      <c r="J2224" s="59"/>
      <c r="K2224" s="48" t="s">
        <v>445</v>
      </c>
      <c r="L2224" s="64"/>
    </row>
    <row r="2225" spans="1:13" ht="15" customHeight="1">
      <c r="A2225" s="18" t="s">
        <v>2834</v>
      </c>
      <c r="B2225" s="61" t="s">
        <v>1550</v>
      </c>
      <c r="C2225" s="61" t="s">
        <v>1072</v>
      </c>
      <c r="D2225" s="19" t="s">
        <v>1689</v>
      </c>
      <c r="E2225" s="19" t="s">
        <v>2821</v>
      </c>
      <c r="F2225" s="21"/>
      <c r="G2225" s="19" t="s">
        <v>1586</v>
      </c>
      <c r="H2225" s="25" t="str">
        <f t="shared" si="225"/>
        <v>JS105</v>
      </c>
      <c r="I2225" s="25" t="str">
        <f t="shared" si="226"/>
        <v>Non-M</v>
      </c>
      <c r="J2225" s="59"/>
      <c r="K2225" s="48" t="s">
        <v>445</v>
      </c>
      <c r="L2225" s="64"/>
    </row>
    <row r="2226" spans="1:13" ht="15" customHeight="1">
      <c r="A2226" s="18" t="s">
        <v>2835</v>
      </c>
      <c r="B2226" s="61" t="s">
        <v>1550</v>
      </c>
      <c r="C2226" s="61" t="s">
        <v>1072</v>
      </c>
      <c r="D2226" s="19" t="s">
        <v>1689</v>
      </c>
      <c r="E2226" s="19" t="s">
        <v>2821</v>
      </c>
      <c r="F2226" s="21"/>
      <c r="G2226" s="19" t="s">
        <v>86</v>
      </c>
      <c r="H2226" s="25" t="str">
        <f t="shared" si="225"/>
        <v>HM500</v>
      </c>
      <c r="I2226" s="25" t="str">
        <f t="shared" si="226"/>
        <v>Non-M</v>
      </c>
      <c r="J2226" s="59"/>
      <c r="K2226" s="48" t="s">
        <v>445</v>
      </c>
      <c r="L2226" s="64"/>
    </row>
    <row r="2227" spans="1:13" ht="15" customHeight="1">
      <c r="A2227" s="18" t="s">
        <v>2836</v>
      </c>
      <c r="B2227" s="61" t="s">
        <v>1550</v>
      </c>
      <c r="C2227" s="61" t="s">
        <v>1754</v>
      </c>
      <c r="D2227" s="58" t="s">
        <v>1689</v>
      </c>
      <c r="E2227" s="19" t="s">
        <v>2837</v>
      </c>
      <c r="F2227" s="21"/>
      <c r="G2227" s="19" t="s">
        <v>170</v>
      </c>
      <c r="H2227" s="25" t="str">
        <f t="shared" ref="H2227:H2231" si="227">IF(RIGHT(G2227,1)="M", LEFT(G2227,LEN(G2227)-1), G2227)</f>
        <v>WB406</v>
      </c>
      <c r="I2227" s="25" t="str">
        <f t="shared" ref="I2227:I2231" si="228">IF(RIGHT(G2227,1)="M","M","Non-M")</f>
        <v>M</v>
      </c>
      <c r="J2227" s="59"/>
      <c r="K2227" s="48" t="s">
        <v>445</v>
      </c>
      <c r="L2227" s="64"/>
      <c r="M2227" s="62"/>
    </row>
    <row r="2228" spans="1:13" ht="15" customHeight="1">
      <c r="A2228" s="18" t="s">
        <v>2838</v>
      </c>
      <c r="B2228" s="61" t="s">
        <v>1550</v>
      </c>
      <c r="C2228" s="61" t="s">
        <v>1754</v>
      </c>
      <c r="D2228" s="58" t="s">
        <v>1689</v>
      </c>
      <c r="E2228" s="19" t="s">
        <v>2837</v>
      </c>
      <c r="F2228" s="21"/>
      <c r="G2228" s="19" t="s">
        <v>76</v>
      </c>
      <c r="H2228" s="25" t="str">
        <f t="shared" si="227"/>
        <v>DC101</v>
      </c>
      <c r="I2228" s="25" t="str">
        <f t="shared" si="228"/>
        <v>Non-M</v>
      </c>
      <c r="J2228" s="59"/>
      <c r="K2228" s="48" t="s">
        <v>445</v>
      </c>
      <c r="L2228" s="64"/>
      <c r="M2228" s="62"/>
    </row>
    <row r="2229" spans="1:13" ht="15" customHeight="1">
      <c r="A2229" s="18" t="s">
        <v>2839</v>
      </c>
      <c r="B2229" s="61" t="s">
        <v>1550</v>
      </c>
      <c r="C2229" s="61" t="s">
        <v>1754</v>
      </c>
      <c r="D2229" s="58" t="s">
        <v>1689</v>
      </c>
      <c r="E2229" s="19" t="s">
        <v>2837</v>
      </c>
      <c r="F2229" s="21"/>
      <c r="G2229" s="19" t="s">
        <v>150</v>
      </c>
      <c r="H2229" s="25" t="str">
        <f t="shared" si="227"/>
        <v>DC200</v>
      </c>
      <c r="I2229" s="25" t="str">
        <f t="shared" si="228"/>
        <v>Non-M</v>
      </c>
      <c r="J2229" s="59"/>
      <c r="K2229" s="48" t="s">
        <v>445</v>
      </c>
      <c r="L2229" s="64"/>
      <c r="M2229" s="62"/>
    </row>
    <row r="2230" spans="1:13" ht="15" customHeight="1">
      <c r="A2230" s="18" t="s">
        <v>2840</v>
      </c>
      <c r="B2230" s="61" t="s">
        <v>1550</v>
      </c>
      <c r="C2230" s="61" t="s">
        <v>1754</v>
      </c>
      <c r="D2230" s="58" t="s">
        <v>1689</v>
      </c>
      <c r="E2230" s="19" t="s">
        <v>2837</v>
      </c>
      <c r="F2230" s="21"/>
      <c r="G2230" s="19" t="s">
        <v>111</v>
      </c>
      <c r="H2230" s="25" t="str">
        <f t="shared" si="227"/>
        <v>DC300</v>
      </c>
      <c r="I2230" s="25" t="str">
        <f t="shared" si="228"/>
        <v>Non-M</v>
      </c>
      <c r="J2230" s="59"/>
      <c r="K2230" s="48" t="s">
        <v>445</v>
      </c>
      <c r="L2230" s="64"/>
      <c r="M2230" s="62"/>
    </row>
    <row r="2231" spans="1:13" ht="15" customHeight="1">
      <c r="A2231" s="18" t="s">
        <v>2841</v>
      </c>
      <c r="B2231" s="61" t="s">
        <v>1550</v>
      </c>
      <c r="C2231" s="61" t="s">
        <v>1754</v>
      </c>
      <c r="D2231" s="58" t="s">
        <v>1689</v>
      </c>
      <c r="E2231" s="19" t="s">
        <v>2837</v>
      </c>
      <c r="F2231" s="21"/>
      <c r="G2231" s="19" t="s">
        <v>191</v>
      </c>
      <c r="H2231" s="25" t="str">
        <f t="shared" si="227"/>
        <v>DC400</v>
      </c>
      <c r="I2231" s="25" t="str">
        <f t="shared" si="228"/>
        <v>Non-M</v>
      </c>
      <c r="J2231" s="59"/>
      <c r="K2231" s="48" t="s">
        <v>445</v>
      </c>
      <c r="L2231" s="64"/>
      <c r="M2231" s="62"/>
    </row>
    <row r="2232" spans="1:13" ht="15" customHeight="1">
      <c r="A2232" s="18" t="s">
        <v>2842</v>
      </c>
      <c r="B2232" s="61" t="s">
        <v>1550</v>
      </c>
      <c r="C2232" s="61" t="s">
        <v>1754</v>
      </c>
      <c r="D2232" s="58" t="s">
        <v>1689</v>
      </c>
      <c r="E2232" s="19" t="s">
        <v>2837</v>
      </c>
      <c r="F2232" s="21"/>
      <c r="G2232" s="19" t="s">
        <v>114</v>
      </c>
      <c r="H2232" s="25" t="str">
        <f>IF(RIGHT(G2232,1)="M", LEFT(G2232,LEN(G2232)-1), G2232)</f>
        <v>PK201</v>
      </c>
      <c r="I2232" s="25" t="str">
        <f t="shared" ref="I2232:I2248" si="229">IF(RIGHT(G2232,1)="M","M","Non-M")</f>
        <v>Non-M</v>
      </c>
      <c r="J2232" s="59"/>
      <c r="K2232" s="48" t="s">
        <v>445</v>
      </c>
      <c r="L2232" s="64"/>
      <c r="M2232" s="62"/>
    </row>
    <row r="2233" spans="1:13" ht="15" customHeight="1">
      <c r="A2233" s="18" t="s">
        <v>2843</v>
      </c>
      <c r="B2233" s="61" t="s">
        <v>1550</v>
      </c>
      <c r="C2233" s="61" t="s">
        <v>1754</v>
      </c>
      <c r="D2233" s="58" t="s">
        <v>1689</v>
      </c>
      <c r="E2233" s="19" t="s">
        <v>2837</v>
      </c>
      <c r="F2233" s="21"/>
      <c r="G2233" s="19" t="s">
        <v>1624</v>
      </c>
      <c r="H2233" s="25" t="str">
        <f>IF(RIGHT(G2233,1)="M", LEFT(G2233,LEN(G2233)-1), G2233)</f>
        <v>PB214</v>
      </c>
      <c r="I2233" s="25" t="str">
        <f t="shared" si="229"/>
        <v>Non-M</v>
      </c>
      <c r="J2233" s="59"/>
      <c r="K2233" s="48" t="s">
        <v>445</v>
      </c>
      <c r="L2233" s="64"/>
      <c r="M2233" s="62"/>
    </row>
    <row r="2234" spans="1:13" ht="15" customHeight="1">
      <c r="A2234" s="18" t="s">
        <v>2844</v>
      </c>
      <c r="B2234" s="61" t="s">
        <v>1550</v>
      </c>
      <c r="C2234" s="61" t="s">
        <v>1754</v>
      </c>
      <c r="D2234" s="58" t="s">
        <v>1689</v>
      </c>
      <c r="E2234" s="19" t="s">
        <v>2837</v>
      </c>
      <c r="F2234" s="21"/>
      <c r="G2234" s="19" t="s">
        <v>1586</v>
      </c>
      <c r="H2234" s="25" t="str">
        <f>IF(RIGHT(G2234,1)="M", LEFT(G2234,LEN(G2234)-1), G2234)</f>
        <v>JS105</v>
      </c>
      <c r="I2234" s="25" t="str">
        <f t="shared" si="229"/>
        <v>Non-M</v>
      </c>
      <c r="J2234" s="59"/>
      <c r="K2234" s="48" t="s">
        <v>445</v>
      </c>
      <c r="L2234" s="64"/>
      <c r="M2234" s="62"/>
    </row>
    <row r="2235" spans="1:13" ht="15" customHeight="1">
      <c r="A2235" s="18" t="s">
        <v>2845</v>
      </c>
      <c r="B2235" s="69" t="s">
        <v>1550</v>
      </c>
      <c r="C2235" s="69" t="s">
        <v>1754</v>
      </c>
      <c r="D2235" s="58" t="s">
        <v>1689</v>
      </c>
      <c r="E2235" s="69" t="s">
        <v>2837</v>
      </c>
      <c r="F2235" s="71"/>
      <c r="G2235" s="69" t="s">
        <v>767</v>
      </c>
      <c r="H2235" s="72" t="str">
        <f>IF(RIGHT(G2235,1)="M", LEFT(G2235,LEN(G2235)-1), G2235)</f>
        <v>HM315</v>
      </c>
      <c r="I2235" s="72" t="str">
        <f t="shared" si="229"/>
        <v>M</v>
      </c>
      <c r="J2235" s="75" t="s">
        <v>2197</v>
      </c>
      <c r="K2235" s="73" t="s">
        <v>445</v>
      </c>
      <c r="L2235" s="74"/>
      <c r="M2235" s="62"/>
    </row>
    <row r="2236" spans="1:13" ht="15" customHeight="1">
      <c r="A2236" s="18" t="s">
        <v>2846</v>
      </c>
      <c r="B2236" s="19" t="s">
        <v>2780</v>
      </c>
      <c r="C2236" s="19" t="s">
        <v>443</v>
      </c>
      <c r="D2236" s="58" t="s">
        <v>1288</v>
      </c>
      <c r="E2236" s="19" t="s">
        <v>2847</v>
      </c>
      <c r="F2236" s="21"/>
      <c r="G2236" s="19" t="s">
        <v>170</v>
      </c>
      <c r="H2236" s="19" t="s">
        <v>170</v>
      </c>
      <c r="I2236" s="25" t="str">
        <f t="shared" si="229"/>
        <v>M</v>
      </c>
      <c r="J2236" s="59"/>
      <c r="K2236" s="48" t="s">
        <v>445</v>
      </c>
      <c r="L2236" s="64"/>
      <c r="M2236" s="62"/>
    </row>
    <row r="2237" spans="1:13" ht="15" customHeight="1">
      <c r="A2237" s="18" t="s">
        <v>2848</v>
      </c>
      <c r="B2237" s="19" t="s">
        <v>2780</v>
      </c>
      <c r="C2237" s="19" t="s">
        <v>443</v>
      </c>
      <c r="D2237" s="58" t="s">
        <v>1288</v>
      </c>
      <c r="E2237" s="19" t="s">
        <v>2847</v>
      </c>
      <c r="F2237" s="21"/>
      <c r="G2237" s="19" t="s">
        <v>455</v>
      </c>
      <c r="H2237" s="25" t="str">
        <f t="shared" ref="H2237:H2248" si="230">IF(RIGHT(G2237,1)="M", LEFT(G2237,LEN(G2237)-1), G2237)</f>
        <v>DC100</v>
      </c>
      <c r="I2237" s="25" t="str">
        <f t="shared" si="229"/>
        <v>Non-M</v>
      </c>
      <c r="J2237" s="59"/>
      <c r="K2237" s="48" t="s">
        <v>445</v>
      </c>
      <c r="L2237" s="64"/>
    </row>
    <row r="2238" spans="1:13" ht="15" customHeight="1">
      <c r="A2238" s="18" t="s">
        <v>2849</v>
      </c>
      <c r="B2238" s="19" t="s">
        <v>2780</v>
      </c>
      <c r="C2238" s="19" t="s">
        <v>443</v>
      </c>
      <c r="D2238" s="58" t="s">
        <v>1288</v>
      </c>
      <c r="E2238" s="19" t="s">
        <v>2847</v>
      </c>
      <c r="F2238" s="21"/>
      <c r="G2238" s="19" t="s">
        <v>150</v>
      </c>
      <c r="H2238" s="25" t="str">
        <f t="shared" si="230"/>
        <v>DC200</v>
      </c>
      <c r="I2238" s="25" t="str">
        <f t="shared" si="229"/>
        <v>Non-M</v>
      </c>
      <c r="J2238" s="59"/>
      <c r="K2238" s="48" t="s">
        <v>445</v>
      </c>
      <c r="L2238" s="64"/>
    </row>
    <row r="2239" spans="1:13" ht="15" customHeight="1">
      <c r="A2239" s="18" t="s">
        <v>2850</v>
      </c>
      <c r="B2239" s="19" t="s">
        <v>2780</v>
      </c>
      <c r="C2239" s="19" t="s">
        <v>443</v>
      </c>
      <c r="D2239" s="58" t="s">
        <v>1288</v>
      </c>
      <c r="E2239" s="19" t="s">
        <v>2847</v>
      </c>
      <c r="F2239" s="21"/>
      <c r="G2239" s="19" t="s">
        <v>111</v>
      </c>
      <c r="H2239" s="25" t="str">
        <f t="shared" si="230"/>
        <v>DC300</v>
      </c>
      <c r="I2239" s="25" t="str">
        <f t="shared" si="229"/>
        <v>Non-M</v>
      </c>
      <c r="J2239" s="59"/>
      <c r="K2239" s="48" t="s">
        <v>445</v>
      </c>
      <c r="L2239" s="64"/>
    </row>
    <row r="2240" spans="1:13" ht="15" customHeight="1">
      <c r="A2240" s="18" t="s">
        <v>2851</v>
      </c>
      <c r="B2240" s="19" t="s">
        <v>2780</v>
      </c>
      <c r="C2240" s="19" t="s">
        <v>443</v>
      </c>
      <c r="D2240" s="58" t="s">
        <v>1288</v>
      </c>
      <c r="E2240" s="19" t="s">
        <v>2847</v>
      </c>
      <c r="F2240" s="21"/>
      <c r="G2240" s="19" t="s">
        <v>177</v>
      </c>
      <c r="H2240" s="25" t="str">
        <f t="shared" si="230"/>
        <v>DC402</v>
      </c>
      <c r="I2240" s="25" t="str">
        <f t="shared" si="229"/>
        <v>Non-M</v>
      </c>
      <c r="J2240" s="59"/>
      <c r="K2240" s="48" t="s">
        <v>445</v>
      </c>
      <c r="L2240" s="64"/>
    </row>
    <row r="2241" spans="1:12" ht="15" customHeight="1">
      <c r="A2241" s="18" t="s">
        <v>2852</v>
      </c>
      <c r="B2241" s="19" t="s">
        <v>2780</v>
      </c>
      <c r="C2241" s="19" t="s">
        <v>443</v>
      </c>
      <c r="D2241" s="58" t="s">
        <v>1288</v>
      </c>
      <c r="E2241" s="19" t="s">
        <v>2847</v>
      </c>
      <c r="F2241" s="21"/>
      <c r="G2241" s="19" t="s">
        <v>499</v>
      </c>
      <c r="H2241" s="25" t="str">
        <f t="shared" si="230"/>
        <v>PK205</v>
      </c>
      <c r="I2241" s="25" t="str">
        <f t="shared" si="229"/>
        <v>Non-M</v>
      </c>
      <c r="J2241" s="59"/>
      <c r="K2241" s="48" t="s">
        <v>445</v>
      </c>
      <c r="L2241" s="64"/>
    </row>
    <row r="2242" spans="1:12" ht="15" customHeight="1">
      <c r="A2242" s="18" t="s">
        <v>2853</v>
      </c>
      <c r="B2242" s="19" t="s">
        <v>2780</v>
      </c>
      <c r="C2242" s="19" t="s">
        <v>443</v>
      </c>
      <c r="D2242" s="58" t="s">
        <v>1288</v>
      </c>
      <c r="E2242" s="19" t="s">
        <v>2847</v>
      </c>
      <c r="F2242" s="21"/>
      <c r="G2242" s="19" t="s">
        <v>194</v>
      </c>
      <c r="H2242" s="25" t="str">
        <f t="shared" si="230"/>
        <v>PB204</v>
      </c>
      <c r="I2242" s="25" t="str">
        <f t="shared" si="229"/>
        <v>Non-M</v>
      </c>
      <c r="J2242" s="59"/>
      <c r="K2242" s="48" t="s">
        <v>445</v>
      </c>
      <c r="L2242" s="64"/>
    </row>
    <row r="2243" spans="1:12" ht="15" customHeight="1">
      <c r="A2243" s="18" t="s">
        <v>2854</v>
      </c>
      <c r="B2243" s="19" t="s">
        <v>2780</v>
      </c>
      <c r="C2243" s="19" t="s">
        <v>443</v>
      </c>
      <c r="D2243" s="58" t="s">
        <v>1288</v>
      </c>
      <c r="E2243" s="19" t="s">
        <v>2847</v>
      </c>
      <c r="F2243" s="21"/>
      <c r="G2243" s="19" t="s">
        <v>2125</v>
      </c>
      <c r="H2243" s="25" t="str">
        <f t="shared" si="230"/>
        <v>PB106</v>
      </c>
      <c r="I2243" s="25" t="str">
        <f t="shared" si="229"/>
        <v>M</v>
      </c>
      <c r="J2243" s="59"/>
      <c r="K2243" s="48" t="s">
        <v>445</v>
      </c>
      <c r="L2243" s="64"/>
    </row>
    <row r="2244" spans="1:12" ht="15" customHeight="1">
      <c r="A2244" s="18" t="s">
        <v>2855</v>
      </c>
      <c r="B2244" s="19" t="s">
        <v>2780</v>
      </c>
      <c r="C2244" s="19" t="s">
        <v>443</v>
      </c>
      <c r="D2244" s="58" t="s">
        <v>1288</v>
      </c>
      <c r="E2244" s="19" t="s">
        <v>2847</v>
      </c>
      <c r="F2244" s="21"/>
      <c r="G2244" s="19" t="s">
        <v>97</v>
      </c>
      <c r="H2244" s="25" t="str">
        <f t="shared" si="230"/>
        <v>PB104</v>
      </c>
      <c r="I2244" s="25" t="str">
        <f t="shared" si="229"/>
        <v>Non-M</v>
      </c>
      <c r="J2244" s="59"/>
      <c r="K2244" s="48" t="s">
        <v>445</v>
      </c>
      <c r="L2244" s="64"/>
    </row>
    <row r="2245" spans="1:12" ht="15" customHeight="1">
      <c r="A2245" s="18" t="s">
        <v>2856</v>
      </c>
      <c r="B2245" s="19" t="s">
        <v>2780</v>
      </c>
      <c r="C2245" s="19" t="s">
        <v>443</v>
      </c>
      <c r="D2245" s="58" t="s">
        <v>1288</v>
      </c>
      <c r="E2245" s="19" t="s">
        <v>2847</v>
      </c>
      <c r="F2245" s="21"/>
      <c r="G2245" s="19" t="s">
        <v>135</v>
      </c>
      <c r="H2245" s="25" t="str">
        <f t="shared" si="230"/>
        <v>JS124</v>
      </c>
      <c r="I2245" s="25" t="str">
        <f t="shared" si="229"/>
        <v>Non-M</v>
      </c>
      <c r="J2245" s="59"/>
      <c r="K2245" s="48" t="s">
        <v>445</v>
      </c>
      <c r="L2245" s="64"/>
    </row>
    <row r="2246" spans="1:12" ht="15" customHeight="1">
      <c r="A2246" s="18" t="s">
        <v>2857</v>
      </c>
      <c r="B2246" s="19" t="s">
        <v>2780</v>
      </c>
      <c r="C2246" s="19" t="s">
        <v>443</v>
      </c>
      <c r="D2246" s="58" t="s">
        <v>1288</v>
      </c>
      <c r="E2246" s="19" t="s">
        <v>2847</v>
      </c>
      <c r="F2246" s="21"/>
      <c r="G2246" s="19" t="s">
        <v>2858</v>
      </c>
      <c r="H2246" s="25" t="str">
        <f t="shared" si="230"/>
        <v>VT802</v>
      </c>
      <c r="I2246" s="25" t="str">
        <f t="shared" si="229"/>
        <v>Non-M</v>
      </c>
      <c r="J2246" s="59"/>
      <c r="K2246" s="48" t="s">
        <v>445</v>
      </c>
      <c r="L2246" s="64"/>
    </row>
    <row r="2247" spans="1:12" ht="15" customHeight="1">
      <c r="A2247" s="18" t="s">
        <v>2859</v>
      </c>
      <c r="B2247" s="19" t="s">
        <v>2780</v>
      </c>
      <c r="C2247" s="19" t="s">
        <v>443</v>
      </c>
      <c r="D2247" s="58" t="s">
        <v>1288</v>
      </c>
      <c r="E2247" s="19" t="s">
        <v>2847</v>
      </c>
      <c r="F2247" s="21"/>
      <c r="G2247" s="19" t="s">
        <v>1599</v>
      </c>
      <c r="H2247" s="25" t="str">
        <f t="shared" si="230"/>
        <v>JS400</v>
      </c>
      <c r="I2247" s="25" t="str">
        <f t="shared" si="229"/>
        <v>Non-M</v>
      </c>
      <c r="J2247" s="59"/>
      <c r="K2247" s="48" t="s">
        <v>445</v>
      </c>
      <c r="L2247" s="64"/>
    </row>
    <row r="2248" spans="1:12" ht="15" customHeight="1">
      <c r="A2248" s="18" t="s">
        <v>2860</v>
      </c>
      <c r="B2248" s="19" t="s">
        <v>2780</v>
      </c>
      <c r="C2248" s="19" t="s">
        <v>443</v>
      </c>
      <c r="D2248" s="58" t="s">
        <v>1288</v>
      </c>
      <c r="E2248" s="19" t="s">
        <v>2847</v>
      </c>
      <c r="F2248" s="21"/>
      <c r="G2248" s="19" t="s">
        <v>475</v>
      </c>
      <c r="H2248" s="25" t="str">
        <f t="shared" si="230"/>
        <v>HM509</v>
      </c>
      <c r="I2248" s="25" t="str">
        <f t="shared" si="229"/>
        <v>Non-M</v>
      </c>
      <c r="J2248" s="59"/>
      <c r="K2248" s="48" t="s">
        <v>445</v>
      </c>
      <c r="L2248" s="64"/>
    </row>
    <row r="2249" spans="1:12" ht="15" customHeight="1">
      <c r="A2249" s="18" t="s">
        <v>2861</v>
      </c>
      <c r="B2249" s="19" t="s">
        <v>54</v>
      </c>
      <c r="C2249" s="19" t="s">
        <v>1072</v>
      </c>
      <c r="D2249" s="58" t="s">
        <v>1743</v>
      </c>
      <c r="E2249" s="19" t="s">
        <v>2862</v>
      </c>
      <c r="F2249" s="21"/>
      <c r="G2249" s="19" t="s">
        <v>253</v>
      </c>
      <c r="H2249" s="25" t="str">
        <f t="shared" ref="H2249:H2252" si="231">IF(RIGHT(G2249,1)="M", LEFT(G2249,LEN(G2249)-1), G2249)</f>
        <v>WB208</v>
      </c>
      <c r="I2249" s="25" t="str">
        <f t="shared" ref="I2249:I2252" si="232">IF(RIGHT(G2249,1)="M","M","Non-M")</f>
        <v>Non-M</v>
      </c>
      <c r="J2249" s="59"/>
      <c r="K2249" s="48" t="s">
        <v>445</v>
      </c>
      <c r="L2249" s="64"/>
    </row>
    <row r="2250" spans="1:12" ht="15" customHeight="1">
      <c r="A2250" s="18" t="s">
        <v>2863</v>
      </c>
      <c r="B2250" s="19" t="s">
        <v>54</v>
      </c>
      <c r="C2250" s="19" t="s">
        <v>1072</v>
      </c>
      <c r="D2250" s="58" t="s">
        <v>1743</v>
      </c>
      <c r="E2250" s="19" t="s">
        <v>2862</v>
      </c>
      <c r="F2250" s="21"/>
      <c r="G2250" s="19" t="s">
        <v>1918</v>
      </c>
      <c r="H2250" s="25" t="str">
        <f t="shared" si="231"/>
        <v>JS205</v>
      </c>
      <c r="I2250" s="25" t="str">
        <f t="shared" si="232"/>
        <v>M</v>
      </c>
      <c r="J2250" s="59" t="s">
        <v>2864</v>
      </c>
      <c r="K2250" s="48" t="s">
        <v>445</v>
      </c>
      <c r="L2250" s="64"/>
    </row>
    <row r="2251" spans="1:12" ht="15" customHeight="1">
      <c r="A2251" s="18" t="s">
        <v>2865</v>
      </c>
      <c r="B2251" s="19" t="s">
        <v>54</v>
      </c>
      <c r="C2251" s="19" t="s">
        <v>1072</v>
      </c>
      <c r="D2251" s="58" t="s">
        <v>1743</v>
      </c>
      <c r="E2251" s="19" t="s">
        <v>2862</v>
      </c>
      <c r="F2251" s="21"/>
      <c r="G2251" s="19" t="s">
        <v>114</v>
      </c>
      <c r="H2251" s="25" t="str">
        <f t="shared" si="231"/>
        <v>PK201</v>
      </c>
      <c r="I2251" s="25" t="str">
        <f t="shared" si="232"/>
        <v>Non-M</v>
      </c>
      <c r="J2251" s="59"/>
      <c r="K2251" s="48" t="s">
        <v>445</v>
      </c>
      <c r="L2251" s="64"/>
    </row>
    <row r="2252" spans="1:12" ht="15" customHeight="1">
      <c r="A2252" s="18" t="s">
        <v>2866</v>
      </c>
      <c r="B2252" s="19" t="s">
        <v>54</v>
      </c>
      <c r="C2252" s="19" t="s">
        <v>1072</v>
      </c>
      <c r="D2252" s="58" t="s">
        <v>1743</v>
      </c>
      <c r="E2252" s="19" t="s">
        <v>2862</v>
      </c>
      <c r="F2252" s="21"/>
      <c r="G2252" s="19" t="s">
        <v>1640</v>
      </c>
      <c r="H2252" s="25" t="str">
        <f t="shared" si="231"/>
        <v>JS121</v>
      </c>
      <c r="I2252" s="25" t="str">
        <f t="shared" si="232"/>
        <v>Non-M</v>
      </c>
      <c r="J2252" s="59"/>
      <c r="K2252" s="48" t="s">
        <v>445</v>
      </c>
      <c r="L2252" s="64"/>
    </row>
    <row r="2253" spans="1:12" ht="15" customHeight="1">
      <c r="A2253" s="18" t="s">
        <v>2867</v>
      </c>
      <c r="B2253" s="19" t="s">
        <v>54</v>
      </c>
      <c r="C2253" s="19" t="s">
        <v>1072</v>
      </c>
      <c r="D2253" s="58" t="s">
        <v>1743</v>
      </c>
      <c r="E2253" s="19" t="s">
        <v>2862</v>
      </c>
      <c r="F2253" s="21"/>
      <c r="G2253" s="19" t="s">
        <v>194</v>
      </c>
      <c r="H2253" s="25" t="str">
        <f>IF(RIGHT(G2253,1)="M", LEFT(G2253,LEN(G2253)-1), G2253)</f>
        <v>PB204</v>
      </c>
      <c r="I2253" s="25" t="str">
        <f>IF(RIGHT(G2253,1)="M","M","Non-M")</f>
        <v>Non-M</v>
      </c>
      <c r="J2253" s="59"/>
      <c r="K2253" s="48" t="s">
        <v>445</v>
      </c>
      <c r="L2253" s="64"/>
    </row>
    <row r="2254" spans="1:12" ht="15" customHeight="1">
      <c r="A2254" s="18" t="s">
        <v>2868</v>
      </c>
      <c r="B2254" s="19" t="s">
        <v>54</v>
      </c>
      <c r="C2254" s="19" t="s">
        <v>1072</v>
      </c>
      <c r="D2254" s="58" t="s">
        <v>1743</v>
      </c>
      <c r="E2254" s="19" t="s">
        <v>2862</v>
      </c>
      <c r="F2254" s="21"/>
      <c r="G2254" s="19" t="s">
        <v>1586</v>
      </c>
      <c r="H2254" s="25" t="str">
        <f>IF(RIGHT(G2254,1)="M", LEFT(G2254,LEN(G2254)-1), G2254)</f>
        <v>JS105</v>
      </c>
      <c r="I2254" s="25" t="str">
        <f>IF(RIGHT(G2254,1)="M","M","Non-M")</f>
        <v>Non-M</v>
      </c>
      <c r="J2254" s="59"/>
      <c r="K2254" s="48" t="s">
        <v>445</v>
      </c>
      <c r="L2254" s="64"/>
    </row>
    <row r="2255" spans="1:12" ht="15" customHeight="1">
      <c r="A2255" s="18" t="s">
        <v>2869</v>
      </c>
      <c r="B2255" s="19" t="s">
        <v>54</v>
      </c>
      <c r="C2255" s="19" t="s">
        <v>1072</v>
      </c>
      <c r="D2255" s="58" t="s">
        <v>1743</v>
      </c>
      <c r="E2255" s="19" t="s">
        <v>2862</v>
      </c>
      <c r="F2255" s="21"/>
      <c r="G2255" s="19" t="s">
        <v>249</v>
      </c>
      <c r="H2255" s="25" t="str">
        <f>IF(RIGHT(G2255,1)="M", LEFT(G2255,LEN(G2255)-1), G2255)</f>
        <v>HM402</v>
      </c>
      <c r="I2255" s="25" t="str">
        <f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2870</v>
      </c>
      <c r="B2256" s="19" t="s">
        <v>54</v>
      </c>
      <c r="C2256" s="19" t="s">
        <v>1072</v>
      </c>
      <c r="D2256" s="58" t="s">
        <v>1743</v>
      </c>
      <c r="E2256" s="19" t="s">
        <v>2871</v>
      </c>
      <c r="F2256" s="21"/>
      <c r="G2256" s="19" t="s">
        <v>253</v>
      </c>
      <c r="H2256" s="25" t="str">
        <f t="shared" ref="H2256:H2259" si="233">IF(RIGHT(G2256,1)="M", LEFT(G2256,LEN(G2256)-1), G2256)</f>
        <v>WB208</v>
      </c>
      <c r="I2256" s="25" t="str">
        <f t="shared" ref="I2256:I2259" si="234">IF(RIGHT(G2256,1)="M","M","Non-M")</f>
        <v>Non-M</v>
      </c>
      <c r="J2256" s="59"/>
      <c r="K2256" s="48" t="s">
        <v>445</v>
      </c>
      <c r="L2256" s="64"/>
    </row>
    <row r="2257" spans="1:12" ht="15" customHeight="1">
      <c r="A2257" s="18" t="s">
        <v>2872</v>
      </c>
      <c r="B2257" s="19" t="s">
        <v>54</v>
      </c>
      <c r="C2257" s="19" t="s">
        <v>1072</v>
      </c>
      <c r="D2257" s="58" t="s">
        <v>1743</v>
      </c>
      <c r="E2257" s="19" t="s">
        <v>2871</v>
      </c>
      <c r="F2257" s="21"/>
      <c r="G2257" s="19" t="s">
        <v>1918</v>
      </c>
      <c r="H2257" s="25" t="str">
        <f t="shared" si="233"/>
        <v>JS205</v>
      </c>
      <c r="I2257" s="25" t="str">
        <f t="shared" si="234"/>
        <v>M</v>
      </c>
      <c r="J2257" s="59" t="s">
        <v>2864</v>
      </c>
      <c r="K2257" s="48" t="s">
        <v>445</v>
      </c>
      <c r="L2257" s="64"/>
    </row>
    <row r="2258" spans="1:12" ht="15" customHeight="1">
      <c r="A2258" s="18" t="s">
        <v>2873</v>
      </c>
      <c r="B2258" s="19" t="s">
        <v>54</v>
      </c>
      <c r="C2258" s="19" t="s">
        <v>1072</v>
      </c>
      <c r="D2258" s="58" t="s">
        <v>1743</v>
      </c>
      <c r="E2258" s="19" t="s">
        <v>2871</v>
      </c>
      <c r="F2258" s="21"/>
      <c r="G2258" s="19" t="s">
        <v>114</v>
      </c>
      <c r="H2258" s="25" t="str">
        <f t="shared" si="233"/>
        <v>PK201</v>
      </c>
      <c r="I2258" s="25" t="str">
        <f t="shared" si="234"/>
        <v>Non-M</v>
      </c>
      <c r="J2258" s="59"/>
      <c r="K2258" s="48" t="s">
        <v>445</v>
      </c>
      <c r="L2258" s="64"/>
    </row>
    <row r="2259" spans="1:12" ht="15" customHeight="1">
      <c r="A2259" s="18" t="s">
        <v>2874</v>
      </c>
      <c r="B2259" s="19" t="s">
        <v>54</v>
      </c>
      <c r="C2259" s="19" t="s">
        <v>1072</v>
      </c>
      <c r="D2259" s="58" t="s">
        <v>1743</v>
      </c>
      <c r="E2259" s="19" t="s">
        <v>2871</v>
      </c>
      <c r="F2259" s="21"/>
      <c r="G2259" s="19" t="s">
        <v>1640</v>
      </c>
      <c r="H2259" s="25" t="str">
        <f t="shared" si="233"/>
        <v>JS121</v>
      </c>
      <c r="I2259" s="25" t="str">
        <f t="shared" si="234"/>
        <v>Non-M</v>
      </c>
      <c r="J2259" s="59"/>
      <c r="K2259" s="48" t="s">
        <v>445</v>
      </c>
      <c r="L2259" s="64"/>
    </row>
    <row r="2260" spans="1:12" ht="15" customHeight="1">
      <c r="A2260" s="18" t="s">
        <v>2875</v>
      </c>
      <c r="B2260" s="19" t="s">
        <v>54</v>
      </c>
      <c r="C2260" s="19" t="s">
        <v>1072</v>
      </c>
      <c r="D2260" s="58" t="s">
        <v>1743</v>
      </c>
      <c r="E2260" s="19" t="s">
        <v>2871</v>
      </c>
      <c r="F2260" s="21"/>
      <c r="G2260" s="19" t="s">
        <v>194</v>
      </c>
      <c r="H2260" s="25" t="str">
        <f>IF(RIGHT(G2260,1)="M", LEFT(G2260,LEN(G2260)-1), G2260)</f>
        <v>PB204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2876</v>
      </c>
      <c r="B2261" s="19" t="s">
        <v>54</v>
      </c>
      <c r="C2261" s="19" t="s">
        <v>1072</v>
      </c>
      <c r="D2261" s="58" t="s">
        <v>1743</v>
      </c>
      <c r="E2261" s="19" t="s">
        <v>2871</v>
      </c>
      <c r="F2261" s="21"/>
      <c r="G2261" s="19" t="s">
        <v>1586</v>
      </c>
      <c r="H2261" s="25" t="str">
        <f>IF(RIGHT(G2261,1)="M", LEFT(G2261,LEN(G2261)-1), G2261)</f>
        <v>JS105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2877</v>
      </c>
      <c r="B2262" s="19" t="s">
        <v>54</v>
      </c>
      <c r="C2262" s="19" t="s">
        <v>1072</v>
      </c>
      <c r="D2262" s="58" t="s">
        <v>1743</v>
      </c>
      <c r="E2262" s="19" t="s">
        <v>2871</v>
      </c>
      <c r="F2262" s="21"/>
      <c r="G2262" s="19" t="s">
        <v>249</v>
      </c>
      <c r="H2262" s="25" t="str">
        <f>IF(RIGHT(G2262,1)="M", LEFT(G2262,LEN(G2262)-1), G2262)</f>
        <v>HM402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2878</v>
      </c>
      <c r="B2263" s="19" t="s">
        <v>2780</v>
      </c>
      <c r="C2263" s="19" t="s">
        <v>895</v>
      </c>
      <c r="D2263" s="19" t="s">
        <v>1288</v>
      </c>
      <c r="E2263" s="19" t="s">
        <v>2879</v>
      </c>
      <c r="F2263" s="21"/>
      <c r="G2263" s="19" t="s">
        <v>138</v>
      </c>
      <c r="H2263" s="25" t="str">
        <f t="shared" ref="H2263:H2268" si="235">IF(RIGHT(G2263,1)="M", LEFT(G2263,LEN(G2263)-1), G2263)</f>
        <v>HD104</v>
      </c>
      <c r="I2263" s="25" t="str">
        <f t="shared" ref="I2263:I2268" si="236">IF(RIGHT(G2263,1)="M","M","Non-M")</f>
        <v>M</v>
      </c>
      <c r="J2263" s="63" t="s">
        <v>2880</v>
      </c>
      <c r="K2263" s="48" t="s">
        <v>445</v>
      </c>
      <c r="L2263" s="64"/>
    </row>
    <row r="2264" spans="1:12" ht="15" customHeight="1">
      <c r="A2264" s="18" t="s">
        <v>2881</v>
      </c>
      <c r="B2264" s="19" t="s">
        <v>2780</v>
      </c>
      <c r="C2264" s="19" t="s">
        <v>895</v>
      </c>
      <c r="D2264" s="19" t="s">
        <v>1288</v>
      </c>
      <c r="E2264" s="19" t="s">
        <v>2879</v>
      </c>
      <c r="F2264" s="21"/>
      <c r="G2264" s="19" t="s">
        <v>2249</v>
      </c>
      <c r="H2264" s="25" t="str">
        <f t="shared" si="235"/>
        <v>ZP103</v>
      </c>
      <c r="I2264" s="25" t="str">
        <f t="shared" si="236"/>
        <v>Non-M</v>
      </c>
      <c r="J2264" s="59"/>
      <c r="K2264" s="48" t="s">
        <v>445</v>
      </c>
      <c r="L2264" s="64"/>
    </row>
    <row r="2265" spans="1:12" ht="15" customHeight="1">
      <c r="A2265" s="18" t="s">
        <v>2882</v>
      </c>
      <c r="B2265" s="19" t="s">
        <v>2780</v>
      </c>
      <c r="C2265" s="19" t="s">
        <v>895</v>
      </c>
      <c r="D2265" s="19" t="s">
        <v>1288</v>
      </c>
      <c r="E2265" s="19" t="s">
        <v>2879</v>
      </c>
      <c r="F2265" s="21"/>
      <c r="G2265" s="19" t="s">
        <v>16</v>
      </c>
      <c r="H2265" s="25" t="str">
        <f t="shared" si="235"/>
        <v>ZP200</v>
      </c>
      <c r="I2265" s="25" t="str">
        <f t="shared" si="236"/>
        <v>Non-M</v>
      </c>
      <c r="J2265" s="59"/>
      <c r="K2265" s="48" t="s">
        <v>445</v>
      </c>
      <c r="L2265" s="64"/>
    </row>
    <row r="2266" spans="1:12" ht="15" customHeight="1">
      <c r="A2266" s="18" t="s">
        <v>2883</v>
      </c>
      <c r="B2266" s="19" t="s">
        <v>2780</v>
      </c>
      <c r="C2266" s="19" t="s">
        <v>895</v>
      </c>
      <c r="D2266" s="19" t="s">
        <v>1288</v>
      </c>
      <c r="E2266" s="19" t="s">
        <v>2879</v>
      </c>
      <c r="F2266" s="21"/>
      <c r="G2266" s="19" t="s">
        <v>1297</v>
      </c>
      <c r="H2266" s="25" t="str">
        <f t="shared" si="235"/>
        <v>JS111</v>
      </c>
      <c r="I2266" s="25" t="str">
        <f t="shared" si="236"/>
        <v>Non-M</v>
      </c>
      <c r="J2266" s="59"/>
      <c r="K2266" s="48" t="s">
        <v>445</v>
      </c>
      <c r="L2266" s="64"/>
    </row>
    <row r="2267" spans="1:12" ht="15" customHeight="1">
      <c r="A2267" s="18" t="s">
        <v>2884</v>
      </c>
      <c r="B2267" s="19" t="s">
        <v>2780</v>
      </c>
      <c r="C2267" s="19" t="s">
        <v>895</v>
      </c>
      <c r="D2267" s="19" t="s">
        <v>1288</v>
      </c>
      <c r="E2267" s="19" t="s">
        <v>2879</v>
      </c>
      <c r="F2267" s="21"/>
      <c r="G2267" s="19" t="s">
        <v>1586</v>
      </c>
      <c r="H2267" s="25" t="str">
        <f t="shared" si="235"/>
        <v>JS105</v>
      </c>
      <c r="I2267" s="25" t="str">
        <f t="shared" si="236"/>
        <v>Non-M</v>
      </c>
      <c r="J2267" s="59"/>
      <c r="K2267" s="48" t="s">
        <v>445</v>
      </c>
      <c r="L2267" s="64"/>
    </row>
    <row r="2268" spans="1:12" ht="15" customHeight="1">
      <c r="A2268" s="18" t="s">
        <v>2885</v>
      </c>
      <c r="B2268" s="19" t="s">
        <v>2780</v>
      </c>
      <c r="C2268" s="19" t="s">
        <v>895</v>
      </c>
      <c r="D2268" s="19" t="s">
        <v>1288</v>
      </c>
      <c r="E2268" s="19" t="s">
        <v>2879</v>
      </c>
      <c r="F2268" s="21"/>
      <c r="G2268" s="19" t="s">
        <v>2886</v>
      </c>
      <c r="H2268" s="25" t="str">
        <f t="shared" si="235"/>
        <v>PK106</v>
      </c>
      <c r="I2268" s="25" t="str">
        <f t="shared" si="236"/>
        <v>Non-M</v>
      </c>
      <c r="J2268" s="59"/>
      <c r="K2268" s="48" t="s">
        <v>445</v>
      </c>
      <c r="L2268" s="64"/>
    </row>
    <row r="2269" spans="1:12" ht="15" customHeight="1">
      <c r="A2269" s="18" t="s">
        <v>2887</v>
      </c>
      <c r="B2269" s="19" t="s">
        <v>2780</v>
      </c>
      <c r="C2269" s="19" t="s">
        <v>895</v>
      </c>
      <c r="D2269" s="19" t="s">
        <v>1288</v>
      </c>
      <c r="E2269" s="19" t="s">
        <v>2879</v>
      </c>
      <c r="F2269" s="21"/>
      <c r="G2269" s="19" t="s">
        <v>1360</v>
      </c>
      <c r="H2269" s="25" t="str">
        <f>IF(RIGHT(G2269,1)="M", LEFT(G2269,LEN(G2269)-1), G2269)</f>
        <v>PB112</v>
      </c>
      <c r="I2269" s="25" t="str">
        <f>IF(RIGHT(G2269,1)="M","M","Non-M")</f>
        <v>M</v>
      </c>
      <c r="J2269" s="59"/>
      <c r="K2269" s="48" t="s">
        <v>445</v>
      </c>
      <c r="L2269" s="64"/>
    </row>
    <row r="2270" spans="1:12" ht="15" customHeight="1">
      <c r="A2270" s="18" t="s">
        <v>2888</v>
      </c>
      <c r="B2270" s="19" t="s">
        <v>2780</v>
      </c>
      <c r="C2270" s="19" t="s">
        <v>895</v>
      </c>
      <c r="D2270" s="19" t="s">
        <v>1288</v>
      </c>
      <c r="E2270" s="19" t="s">
        <v>2879</v>
      </c>
      <c r="F2270" s="21"/>
      <c r="G2270" s="19" t="s">
        <v>63</v>
      </c>
      <c r="H2270" s="25" t="str">
        <f>IF(RIGHT(G2270,1)="M", LEFT(G2270,LEN(G2270)-1), G2270)</f>
        <v>HM214</v>
      </c>
      <c r="I2270" s="25" t="str">
        <f>IF(RIGHT(G2270,1)="M","M","Non-M")</f>
        <v>Non-M</v>
      </c>
      <c r="J2270" s="59"/>
      <c r="K2270" s="48" t="s">
        <v>445</v>
      </c>
      <c r="L2270" s="64"/>
    </row>
    <row r="2271" spans="1:12" ht="15" customHeight="1">
      <c r="A2271" s="18" t="s">
        <v>2889</v>
      </c>
      <c r="B2271" s="19" t="s">
        <v>1550</v>
      </c>
      <c r="C2271" s="19" t="s">
        <v>397</v>
      </c>
      <c r="D2271" s="19" t="s">
        <v>1689</v>
      </c>
      <c r="E2271" s="19" t="s">
        <v>2890</v>
      </c>
      <c r="F2271" s="21"/>
      <c r="G2271" s="19" t="s">
        <v>2891</v>
      </c>
      <c r="H2271" s="25" t="str">
        <f>IF(RIGHT(G2271,1)="M", LEFT(G2271,LEN(G2271)-1), G2271)</f>
        <v>DC105</v>
      </c>
      <c r="I2271" s="25" t="str">
        <f>IF(RIGHT(G2271,1)="M","M","Non-M")</f>
        <v>Non-M</v>
      </c>
      <c r="J2271" s="59"/>
      <c r="K2271" s="48" t="s">
        <v>445</v>
      </c>
      <c r="L2271" s="64"/>
    </row>
    <row r="2272" spans="1:12" ht="15" customHeight="1">
      <c r="A2272" s="18" t="s">
        <v>2892</v>
      </c>
      <c r="B2272" s="19" t="s">
        <v>1550</v>
      </c>
      <c r="C2272" s="19" t="s">
        <v>397</v>
      </c>
      <c r="D2272" s="19" t="s">
        <v>1689</v>
      </c>
      <c r="E2272" s="19" t="s">
        <v>2890</v>
      </c>
      <c r="F2272" s="21"/>
      <c r="G2272" s="19" t="s">
        <v>150</v>
      </c>
      <c r="H2272" s="25" t="str">
        <f t="shared" ref="H2272:H2275" si="237">IF(RIGHT(G2272,1)="M", LEFT(G2272,LEN(G2272)-1), G2272)</f>
        <v>DC200</v>
      </c>
      <c r="I2272" s="25" t="str">
        <f t="shared" ref="I2272:I2275" si="238">IF(RIGHT(G2272,1)="M","M","Non-M")</f>
        <v>Non-M</v>
      </c>
      <c r="J2272" s="59"/>
      <c r="K2272" s="48" t="s">
        <v>445</v>
      </c>
      <c r="L2272" s="64"/>
    </row>
    <row r="2273" spans="1:12" ht="15" customHeight="1">
      <c r="A2273" s="18" t="s">
        <v>2893</v>
      </c>
      <c r="B2273" s="19" t="s">
        <v>1550</v>
      </c>
      <c r="C2273" s="19" t="s">
        <v>397</v>
      </c>
      <c r="D2273" s="19" t="s">
        <v>1689</v>
      </c>
      <c r="E2273" s="19" t="s">
        <v>2890</v>
      </c>
      <c r="F2273" s="21"/>
      <c r="G2273" s="19" t="s">
        <v>191</v>
      </c>
      <c r="H2273" s="25" t="str">
        <f t="shared" si="237"/>
        <v>DC400</v>
      </c>
      <c r="I2273" s="25" t="str">
        <f t="shared" si="238"/>
        <v>Non-M</v>
      </c>
      <c r="J2273" s="59"/>
      <c r="K2273" s="48" t="s">
        <v>445</v>
      </c>
      <c r="L2273" s="64"/>
    </row>
    <row r="2274" spans="1:12" ht="15" customHeight="1">
      <c r="A2274" s="18" t="s">
        <v>2894</v>
      </c>
      <c r="B2274" s="19" t="s">
        <v>1550</v>
      </c>
      <c r="C2274" s="19" t="s">
        <v>397</v>
      </c>
      <c r="D2274" s="19" t="s">
        <v>1689</v>
      </c>
      <c r="E2274" s="19" t="s">
        <v>2890</v>
      </c>
      <c r="F2274" s="21"/>
      <c r="G2274" s="19" t="s">
        <v>530</v>
      </c>
      <c r="H2274" s="25" t="str">
        <f t="shared" si="237"/>
        <v>WB306</v>
      </c>
      <c r="I2274" s="25" t="str">
        <f t="shared" si="238"/>
        <v>Non-M</v>
      </c>
      <c r="J2274" s="59"/>
      <c r="K2274" s="48" t="s">
        <v>445</v>
      </c>
      <c r="L2274" s="64"/>
    </row>
    <row r="2275" spans="1:12" ht="15" customHeight="1">
      <c r="A2275" s="18" t="s">
        <v>2895</v>
      </c>
      <c r="B2275" s="19" t="s">
        <v>1550</v>
      </c>
      <c r="C2275" s="19" t="s">
        <v>397</v>
      </c>
      <c r="D2275" s="19" t="s">
        <v>1689</v>
      </c>
      <c r="E2275" s="19" t="s">
        <v>2890</v>
      </c>
      <c r="F2275" s="21"/>
      <c r="G2275" s="19" t="s">
        <v>1586</v>
      </c>
      <c r="H2275" s="25" t="str">
        <f t="shared" si="237"/>
        <v>JS105</v>
      </c>
      <c r="I2275" s="25" t="str">
        <f t="shared" si="238"/>
        <v>Non-M</v>
      </c>
      <c r="J2275" s="59"/>
      <c r="K2275" s="48" t="s">
        <v>445</v>
      </c>
      <c r="L2275" s="64"/>
    </row>
    <row r="2276" spans="1:12" ht="15" customHeight="1">
      <c r="A2276" s="18" t="s">
        <v>2896</v>
      </c>
      <c r="B2276" s="19" t="s">
        <v>1550</v>
      </c>
      <c r="C2276" s="19" t="s">
        <v>397</v>
      </c>
      <c r="D2276" s="19" t="s">
        <v>1689</v>
      </c>
      <c r="E2276" s="19" t="s">
        <v>2890</v>
      </c>
      <c r="F2276" s="21"/>
      <c r="G2276" s="19" t="s">
        <v>417</v>
      </c>
      <c r="H2276" s="25" t="str">
        <f t="shared" ref="H2276:H2282" si="239">IF(RIGHT(G2276,1)="M", LEFT(G2276,LEN(G2276)-1), G2276)</f>
        <v>GT207</v>
      </c>
      <c r="I2276" s="25" t="str">
        <f t="shared" ref="I2276:I2282" si="240">IF(RIGHT(G2276,1)="M","M","Non-M")</f>
        <v>Non-M</v>
      </c>
      <c r="J2276" s="59" t="s">
        <v>2897</v>
      </c>
      <c r="K2276" s="48" t="s">
        <v>445</v>
      </c>
      <c r="L2276" s="64"/>
    </row>
    <row r="2277" spans="1:12" ht="15" customHeight="1">
      <c r="A2277" s="18" t="s">
        <v>2898</v>
      </c>
      <c r="B2277" s="19" t="s">
        <v>1550</v>
      </c>
      <c r="C2277" s="19" t="s">
        <v>397</v>
      </c>
      <c r="D2277" s="19" t="s">
        <v>1689</v>
      </c>
      <c r="E2277" s="19" t="s">
        <v>2890</v>
      </c>
      <c r="F2277" s="21"/>
      <c r="G2277" s="19" t="s">
        <v>247</v>
      </c>
      <c r="H2277" s="25" t="str">
        <f t="shared" si="239"/>
        <v>PK301</v>
      </c>
      <c r="I2277" s="25" t="str">
        <f t="shared" si="240"/>
        <v>M</v>
      </c>
      <c r="J2277" s="59"/>
      <c r="K2277" s="48" t="s">
        <v>445</v>
      </c>
      <c r="L2277" s="64"/>
    </row>
    <row r="2278" spans="1:12" ht="15" customHeight="1">
      <c r="A2278" s="18" t="s">
        <v>2899</v>
      </c>
      <c r="B2278" s="19" t="s">
        <v>1550</v>
      </c>
      <c r="C2278" s="19" t="s">
        <v>397</v>
      </c>
      <c r="D2278" s="19" t="s">
        <v>1689</v>
      </c>
      <c r="E2278" s="19" t="s">
        <v>2890</v>
      </c>
      <c r="F2278" s="21"/>
      <c r="G2278" s="19" t="s">
        <v>351</v>
      </c>
      <c r="H2278" s="25" t="str">
        <f t="shared" si="239"/>
        <v>PB301</v>
      </c>
      <c r="I2278" s="25" t="str">
        <f t="shared" si="240"/>
        <v>Non-M</v>
      </c>
      <c r="J2278" s="59"/>
      <c r="K2278" s="48" t="s">
        <v>445</v>
      </c>
      <c r="L2278" s="64"/>
    </row>
    <row r="2279" spans="1:12" ht="15" customHeight="1">
      <c r="A2279" s="18" t="s">
        <v>2900</v>
      </c>
      <c r="B2279" s="19" t="s">
        <v>1550</v>
      </c>
      <c r="C2279" s="19" t="s">
        <v>397</v>
      </c>
      <c r="D2279" s="19" t="s">
        <v>1689</v>
      </c>
      <c r="E2279" s="19" t="s">
        <v>2890</v>
      </c>
      <c r="F2279" s="21"/>
      <c r="G2279" s="19" t="s">
        <v>1205</v>
      </c>
      <c r="H2279" s="25" t="str">
        <f t="shared" si="239"/>
        <v>PK405</v>
      </c>
      <c r="I2279" s="25" t="str">
        <f t="shared" si="240"/>
        <v>M</v>
      </c>
      <c r="J2279" s="59" t="s">
        <v>2901</v>
      </c>
      <c r="K2279" s="48" t="s">
        <v>445</v>
      </c>
      <c r="L2279" s="64"/>
    </row>
    <row r="2280" spans="1:12" ht="15" customHeight="1">
      <c r="A2280" s="18" t="s">
        <v>2902</v>
      </c>
      <c r="B2280" s="19" t="s">
        <v>1550</v>
      </c>
      <c r="C2280" s="19" t="s">
        <v>397</v>
      </c>
      <c r="D2280" s="19" t="s">
        <v>1689</v>
      </c>
      <c r="E2280" s="19" t="s">
        <v>2890</v>
      </c>
      <c r="F2280" s="21"/>
      <c r="G2280" s="19" t="s">
        <v>803</v>
      </c>
      <c r="H2280" s="25" t="str">
        <f t="shared" si="239"/>
        <v>PK602</v>
      </c>
      <c r="I2280" s="25" t="str">
        <f t="shared" si="240"/>
        <v>Non-M</v>
      </c>
      <c r="J2280" s="59"/>
      <c r="K2280" s="48" t="s">
        <v>445</v>
      </c>
      <c r="L2280" s="64"/>
    </row>
    <row r="2281" spans="1:12" ht="15" customHeight="1">
      <c r="A2281" s="18" t="s">
        <v>2903</v>
      </c>
      <c r="B2281" s="19" t="s">
        <v>1550</v>
      </c>
      <c r="C2281" s="19" t="s">
        <v>397</v>
      </c>
      <c r="D2281" s="19" t="s">
        <v>1689</v>
      </c>
      <c r="E2281" s="19" t="s">
        <v>2890</v>
      </c>
      <c r="F2281" s="21"/>
      <c r="G2281" s="19" t="s">
        <v>2904</v>
      </c>
      <c r="H2281" s="25" t="str">
        <f t="shared" si="239"/>
        <v>VT403</v>
      </c>
      <c r="I2281" s="25" t="str">
        <f t="shared" si="240"/>
        <v>M</v>
      </c>
      <c r="J2281" s="59"/>
      <c r="K2281" s="48" t="s">
        <v>445</v>
      </c>
      <c r="L2281" s="64"/>
    </row>
    <row r="2282" spans="1:12" ht="15" customHeight="1">
      <c r="A2282" s="18" t="s">
        <v>2905</v>
      </c>
      <c r="B2282" s="69" t="s">
        <v>1550</v>
      </c>
      <c r="C2282" s="69" t="s">
        <v>397</v>
      </c>
      <c r="D2282" s="19" t="s">
        <v>1689</v>
      </c>
      <c r="E2282" s="69" t="s">
        <v>2890</v>
      </c>
      <c r="F2282" s="71"/>
      <c r="G2282" s="69" t="s">
        <v>86</v>
      </c>
      <c r="H2282" s="72" t="str">
        <f t="shared" si="239"/>
        <v>HM500</v>
      </c>
      <c r="I2282" s="72" t="str">
        <f t="shared" si="240"/>
        <v>Non-M</v>
      </c>
      <c r="J2282" s="75"/>
      <c r="K2282" s="73" t="s">
        <v>445</v>
      </c>
      <c r="L2282" s="74"/>
    </row>
    <row r="2283" spans="1:12" ht="15" customHeight="1">
      <c r="A2283" s="18" t="s">
        <v>2906</v>
      </c>
      <c r="B2283" s="19" t="s">
        <v>1550</v>
      </c>
      <c r="C2283" s="19" t="s">
        <v>1072</v>
      </c>
      <c r="D2283" s="58" t="s">
        <v>1689</v>
      </c>
      <c r="E2283" s="19" t="s">
        <v>1154</v>
      </c>
      <c r="F2283" s="21"/>
      <c r="G2283" s="19" t="s">
        <v>2907</v>
      </c>
      <c r="H2283" s="25" t="str">
        <f t="shared" ref="H2283:H2284" si="241">IF(RIGHT(G2283,1)="M", LEFT(G2283,LEN(G2283)-1), G2283)</f>
        <v>CL502</v>
      </c>
      <c r="I2283" s="25" t="str">
        <f t="shared" ref="I2283:I2284" si="242">IF(RIGHT(G2283,1)="M","M","Non-M")</f>
        <v>Non-M</v>
      </c>
      <c r="J2283" s="59" t="s">
        <v>1795</v>
      </c>
      <c r="K2283" s="48" t="s">
        <v>445</v>
      </c>
      <c r="L2283" s="64"/>
    </row>
    <row r="2284" spans="1:12" ht="15" customHeight="1">
      <c r="A2284" s="18" t="s">
        <v>2908</v>
      </c>
      <c r="B2284" s="19" t="s">
        <v>1550</v>
      </c>
      <c r="C2284" s="19" t="s">
        <v>1072</v>
      </c>
      <c r="D2284" s="58" t="s">
        <v>1689</v>
      </c>
      <c r="E2284" s="19" t="s">
        <v>1154</v>
      </c>
      <c r="F2284" s="21"/>
      <c r="G2284" s="19" t="s">
        <v>16</v>
      </c>
      <c r="H2284" s="25" t="str">
        <f t="shared" si="241"/>
        <v>ZP200</v>
      </c>
      <c r="I2284" s="25" t="str">
        <f t="shared" si="242"/>
        <v>Non-M</v>
      </c>
      <c r="J2284" s="59"/>
      <c r="K2284" s="48" t="s">
        <v>445</v>
      </c>
      <c r="L2284" s="64"/>
    </row>
    <row r="2285" spans="1:12" ht="15" customHeight="1">
      <c r="A2285" s="18" t="s">
        <v>2909</v>
      </c>
      <c r="B2285" s="19" t="s">
        <v>1550</v>
      </c>
      <c r="C2285" s="19" t="s">
        <v>1072</v>
      </c>
      <c r="D2285" s="58" t="s">
        <v>1689</v>
      </c>
      <c r="E2285" s="19" t="s">
        <v>1154</v>
      </c>
      <c r="F2285" s="21"/>
      <c r="G2285" s="19" t="s">
        <v>1640</v>
      </c>
      <c r="H2285" s="25" t="str">
        <f t="shared" ref="H2285:H2290" si="243">IF(RIGHT(G2285,1)="M", LEFT(G2285,LEN(G2285)-1), G2285)</f>
        <v>JS121</v>
      </c>
      <c r="I2285" s="25" t="str">
        <f t="shared" ref="I2285:I2290" si="244">IF(RIGHT(G2285,1)="M","M","Non-M")</f>
        <v>Non-M</v>
      </c>
      <c r="J2285" s="59"/>
      <c r="K2285" s="48" t="s">
        <v>445</v>
      </c>
      <c r="L2285" s="64"/>
    </row>
    <row r="2286" spans="1:12" ht="15" customHeight="1">
      <c r="A2286" s="18" t="s">
        <v>2910</v>
      </c>
      <c r="B2286" s="19" t="s">
        <v>1550</v>
      </c>
      <c r="C2286" s="19" t="s">
        <v>1072</v>
      </c>
      <c r="D2286" s="58" t="s">
        <v>1689</v>
      </c>
      <c r="E2286" s="19" t="s">
        <v>1154</v>
      </c>
      <c r="F2286" s="21"/>
      <c r="G2286" s="19" t="s">
        <v>1586</v>
      </c>
      <c r="H2286" s="25" t="str">
        <f t="shared" si="243"/>
        <v>JS105</v>
      </c>
      <c r="I2286" s="25" t="str">
        <f t="shared" si="244"/>
        <v>Non-M</v>
      </c>
      <c r="J2286" s="59"/>
      <c r="K2286" s="48" t="s">
        <v>445</v>
      </c>
      <c r="L2286" s="64"/>
    </row>
    <row r="2287" spans="1:12" ht="15" customHeight="1">
      <c r="A2287" s="18" t="s">
        <v>2911</v>
      </c>
      <c r="B2287" s="19" t="s">
        <v>1550</v>
      </c>
      <c r="C2287" s="19" t="s">
        <v>1072</v>
      </c>
      <c r="D2287" s="58" t="s">
        <v>1689</v>
      </c>
      <c r="E2287" s="19" t="s">
        <v>1154</v>
      </c>
      <c r="F2287" s="21"/>
      <c r="G2287" s="19" t="s">
        <v>86</v>
      </c>
      <c r="H2287" s="25" t="str">
        <f t="shared" si="243"/>
        <v>HM500</v>
      </c>
      <c r="I2287" s="25" t="str">
        <f t="shared" si="244"/>
        <v>Non-M</v>
      </c>
      <c r="J2287" s="59"/>
      <c r="K2287" s="48" t="s">
        <v>445</v>
      </c>
      <c r="L2287" s="64"/>
    </row>
    <row r="2288" spans="1:12" ht="15" customHeight="1">
      <c r="A2288" s="18" t="s">
        <v>2912</v>
      </c>
      <c r="B2288" s="19" t="s">
        <v>1550</v>
      </c>
      <c r="C2288" s="19" t="s">
        <v>1072</v>
      </c>
      <c r="D2288" s="58" t="s">
        <v>1689</v>
      </c>
      <c r="E2288" s="19" t="s">
        <v>1154</v>
      </c>
      <c r="F2288" s="21"/>
      <c r="G2288" s="19" t="s">
        <v>475</v>
      </c>
      <c r="H2288" s="25" t="str">
        <f t="shared" si="243"/>
        <v>HM509</v>
      </c>
      <c r="I2288" s="25" t="str">
        <f t="shared" si="244"/>
        <v>Non-M</v>
      </c>
      <c r="J2288" s="59"/>
      <c r="K2288" s="48" t="s">
        <v>445</v>
      </c>
      <c r="L2288" s="64"/>
    </row>
    <row r="2289" spans="1:12" ht="15" customHeight="1">
      <c r="A2289" s="18" t="s">
        <v>2913</v>
      </c>
      <c r="B2289" s="19" t="s">
        <v>1550</v>
      </c>
      <c r="C2289" s="19" t="s">
        <v>1072</v>
      </c>
      <c r="D2289" s="58" t="s">
        <v>1689</v>
      </c>
      <c r="E2289" s="19" t="s">
        <v>1154</v>
      </c>
      <c r="F2289" s="21"/>
      <c r="G2289" s="19" t="s">
        <v>196</v>
      </c>
      <c r="H2289" s="25" t="str">
        <f t="shared" si="243"/>
        <v>HM504</v>
      </c>
      <c r="I2289" s="25" t="str">
        <f t="shared" si="244"/>
        <v>Non-M</v>
      </c>
      <c r="J2289" s="59"/>
      <c r="K2289" s="48" t="s">
        <v>445</v>
      </c>
      <c r="L2289" s="64"/>
    </row>
    <row r="2290" spans="1:12" ht="15" customHeight="1">
      <c r="A2290" s="18" t="s">
        <v>2914</v>
      </c>
      <c r="B2290" s="19" t="s">
        <v>1550</v>
      </c>
      <c r="C2290" s="19" t="s">
        <v>1072</v>
      </c>
      <c r="D2290" s="58" t="s">
        <v>1689</v>
      </c>
      <c r="E2290" s="19" t="s">
        <v>1154</v>
      </c>
      <c r="F2290" s="21"/>
      <c r="G2290" s="19" t="s">
        <v>116</v>
      </c>
      <c r="H2290" s="25" t="str">
        <f t="shared" si="243"/>
        <v>PK103</v>
      </c>
      <c r="I2290" s="25" t="str">
        <f t="shared" si="244"/>
        <v>M</v>
      </c>
      <c r="J2290" s="59"/>
      <c r="K2290" s="48" t="s">
        <v>445</v>
      </c>
      <c r="L2290" s="64"/>
    </row>
    <row r="2291" spans="1:12" ht="15" customHeight="1">
      <c r="A2291" s="18" t="s">
        <v>2915</v>
      </c>
      <c r="B2291" s="19" t="s">
        <v>1550</v>
      </c>
      <c r="C2291" s="19" t="s">
        <v>1769</v>
      </c>
      <c r="D2291" s="58" t="s">
        <v>1689</v>
      </c>
      <c r="E2291" s="19" t="s">
        <v>2916</v>
      </c>
      <c r="F2291" s="21"/>
      <c r="G2291" s="19" t="s">
        <v>76</v>
      </c>
      <c r="H2291" s="25" t="str">
        <f t="shared" ref="H2291:H2296" si="245">IF(RIGHT(G2291,1)="M", LEFT(G2291,LEN(G2291)-1), G2291)</f>
        <v>DC101</v>
      </c>
      <c r="I2291" s="25" t="str">
        <f t="shared" ref="I2291:I2296" si="246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2917</v>
      </c>
      <c r="B2292" s="19" t="s">
        <v>1550</v>
      </c>
      <c r="C2292" s="19" t="s">
        <v>1769</v>
      </c>
      <c r="D2292" s="58" t="s">
        <v>1689</v>
      </c>
      <c r="E2292" s="19" t="s">
        <v>2916</v>
      </c>
      <c r="F2292" s="21"/>
      <c r="G2292" s="19" t="s">
        <v>109</v>
      </c>
      <c r="H2292" s="25" t="str">
        <f t="shared" si="245"/>
        <v>DC202</v>
      </c>
      <c r="I2292" s="25" t="str">
        <f t="shared" si="246"/>
        <v>Non-M</v>
      </c>
      <c r="J2292" s="59"/>
      <c r="K2292" s="48" t="s">
        <v>445</v>
      </c>
      <c r="L2292" s="64"/>
    </row>
    <row r="2293" spans="1:12" ht="15" customHeight="1">
      <c r="A2293" s="18" t="s">
        <v>2918</v>
      </c>
      <c r="B2293" s="19" t="s">
        <v>1550</v>
      </c>
      <c r="C2293" s="19" t="s">
        <v>1769</v>
      </c>
      <c r="D2293" s="58" t="s">
        <v>1689</v>
      </c>
      <c r="E2293" s="19" t="s">
        <v>2916</v>
      </c>
      <c r="F2293" s="21"/>
      <c r="G2293" s="19" t="s">
        <v>2376</v>
      </c>
      <c r="H2293" s="25" t="str">
        <f t="shared" si="245"/>
        <v>JS302</v>
      </c>
      <c r="I2293" s="25" t="str">
        <f t="shared" si="246"/>
        <v>Non-M</v>
      </c>
      <c r="J2293" s="59"/>
      <c r="K2293" s="48" t="s">
        <v>445</v>
      </c>
      <c r="L2293" s="64"/>
    </row>
    <row r="2294" spans="1:12" ht="15" customHeight="1">
      <c r="A2294" s="18" t="s">
        <v>2919</v>
      </c>
      <c r="B2294" s="19" t="s">
        <v>1550</v>
      </c>
      <c r="C2294" s="19" t="s">
        <v>1769</v>
      </c>
      <c r="D2294" s="58" t="s">
        <v>1689</v>
      </c>
      <c r="E2294" s="19" t="s">
        <v>2916</v>
      </c>
      <c r="F2294" s="21"/>
      <c r="G2294" s="19" t="s">
        <v>2920</v>
      </c>
      <c r="H2294" s="25" t="str">
        <f>IF(RIGHT(G2294,1)="M", LEFT(G2294,LEN(G2294)-1), G2294)</f>
        <v>JS100</v>
      </c>
      <c r="I2294" s="25" t="str">
        <f>IF(RIGHT(G2294,1)="M","M","Non-M")</f>
        <v>Non-M</v>
      </c>
      <c r="J2294" s="59"/>
      <c r="K2294" s="48" t="s">
        <v>445</v>
      </c>
      <c r="L2294" s="64"/>
    </row>
    <row r="2295" spans="1:12" ht="15" customHeight="1">
      <c r="A2295" s="18" t="s">
        <v>2921</v>
      </c>
      <c r="B2295" s="19" t="s">
        <v>1550</v>
      </c>
      <c r="C2295" s="19" t="s">
        <v>1769</v>
      </c>
      <c r="D2295" s="58" t="s">
        <v>1689</v>
      </c>
      <c r="E2295" s="19" t="s">
        <v>2916</v>
      </c>
      <c r="F2295" s="21"/>
      <c r="G2295" s="19" t="s">
        <v>1586</v>
      </c>
      <c r="H2295" s="25" t="str">
        <f t="shared" si="245"/>
        <v>JS105</v>
      </c>
      <c r="I2295" s="25" t="str">
        <f t="shared" si="246"/>
        <v>Non-M</v>
      </c>
      <c r="J2295" s="59"/>
      <c r="K2295" s="48" t="s">
        <v>445</v>
      </c>
      <c r="L2295" s="64"/>
    </row>
    <row r="2296" spans="1:12" ht="15" customHeight="1">
      <c r="A2296" s="18" t="s">
        <v>2922</v>
      </c>
      <c r="B2296" s="19" t="s">
        <v>1550</v>
      </c>
      <c r="C2296" s="19" t="s">
        <v>1769</v>
      </c>
      <c r="D2296" s="58" t="s">
        <v>1689</v>
      </c>
      <c r="E2296" s="19" t="s">
        <v>2916</v>
      </c>
      <c r="F2296" s="21"/>
      <c r="G2296" s="19" t="s">
        <v>401</v>
      </c>
      <c r="H2296" s="25" t="str">
        <f t="shared" si="245"/>
        <v>PK301</v>
      </c>
      <c r="I2296" s="25" t="str">
        <f t="shared" si="246"/>
        <v>Non-M</v>
      </c>
      <c r="J2296" s="59"/>
      <c r="K2296" s="48" t="s">
        <v>445</v>
      </c>
      <c r="L2296" s="64"/>
    </row>
    <row r="2297" spans="1:12" ht="15" customHeight="1">
      <c r="A2297" s="18" t="s">
        <v>2923</v>
      </c>
      <c r="B2297" s="19" t="s">
        <v>1550</v>
      </c>
      <c r="C2297" s="19" t="s">
        <v>1769</v>
      </c>
      <c r="D2297" s="58" t="s">
        <v>1689</v>
      </c>
      <c r="E2297" s="19" t="s">
        <v>2916</v>
      </c>
      <c r="F2297" s="21"/>
      <c r="G2297" s="19" t="s">
        <v>417</v>
      </c>
      <c r="H2297" s="25" t="str">
        <f>IF(RIGHT(G2297,1)="M", LEFT(G2297,LEN(G2297)-1), G2297)</f>
        <v>GT207</v>
      </c>
      <c r="I2297" s="25" t="str">
        <f>IF(RIGHT(G2297,1)="M","M","Non-M")</f>
        <v>Non-M</v>
      </c>
      <c r="J2297" s="59" t="s">
        <v>2897</v>
      </c>
      <c r="K2297" s="48" t="s">
        <v>445</v>
      </c>
      <c r="L2297" s="64"/>
    </row>
    <row r="2298" spans="1:12" ht="15" customHeight="1">
      <c r="A2298" s="18" t="s">
        <v>2924</v>
      </c>
      <c r="B2298" s="19" t="s">
        <v>1550</v>
      </c>
      <c r="C2298" s="19" t="s">
        <v>1769</v>
      </c>
      <c r="D2298" s="58" t="s">
        <v>1689</v>
      </c>
      <c r="E2298" s="19" t="s">
        <v>2916</v>
      </c>
      <c r="F2298" s="21"/>
      <c r="G2298" s="19" t="s">
        <v>2925</v>
      </c>
      <c r="H2298" s="25" t="str">
        <f>IF(RIGHT(G2298,1)="M", LEFT(G2298,LEN(G2298)-1), G2298)</f>
        <v>VT300</v>
      </c>
      <c r="I2298" s="25" t="str">
        <f>IF(RIGHT(G2298,1)="M","M","Non-M")</f>
        <v>M</v>
      </c>
      <c r="J2298" s="59"/>
      <c r="K2298" s="48" t="s">
        <v>445</v>
      </c>
      <c r="L2298" s="64"/>
    </row>
    <row r="2299" spans="1:12" ht="15" customHeight="1">
      <c r="A2299" s="18" t="s">
        <v>2926</v>
      </c>
      <c r="B2299" s="19" t="s">
        <v>1550</v>
      </c>
      <c r="C2299" s="19" t="s">
        <v>1769</v>
      </c>
      <c r="D2299" s="58" t="s">
        <v>1689</v>
      </c>
      <c r="E2299" s="19" t="s">
        <v>2916</v>
      </c>
      <c r="F2299" s="21"/>
      <c r="G2299" s="19" t="s">
        <v>1771</v>
      </c>
      <c r="H2299" s="25" t="str">
        <f>IF(RIGHT(G2299,1)="M", LEFT(G2299,LEN(G2299)-1), G2299)</f>
        <v>WB211</v>
      </c>
      <c r="I2299" s="25" t="str">
        <f>IF(RIGHT(G2299,1)="M","M","Non-M")</f>
        <v>M</v>
      </c>
      <c r="J2299" s="59"/>
      <c r="K2299" s="48" t="s">
        <v>445</v>
      </c>
      <c r="L2299" s="64"/>
    </row>
    <row r="2300" spans="1:12" ht="15" customHeight="1">
      <c r="A2300" s="18" t="s">
        <v>2927</v>
      </c>
      <c r="B2300" s="19" t="s">
        <v>1550</v>
      </c>
      <c r="C2300" s="19" t="s">
        <v>1769</v>
      </c>
      <c r="D2300" s="58" t="s">
        <v>1689</v>
      </c>
      <c r="E2300" s="19" t="s">
        <v>2916</v>
      </c>
      <c r="F2300" s="21"/>
      <c r="G2300" s="19" t="s">
        <v>658</v>
      </c>
      <c r="H2300" s="25" t="str">
        <f>IF(RIGHT(G2300,1)="M", LEFT(G2300,LEN(G2300)-1), G2300)</f>
        <v>HM414</v>
      </c>
      <c r="I2300" s="25" t="str">
        <f>IF(RIGHT(G2300,1)="M","M","Non-M")</f>
        <v>Non-M</v>
      </c>
      <c r="J2300" s="59"/>
      <c r="K2300" s="48" t="s">
        <v>445</v>
      </c>
      <c r="L2300" s="64"/>
    </row>
    <row r="2301" spans="1:12" ht="15" customHeight="1">
      <c r="A2301" s="18" t="s">
        <v>2928</v>
      </c>
      <c r="B2301" s="19" t="s">
        <v>1550</v>
      </c>
      <c r="C2301" s="19" t="s">
        <v>1072</v>
      </c>
      <c r="D2301" s="58" t="s">
        <v>1689</v>
      </c>
      <c r="E2301" s="19" t="s">
        <v>2929</v>
      </c>
      <c r="F2301" s="21"/>
      <c r="G2301" s="19" t="s">
        <v>76</v>
      </c>
      <c r="H2301" s="25" t="str">
        <f t="shared" ref="H2301:H2306" si="247">IF(RIGHT(G2301,1)="M", LEFT(G2301,LEN(G2301)-1), G2301)</f>
        <v>DC101</v>
      </c>
      <c r="I2301" s="25" t="str">
        <f t="shared" ref="I2301:I2306" si="248">IF(RIGHT(G2301,1)="M","M","Non-M")</f>
        <v>Non-M</v>
      </c>
      <c r="J2301" s="59"/>
      <c r="K2301" s="48" t="s">
        <v>445</v>
      </c>
      <c r="L2301" s="64"/>
    </row>
    <row r="2302" spans="1:12" ht="15" customHeight="1">
      <c r="A2302" s="18" t="s">
        <v>2930</v>
      </c>
      <c r="B2302" s="19" t="s">
        <v>1550</v>
      </c>
      <c r="C2302" s="19" t="s">
        <v>1072</v>
      </c>
      <c r="D2302" s="58" t="s">
        <v>1689</v>
      </c>
      <c r="E2302" s="19" t="s">
        <v>2929</v>
      </c>
      <c r="F2302" s="21"/>
      <c r="G2302" s="19" t="s">
        <v>150</v>
      </c>
      <c r="H2302" s="25" t="str">
        <f t="shared" si="247"/>
        <v>DC200</v>
      </c>
      <c r="I2302" s="25" t="str">
        <f t="shared" si="248"/>
        <v>Non-M</v>
      </c>
      <c r="J2302" s="59"/>
      <c r="K2302" s="48" t="s">
        <v>445</v>
      </c>
    </row>
    <row r="2303" spans="1:12" ht="15" customHeight="1">
      <c r="A2303" s="18" t="s">
        <v>2931</v>
      </c>
      <c r="B2303" s="19" t="s">
        <v>1550</v>
      </c>
      <c r="C2303" s="19" t="s">
        <v>1072</v>
      </c>
      <c r="D2303" s="58" t="s">
        <v>1689</v>
      </c>
      <c r="E2303" s="19" t="s">
        <v>2929</v>
      </c>
      <c r="F2303" s="21"/>
      <c r="G2303" s="19" t="s">
        <v>111</v>
      </c>
      <c r="H2303" s="25" t="str">
        <f t="shared" si="247"/>
        <v>DC300</v>
      </c>
      <c r="I2303" s="25" t="str">
        <f t="shared" si="248"/>
        <v>Non-M</v>
      </c>
      <c r="J2303" s="59"/>
      <c r="K2303" s="48" t="s">
        <v>445</v>
      </c>
    </row>
    <row r="2304" spans="1:12" ht="15" customHeight="1">
      <c r="A2304" s="18" t="s">
        <v>2932</v>
      </c>
      <c r="B2304" s="19" t="s">
        <v>1550</v>
      </c>
      <c r="C2304" s="19" t="s">
        <v>1072</v>
      </c>
      <c r="D2304" s="58" t="s">
        <v>1689</v>
      </c>
      <c r="E2304" s="19" t="s">
        <v>2929</v>
      </c>
      <c r="F2304" s="21"/>
      <c r="G2304" s="19" t="s">
        <v>191</v>
      </c>
      <c r="H2304" s="25" t="str">
        <f t="shared" si="247"/>
        <v>DC400</v>
      </c>
      <c r="I2304" s="25" t="str">
        <f t="shared" si="248"/>
        <v>Non-M</v>
      </c>
      <c r="J2304" s="59"/>
      <c r="K2304" s="48" t="s">
        <v>445</v>
      </c>
    </row>
    <row r="2305" spans="1:11" ht="15" customHeight="1">
      <c r="A2305" s="18" t="s">
        <v>2933</v>
      </c>
      <c r="B2305" s="19" t="s">
        <v>1550</v>
      </c>
      <c r="C2305" s="19" t="s">
        <v>1072</v>
      </c>
      <c r="D2305" s="58" t="s">
        <v>1689</v>
      </c>
      <c r="E2305" s="19" t="s">
        <v>2929</v>
      </c>
      <c r="F2305" s="21"/>
      <c r="G2305" s="19" t="s">
        <v>2133</v>
      </c>
      <c r="H2305" s="25" t="str">
        <f t="shared" si="247"/>
        <v>WB204</v>
      </c>
      <c r="I2305" s="25" t="str">
        <f t="shared" si="248"/>
        <v>Non-M</v>
      </c>
      <c r="J2305" s="59"/>
      <c r="K2305" s="48" t="s">
        <v>445</v>
      </c>
    </row>
    <row r="2306" spans="1:11" ht="15" customHeight="1">
      <c r="A2306" s="18" t="s">
        <v>2934</v>
      </c>
      <c r="B2306" s="19" t="s">
        <v>1550</v>
      </c>
      <c r="C2306" s="19" t="s">
        <v>1072</v>
      </c>
      <c r="D2306" s="58" t="s">
        <v>1689</v>
      </c>
      <c r="E2306" s="19" t="s">
        <v>2929</v>
      </c>
      <c r="F2306" s="21"/>
      <c r="G2306" s="19" t="s">
        <v>723</v>
      </c>
      <c r="H2306" s="25" t="str">
        <f t="shared" si="247"/>
        <v>PK200</v>
      </c>
      <c r="I2306" s="25" t="str">
        <f t="shared" si="248"/>
        <v>Non-M</v>
      </c>
      <c r="J2306" s="59"/>
      <c r="K2306" s="48" t="s">
        <v>445</v>
      </c>
    </row>
    <row r="2307" spans="1:11" ht="15" customHeight="1">
      <c r="A2307" s="18" t="s">
        <v>2935</v>
      </c>
      <c r="B2307" s="19" t="s">
        <v>1550</v>
      </c>
      <c r="C2307" s="19" t="s">
        <v>1072</v>
      </c>
      <c r="D2307" s="58" t="s">
        <v>1689</v>
      </c>
      <c r="E2307" s="19" t="s">
        <v>2929</v>
      </c>
      <c r="F2307" s="21"/>
      <c r="G2307" s="19" t="s">
        <v>2424</v>
      </c>
      <c r="H2307" s="25" t="str">
        <f t="shared" ref="H2307:H2309" si="249">IF(RIGHT(G2307,1)="M", LEFT(G2307,LEN(G2307)-1), G2307)</f>
        <v>PK111</v>
      </c>
      <c r="I2307" s="25" t="str">
        <f t="shared" ref="I2307:I2309" si="250">IF(RIGHT(G2307,1)="M","M","Non-M")</f>
        <v>M</v>
      </c>
      <c r="J2307" s="59" t="s">
        <v>2936</v>
      </c>
      <c r="K2307" s="48" t="s">
        <v>445</v>
      </c>
    </row>
    <row r="2308" spans="1:11" ht="15" customHeight="1">
      <c r="A2308" s="18" t="s">
        <v>2937</v>
      </c>
      <c r="B2308" s="19" t="s">
        <v>1550</v>
      </c>
      <c r="C2308" s="19" t="s">
        <v>1072</v>
      </c>
      <c r="D2308" s="58" t="s">
        <v>1689</v>
      </c>
      <c r="E2308" s="19" t="s">
        <v>2929</v>
      </c>
      <c r="F2308" s="21"/>
      <c r="G2308" s="19" t="s">
        <v>2549</v>
      </c>
      <c r="H2308" s="25" t="str">
        <f t="shared" si="249"/>
        <v>PB105</v>
      </c>
      <c r="I2308" s="25" t="str">
        <f t="shared" si="250"/>
        <v>Non-M</v>
      </c>
      <c r="J2308" s="59"/>
      <c r="K2308" s="48" t="s">
        <v>445</v>
      </c>
    </row>
    <row r="2309" spans="1:11" ht="15" customHeight="1">
      <c r="A2309" s="18" t="s">
        <v>2938</v>
      </c>
      <c r="B2309" s="19" t="s">
        <v>1550</v>
      </c>
      <c r="C2309" s="19" t="s">
        <v>1072</v>
      </c>
      <c r="D2309" s="58" t="s">
        <v>1689</v>
      </c>
      <c r="E2309" s="19" t="s">
        <v>2929</v>
      </c>
      <c r="F2309" s="21"/>
      <c r="G2309" s="19" t="s">
        <v>194</v>
      </c>
      <c r="H2309" s="25" t="str">
        <f t="shared" si="249"/>
        <v>PB204</v>
      </c>
      <c r="I2309" s="25" t="str">
        <f t="shared" si="250"/>
        <v>Non-M</v>
      </c>
      <c r="J2309" s="59"/>
      <c r="K2309" s="48" t="s">
        <v>445</v>
      </c>
    </row>
    <row r="2310" spans="1:11" ht="15" customHeight="1">
      <c r="A2310" s="18" t="s">
        <v>2939</v>
      </c>
      <c r="B2310" s="19" t="s">
        <v>1550</v>
      </c>
      <c r="C2310" s="19" t="s">
        <v>1072</v>
      </c>
      <c r="D2310" s="58" t="s">
        <v>1689</v>
      </c>
      <c r="E2310" s="19" t="s">
        <v>2929</v>
      </c>
      <c r="F2310" s="21"/>
      <c r="G2310" s="19" t="s">
        <v>135</v>
      </c>
      <c r="H2310" s="25" t="str">
        <f>IF(RIGHT(G2310,1)="M", LEFT(G2310,LEN(G2310)-1), G2310)</f>
        <v>JS124</v>
      </c>
      <c r="I2310" s="25" t="str">
        <f>IF(RIGHT(G2310,1)="M","M","Non-M")</f>
        <v>Non-M</v>
      </c>
      <c r="J2310" s="59"/>
      <c r="K2310" s="48" t="s">
        <v>445</v>
      </c>
    </row>
    <row r="2311" spans="1:11" ht="15" customHeight="1">
      <c r="A2311" s="18" t="s">
        <v>2940</v>
      </c>
      <c r="B2311" s="19" t="s">
        <v>1550</v>
      </c>
      <c r="C2311" s="19" t="s">
        <v>1072</v>
      </c>
      <c r="D2311" s="58" t="s">
        <v>1689</v>
      </c>
      <c r="E2311" s="19" t="s">
        <v>2929</v>
      </c>
      <c r="F2311" s="21"/>
      <c r="G2311" s="19" t="s">
        <v>1586</v>
      </c>
      <c r="H2311" s="25" t="str">
        <f>IF(RIGHT(G2311,1)="M", LEFT(G2311,LEN(G2311)-1), G2311)</f>
        <v>JS105</v>
      </c>
      <c r="I2311" s="25" t="str">
        <f>IF(RIGHT(G2311,1)="M","M","Non-M")</f>
        <v>Non-M</v>
      </c>
      <c r="J2311" s="59"/>
      <c r="K2311" s="48" t="s">
        <v>445</v>
      </c>
    </row>
    <row r="2312" spans="1:11" ht="15" customHeight="1">
      <c r="A2312" s="18" t="s">
        <v>2941</v>
      </c>
      <c r="B2312" s="19" t="s">
        <v>1550</v>
      </c>
      <c r="C2312" s="19" t="s">
        <v>1072</v>
      </c>
      <c r="D2312" s="58" t="s">
        <v>1689</v>
      </c>
      <c r="E2312" s="19" t="s">
        <v>2929</v>
      </c>
      <c r="F2312" s="21"/>
      <c r="G2312" s="19" t="s">
        <v>2942</v>
      </c>
      <c r="H2312" s="25" t="str">
        <f>IF(RIGHT(G2312,1)="M", LEFT(G2312,LEN(G2312)-1), G2312)</f>
        <v>VT700</v>
      </c>
      <c r="I2312" s="25" t="str">
        <f>IF(RIGHT(G2312,1)="M","M","Non-M")</f>
        <v>Non-M</v>
      </c>
      <c r="J2312" s="59"/>
      <c r="K2312" s="48" t="s">
        <v>445</v>
      </c>
    </row>
    <row r="2313" spans="1:11" ht="15" customHeight="1">
      <c r="A2313" s="18" t="s">
        <v>2943</v>
      </c>
      <c r="B2313" s="19" t="s">
        <v>1550</v>
      </c>
      <c r="C2313" s="19" t="s">
        <v>1072</v>
      </c>
      <c r="D2313" s="58" t="s">
        <v>1689</v>
      </c>
      <c r="E2313" s="19" t="s">
        <v>2929</v>
      </c>
      <c r="F2313" s="21"/>
      <c r="G2313" s="19" t="s">
        <v>86</v>
      </c>
      <c r="H2313" s="25" t="str">
        <f>IF(RIGHT(G2313,1)="M", LEFT(G2313,LEN(G2313)-1), G2313)</f>
        <v>HM500</v>
      </c>
      <c r="I2313" s="25" t="str">
        <f>IF(RIGHT(G2313,1)="M","M","Non-M")</f>
        <v>Non-M</v>
      </c>
      <c r="J2313" s="59"/>
      <c r="K2313" s="48" t="s">
        <v>445</v>
      </c>
    </row>
    <row r="2314" spans="1:11" ht="15" customHeight="1">
      <c r="A2314" s="18" t="s">
        <v>2944</v>
      </c>
      <c r="B2314" s="19" t="s">
        <v>1550</v>
      </c>
      <c r="C2314" s="19" t="s">
        <v>1072</v>
      </c>
      <c r="D2314" s="58" t="s">
        <v>1689</v>
      </c>
      <c r="E2314" s="19" t="s">
        <v>2945</v>
      </c>
      <c r="F2314" s="21"/>
      <c r="G2314" s="19" t="s">
        <v>76</v>
      </c>
      <c r="H2314" s="25" t="str">
        <f t="shared" ref="H2314:H2322" si="251">IF(RIGHT(G2314,1)="M", LEFT(G2314,LEN(G2314)-1), G2314)</f>
        <v>DC101</v>
      </c>
      <c r="I2314" s="25" t="str">
        <f t="shared" ref="I2314:I2322" si="252">IF(RIGHT(G2314,1)="M","M","Non-M")</f>
        <v>Non-M</v>
      </c>
      <c r="J2314" s="59"/>
      <c r="K2314" s="48" t="s">
        <v>445</v>
      </c>
    </row>
    <row r="2315" spans="1:11" ht="15" customHeight="1">
      <c r="A2315" s="18" t="s">
        <v>2946</v>
      </c>
      <c r="B2315" s="19" t="s">
        <v>1550</v>
      </c>
      <c r="C2315" s="19" t="s">
        <v>1072</v>
      </c>
      <c r="D2315" s="58" t="s">
        <v>1689</v>
      </c>
      <c r="E2315" s="19" t="s">
        <v>2945</v>
      </c>
      <c r="F2315" s="21"/>
      <c r="G2315" s="19" t="s">
        <v>150</v>
      </c>
      <c r="H2315" s="25" t="str">
        <f t="shared" si="251"/>
        <v>DC200</v>
      </c>
      <c r="I2315" s="25" t="str">
        <f t="shared" si="252"/>
        <v>Non-M</v>
      </c>
      <c r="J2315" s="59"/>
      <c r="K2315" s="48" t="s">
        <v>445</v>
      </c>
    </row>
    <row r="2316" spans="1:11" ht="15" customHeight="1">
      <c r="A2316" s="18" t="s">
        <v>2947</v>
      </c>
      <c r="B2316" s="19" t="s">
        <v>1550</v>
      </c>
      <c r="C2316" s="19" t="s">
        <v>1072</v>
      </c>
      <c r="D2316" s="58" t="s">
        <v>1689</v>
      </c>
      <c r="E2316" s="19" t="s">
        <v>2945</v>
      </c>
      <c r="F2316" s="21"/>
      <c r="G2316" s="19" t="s">
        <v>111</v>
      </c>
      <c r="H2316" s="25" t="str">
        <f t="shared" si="251"/>
        <v>DC300</v>
      </c>
      <c r="I2316" s="25" t="str">
        <f t="shared" si="252"/>
        <v>Non-M</v>
      </c>
      <c r="J2316" s="59"/>
      <c r="K2316" s="48" t="s">
        <v>445</v>
      </c>
    </row>
    <row r="2317" spans="1:11" ht="15" customHeight="1">
      <c r="A2317" s="18" t="s">
        <v>2948</v>
      </c>
      <c r="B2317" s="19" t="s">
        <v>1550</v>
      </c>
      <c r="C2317" s="19" t="s">
        <v>1072</v>
      </c>
      <c r="D2317" s="58" t="s">
        <v>1689</v>
      </c>
      <c r="E2317" s="19" t="s">
        <v>2945</v>
      </c>
      <c r="F2317" s="21"/>
      <c r="G2317" s="19" t="s">
        <v>191</v>
      </c>
      <c r="H2317" s="25" t="str">
        <f t="shared" si="251"/>
        <v>DC400</v>
      </c>
      <c r="I2317" s="25" t="str">
        <f t="shared" si="252"/>
        <v>Non-M</v>
      </c>
      <c r="J2317" s="59"/>
      <c r="K2317" s="48" t="s">
        <v>445</v>
      </c>
    </row>
    <row r="2318" spans="1:11" ht="15" customHeight="1">
      <c r="A2318" s="18" t="s">
        <v>2949</v>
      </c>
      <c r="B2318" s="19" t="s">
        <v>1550</v>
      </c>
      <c r="C2318" s="19" t="s">
        <v>1072</v>
      </c>
      <c r="D2318" s="58" t="s">
        <v>1689</v>
      </c>
      <c r="E2318" s="19" t="s">
        <v>2945</v>
      </c>
      <c r="F2318" s="21"/>
      <c r="G2318" s="19" t="s">
        <v>2133</v>
      </c>
      <c r="H2318" s="25" t="str">
        <f t="shared" si="251"/>
        <v>WB204</v>
      </c>
      <c r="I2318" s="25" t="str">
        <f t="shared" si="252"/>
        <v>Non-M</v>
      </c>
      <c r="J2318" s="59"/>
      <c r="K2318" s="48" t="s">
        <v>445</v>
      </c>
    </row>
    <row r="2319" spans="1:11" ht="15" customHeight="1">
      <c r="A2319" s="18" t="s">
        <v>2950</v>
      </c>
      <c r="B2319" s="19" t="s">
        <v>1550</v>
      </c>
      <c r="C2319" s="19" t="s">
        <v>1072</v>
      </c>
      <c r="D2319" s="58" t="s">
        <v>1689</v>
      </c>
      <c r="E2319" s="19" t="s">
        <v>2945</v>
      </c>
      <c r="F2319" s="21"/>
      <c r="G2319" s="19" t="s">
        <v>723</v>
      </c>
      <c r="H2319" s="25" t="str">
        <f t="shared" si="251"/>
        <v>PK200</v>
      </c>
      <c r="I2319" s="25" t="str">
        <f t="shared" si="252"/>
        <v>Non-M</v>
      </c>
      <c r="J2319" s="59"/>
      <c r="K2319" s="48" t="s">
        <v>445</v>
      </c>
    </row>
    <row r="2320" spans="1:11" ht="15" customHeight="1">
      <c r="A2320" s="18" t="s">
        <v>2951</v>
      </c>
      <c r="B2320" s="19" t="s">
        <v>1550</v>
      </c>
      <c r="C2320" s="19" t="s">
        <v>1072</v>
      </c>
      <c r="D2320" s="58" t="s">
        <v>1689</v>
      </c>
      <c r="E2320" s="19" t="s">
        <v>2945</v>
      </c>
      <c r="F2320" s="21"/>
      <c r="G2320" s="19" t="s">
        <v>2424</v>
      </c>
      <c r="H2320" s="25" t="str">
        <f t="shared" si="251"/>
        <v>PK111</v>
      </c>
      <c r="I2320" s="25" t="str">
        <f t="shared" si="252"/>
        <v>M</v>
      </c>
      <c r="J2320" s="59" t="s">
        <v>2936</v>
      </c>
      <c r="K2320" s="48" t="s">
        <v>445</v>
      </c>
    </row>
    <row r="2321" spans="1:12" ht="15" customHeight="1">
      <c r="A2321" s="18" t="s">
        <v>2952</v>
      </c>
      <c r="B2321" s="19" t="s">
        <v>1550</v>
      </c>
      <c r="C2321" s="19" t="s">
        <v>1072</v>
      </c>
      <c r="D2321" s="58" t="s">
        <v>1689</v>
      </c>
      <c r="E2321" s="19" t="s">
        <v>2945</v>
      </c>
      <c r="F2321" s="21"/>
      <c r="G2321" s="19" t="s">
        <v>2549</v>
      </c>
      <c r="H2321" s="25" t="str">
        <f t="shared" si="251"/>
        <v>PB105</v>
      </c>
      <c r="I2321" s="25" t="str">
        <f t="shared" si="252"/>
        <v>Non-M</v>
      </c>
      <c r="J2321" s="59"/>
      <c r="K2321" s="48" t="s">
        <v>445</v>
      </c>
    </row>
    <row r="2322" spans="1:12" ht="15" customHeight="1">
      <c r="A2322" s="18" t="s">
        <v>2953</v>
      </c>
      <c r="B2322" s="19" t="s">
        <v>1550</v>
      </c>
      <c r="C2322" s="19" t="s">
        <v>1072</v>
      </c>
      <c r="D2322" s="58" t="s">
        <v>1689</v>
      </c>
      <c r="E2322" s="19" t="s">
        <v>2945</v>
      </c>
      <c r="F2322" s="21"/>
      <c r="G2322" s="19" t="s">
        <v>194</v>
      </c>
      <c r="H2322" s="25" t="str">
        <f t="shared" si="251"/>
        <v>PB204</v>
      </c>
      <c r="I2322" s="25" t="str">
        <f t="shared" si="252"/>
        <v>Non-M</v>
      </c>
      <c r="J2322" s="59"/>
      <c r="K2322" s="48" t="s">
        <v>445</v>
      </c>
    </row>
    <row r="2323" spans="1:12" ht="15" customHeight="1">
      <c r="A2323" s="18" t="s">
        <v>2954</v>
      </c>
      <c r="B2323" s="19" t="s">
        <v>1550</v>
      </c>
      <c r="C2323" s="19" t="s">
        <v>1072</v>
      </c>
      <c r="D2323" s="58" t="s">
        <v>1689</v>
      </c>
      <c r="E2323" s="19" t="s">
        <v>2945</v>
      </c>
      <c r="F2323" s="21"/>
      <c r="G2323" s="19" t="s">
        <v>135</v>
      </c>
      <c r="H2323" s="25" t="str">
        <f>IF(RIGHT(G2323,1)="M", LEFT(G2323,LEN(G2323)-1), G2323)</f>
        <v>JS124</v>
      </c>
      <c r="I2323" s="25" t="str">
        <f>IF(RIGHT(G2323,1)="M","M","Non-M")</f>
        <v>Non-M</v>
      </c>
      <c r="J2323" s="59"/>
      <c r="K2323" s="48" t="s">
        <v>445</v>
      </c>
    </row>
    <row r="2324" spans="1:12" ht="15" customHeight="1">
      <c r="A2324" s="18" t="s">
        <v>2955</v>
      </c>
      <c r="B2324" s="19" t="s">
        <v>1550</v>
      </c>
      <c r="C2324" s="19" t="s">
        <v>1072</v>
      </c>
      <c r="D2324" s="58" t="s">
        <v>1689</v>
      </c>
      <c r="E2324" s="19" t="s">
        <v>2945</v>
      </c>
      <c r="F2324" s="21"/>
      <c r="G2324" s="19" t="s">
        <v>1586</v>
      </c>
      <c r="H2324" s="25" t="str">
        <f>IF(RIGHT(G2324,1)="M", LEFT(G2324,LEN(G2324)-1), G2324)</f>
        <v>JS105</v>
      </c>
      <c r="I2324" s="25" t="str">
        <f>IF(RIGHT(G2324,1)="M","M","Non-M")</f>
        <v>Non-M</v>
      </c>
      <c r="J2324" s="59"/>
      <c r="K2324" s="48" t="s">
        <v>445</v>
      </c>
    </row>
    <row r="2325" spans="1:12" ht="15" customHeight="1">
      <c r="A2325" s="18" t="s">
        <v>2956</v>
      </c>
      <c r="B2325" s="19" t="s">
        <v>1550</v>
      </c>
      <c r="C2325" s="19" t="s">
        <v>1072</v>
      </c>
      <c r="D2325" s="58" t="s">
        <v>1689</v>
      </c>
      <c r="E2325" s="19" t="s">
        <v>2945</v>
      </c>
      <c r="F2325" s="21"/>
      <c r="G2325" s="19" t="s">
        <v>2942</v>
      </c>
      <c r="H2325" s="25" t="str">
        <f>IF(RIGHT(G2325,1)="M", LEFT(G2325,LEN(G2325)-1), G2325)</f>
        <v>VT700</v>
      </c>
      <c r="I2325" s="25" t="str">
        <f>IF(RIGHT(G2325,1)="M","M","Non-M")</f>
        <v>Non-M</v>
      </c>
      <c r="J2325" s="59"/>
      <c r="K2325" s="48" t="s">
        <v>445</v>
      </c>
    </row>
    <row r="2326" spans="1:12" ht="15" customHeight="1">
      <c r="A2326" s="18" t="s">
        <v>2957</v>
      </c>
      <c r="B2326" s="69" t="s">
        <v>1550</v>
      </c>
      <c r="C2326" s="69" t="s">
        <v>1072</v>
      </c>
      <c r="D2326" s="58" t="s">
        <v>1689</v>
      </c>
      <c r="E2326" s="69" t="s">
        <v>2945</v>
      </c>
      <c r="F2326" s="71"/>
      <c r="G2326" s="69" t="s">
        <v>86</v>
      </c>
      <c r="H2326" s="72" t="str">
        <f>IF(RIGHT(G2326,1)="M", LEFT(G2326,LEN(G2326)-1), G2326)</f>
        <v>HM500</v>
      </c>
      <c r="I2326" s="72" t="str">
        <f>IF(RIGHT(G2326,1)="M","M","Non-M")</f>
        <v>Non-M</v>
      </c>
      <c r="J2326" s="75"/>
      <c r="K2326" s="73" t="s">
        <v>445</v>
      </c>
      <c r="L2326" s="74"/>
    </row>
    <row r="2327" spans="1:12" ht="15" customHeight="1">
      <c r="A2327" s="18" t="s">
        <v>2958</v>
      </c>
      <c r="B2327" s="19" t="s">
        <v>1550</v>
      </c>
      <c r="C2327" s="19" t="s">
        <v>1769</v>
      </c>
      <c r="D2327" s="58" t="s">
        <v>1689</v>
      </c>
      <c r="E2327" s="19" t="s">
        <v>2294</v>
      </c>
      <c r="F2327" s="21"/>
      <c r="G2327" s="19" t="s">
        <v>76</v>
      </c>
      <c r="H2327" s="25" t="str">
        <f t="shared" ref="H2327:H2332" si="253">IF(RIGHT(G2327,1)="M", LEFT(G2327,LEN(G2327)-1), G2327)</f>
        <v>DC101</v>
      </c>
      <c r="I2327" s="25" t="str">
        <f t="shared" ref="I2327:I2332" si="254">IF(RIGHT(G2327,1)="M","M","Non-M")</f>
        <v>Non-M</v>
      </c>
      <c r="J2327" s="59"/>
      <c r="K2327" s="48" t="s">
        <v>445</v>
      </c>
    </row>
    <row r="2328" spans="1:12" ht="15" customHeight="1">
      <c r="A2328" s="18" t="s">
        <v>2959</v>
      </c>
      <c r="B2328" s="19" t="s">
        <v>1550</v>
      </c>
      <c r="C2328" s="19" t="s">
        <v>1769</v>
      </c>
      <c r="D2328" s="58" t="s">
        <v>1689</v>
      </c>
      <c r="E2328" s="19" t="s">
        <v>2294</v>
      </c>
      <c r="F2328" s="21"/>
      <c r="G2328" s="19" t="s">
        <v>109</v>
      </c>
      <c r="H2328" s="25" t="str">
        <f t="shared" si="253"/>
        <v>DC202</v>
      </c>
      <c r="I2328" s="25" t="str">
        <f t="shared" si="254"/>
        <v>Non-M</v>
      </c>
      <c r="J2328" s="59"/>
      <c r="K2328" s="48" t="s">
        <v>445</v>
      </c>
    </row>
    <row r="2329" spans="1:12" ht="15" customHeight="1">
      <c r="A2329" s="18" t="s">
        <v>2960</v>
      </c>
      <c r="B2329" s="19" t="s">
        <v>1550</v>
      </c>
      <c r="C2329" s="19" t="s">
        <v>1769</v>
      </c>
      <c r="D2329" s="58" t="s">
        <v>1689</v>
      </c>
      <c r="E2329" s="19" t="s">
        <v>2294</v>
      </c>
      <c r="F2329" s="21"/>
      <c r="G2329" s="19" t="s">
        <v>2376</v>
      </c>
      <c r="H2329" s="25" t="str">
        <f t="shared" si="253"/>
        <v>JS302</v>
      </c>
      <c r="I2329" s="25" t="str">
        <f t="shared" si="254"/>
        <v>Non-M</v>
      </c>
      <c r="J2329" s="59"/>
      <c r="K2329" s="48" t="s">
        <v>445</v>
      </c>
    </row>
    <row r="2330" spans="1:12" ht="15" customHeight="1">
      <c r="A2330" s="18" t="s">
        <v>2961</v>
      </c>
      <c r="B2330" s="19" t="s">
        <v>1550</v>
      </c>
      <c r="C2330" s="19" t="s">
        <v>1769</v>
      </c>
      <c r="D2330" s="58" t="s">
        <v>1689</v>
      </c>
      <c r="E2330" s="19" t="s">
        <v>2294</v>
      </c>
      <c r="F2330" s="21"/>
      <c r="G2330" s="19" t="s">
        <v>2920</v>
      </c>
      <c r="H2330" s="25" t="str">
        <f>IF(RIGHT(G2330,1)="M", LEFT(G2330,LEN(G2330)-1), G2330)</f>
        <v>JS100</v>
      </c>
      <c r="I2330" s="25" t="str">
        <f>IF(RIGHT(G2330,1)="M","M","Non-M")</f>
        <v>Non-M</v>
      </c>
      <c r="J2330" s="59"/>
      <c r="K2330" s="48" t="s">
        <v>445</v>
      </c>
    </row>
    <row r="2331" spans="1:12" ht="15" customHeight="1">
      <c r="A2331" s="18" t="s">
        <v>2962</v>
      </c>
      <c r="B2331" s="19" t="s">
        <v>1550</v>
      </c>
      <c r="C2331" s="19" t="s">
        <v>1769</v>
      </c>
      <c r="D2331" s="58" t="s">
        <v>1689</v>
      </c>
      <c r="E2331" s="19" t="s">
        <v>2294</v>
      </c>
      <c r="F2331" s="21"/>
      <c r="G2331" s="19" t="s">
        <v>1771</v>
      </c>
      <c r="H2331" s="25" t="str">
        <f t="shared" si="253"/>
        <v>WB211</v>
      </c>
      <c r="I2331" s="25" t="str">
        <f t="shared" si="254"/>
        <v>M</v>
      </c>
      <c r="J2331" s="59"/>
      <c r="K2331" s="48" t="s">
        <v>445</v>
      </c>
    </row>
    <row r="2332" spans="1:12" ht="15" customHeight="1">
      <c r="A2332" s="18" t="s">
        <v>2963</v>
      </c>
      <c r="B2332" s="19" t="s">
        <v>1550</v>
      </c>
      <c r="C2332" s="19" t="s">
        <v>1769</v>
      </c>
      <c r="D2332" s="58" t="s">
        <v>1689</v>
      </c>
      <c r="E2332" s="19" t="s">
        <v>2294</v>
      </c>
      <c r="F2332" s="21"/>
      <c r="G2332" s="19" t="s">
        <v>247</v>
      </c>
      <c r="H2332" s="25" t="str">
        <f t="shared" si="253"/>
        <v>PK301</v>
      </c>
      <c r="I2332" s="25" t="str">
        <f t="shared" si="254"/>
        <v>M</v>
      </c>
      <c r="J2332" s="59"/>
      <c r="K2332" s="48" t="s">
        <v>445</v>
      </c>
    </row>
    <row r="2333" spans="1:12" ht="15" customHeight="1">
      <c r="A2333" s="18" t="s">
        <v>2964</v>
      </c>
      <c r="B2333" s="19" t="s">
        <v>1550</v>
      </c>
      <c r="C2333" s="19" t="s">
        <v>1769</v>
      </c>
      <c r="D2333" s="58" t="s">
        <v>1689</v>
      </c>
      <c r="E2333" s="19" t="s">
        <v>2294</v>
      </c>
      <c r="F2333" s="21"/>
      <c r="G2333" s="19" t="s">
        <v>2965</v>
      </c>
      <c r="H2333" s="25" t="str">
        <f t="shared" ref="H2333:H2388" si="255">IF(RIGHT(G2333,1)="M", LEFT(G2333,LEN(G2333)-1), G2333)</f>
        <v>PB301</v>
      </c>
      <c r="I2333" s="25" t="str">
        <f t="shared" ref="I2333:I2388" si="256">IF(RIGHT(G2333,1)="M","M","Non-M")</f>
        <v>M</v>
      </c>
      <c r="J2333" s="59"/>
      <c r="K2333" s="48" t="s">
        <v>445</v>
      </c>
    </row>
    <row r="2334" spans="1:12" ht="15" customHeight="1">
      <c r="A2334" s="18" t="s">
        <v>2966</v>
      </c>
      <c r="B2334" s="19" t="s">
        <v>1550</v>
      </c>
      <c r="C2334" s="19" t="s">
        <v>1769</v>
      </c>
      <c r="D2334" s="58" t="s">
        <v>1689</v>
      </c>
      <c r="E2334" s="19" t="s">
        <v>2294</v>
      </c>
      <c r="F2334" s="21"/>
      <c r="G2334" s="19" t="s">
        <v>1586</v>
      </c>
      <c r="H2334" s="25" t="str">
        <f t="shared" si="255"/>
        <v>JS105</v>
      </c>
      <c r="I2334" s="25" t="str">
        <f t="shared" si="256"/>
        <v>Non-M</v>
      </c>
      <c r="J2334" s="59"/>
      <c r="K2334" s="48" t="s">
        <v>445</v>
      </c>
    </row>
    <row r="2335" spans="1:12" ht="15" customHeight="1">
      <c r="A2335" s="18" t="s">
        <v>2967</v>
      </c>
      <c r="B2335" s="19" t="s">
        <v>1550</v>
      </c>
      <c r="C2335" s="19" t="s">
        <v>1769</v>
      </c>
      <c r="D2335" s="58" t="s">
        <v>1689</v>
      </c>
      <c r="E2335" s="19" t="s">
        <v>2294</v>
      </c>
      <c r="F2335" s="21"/>
      <c r="G2335" s="19" t="s">
        <v>2305</v>
      </c>
      <c r="H2335" s="25" t="str">
        <f t="shared" si="255"/>
        <v>HM406</v>
      </c>
      <c r="I2335" s="25" t="str">
        <f t="shared" si="256"/>
        <v>Non-M</v>
      </c>
      <c r="J2335" s="59"/>
      <c r="K2335" s="48" t="s">
        <v>445</v>
      </c>
    </row>
    <row r="2336" spans="1:12" ht="15" customHeight="1">
      <c r="A2336" s="18" t="s">
        <v>2968</v>
      </c>
      <c r="B2336" s="19" t="s">
        <v>1550</v>
      </c>
      <c r="C2336" s="19" t="s">
        <v>260</v>
      </c>
      <c r="D2336" s="58" t="s">
        <v>1689</v>
      </c>
      <c r="E2336" s="19" t="s">
        <v>2969</v>
      </c>
      <c r="F2336" s="21"/>
      <c r="G2336" s="19" t="s">
        <v>1107</v>
      </c>
      <c r="H2336" s="25" t="str">
        <f t="shared" si="255"/>
        <v>WB501</v>
      </c>
      <c r="I2336" s="25" t="str">
        <f t="shared" si="256"/>
        <v>Non-M</v>
      </c>
      <c r="J2336" s="59"/>
      <c r="K2336" s="48" t="s">
        <v>445</v>
      </c>
    </row>
    <row r="2337" spans="1:12" ht="15" customHeight="1">
      <c r="A2337" s="18" t="s">
        <v>2970</v>
      </c>
      <c r="B2337" s="19" t="s">
        <v>1550</v>
      </c>
      <c r="C2337" s="19" t="s">
        <v>260</v>
      </c>
      <c r="D2337" s="58" t="s">
        <v>1689</v>
      </c>
      <c r="E2337" s="19" t="s">
        <v>2969</v>
      </c>
      <c r="F2337" s="21"/>
      <c r="G2337" s="19" t="s">
        <v>76</v>
      </c>
      <c r="H2337" s="25" t="str">
        <f t="shared" si="255"/>
        <v>DC101</v>
      </c>
      <c r="I2337" s="25" t="str">
        <f t="shared" si="256"/>
        <v>Non-M</v>
      </c>
      <c r="J2337" s="59"/>
      <c r="K2337" s="48" t="s">
        <v>445</v>
      </c>
    </row>
    <row r="2338" spans="1:12" ht="15" customHeight="1">
      <c r="A2338" s="18" t="s">
        <v>2971</v>
      </c>
      <c r="B2338" s="19" t="s">
        <v>1550</v>
      </c>
      <c r="C2338" s="19" t="s">
        <v>260</v>
      </c>
      <c r="D2338" s="58" t="s">
        <v>1689</v>
      </c>
      <c r="E2338" s="19" t="s">
        <v>2969</v>
      </c>
      <c r="F2338" s="21"/>
      <c r="G2338" s="19" t="s">
        <v>109</v>
      </c>
      <c r="H2338" s="25" t="str">
        <f t="shared" si="255"/>
        <v>DC202</v>
      </c>
      <c r="I2338" s="25" t="str">
        <f t="shared" si="256"/>
        <v>Non-M</v>
      </c>
      <c r="J2338" s="59"/>
      <c r="K2338" s="48" t="s">
        <v>445</v>
      </c>
    </row>
    <row r="2339" spans="1:12" ht="15" customHeight="1">
      <c r="A2339" s="18" t="s">
        <v>2972</v>
      </c>
      <c r="B2339" s="19" t="s">
        <v>1550</v>
      </c>
      <c r="C2339" s="19" t="s">
        <v>260</v>
      </c>
      <c r="D2339" s="58" t="s">
        <v>1689</v>
      </c>
      <c r="E2339" s="19" t="s">
        <v>2969</v>
      </c>
      <c r="F2339" s="21"/>
      <c r="G2339" s="19" t="s">
        <v>111</v>
      </c>
      <c r="H2339" s="25" t="str">
        <f t="shared" si="255"/>
        <v>DC300</v>
      </c>
      <c r="I2339" s="25" t="str">
        <f t="shared" si="256"/>
        <v>Non-M</v>
      </c>
      <c r="J2339" s="59"/>
      <c r="K2339" s="48" t="s">
        <v>445</v>
      </c>
    </row>
    <row r="2340" spans="1:12" ht="15" customHeight="1">
      <c r="A2340" s="18" t="s">
        <v>2973</v>
      </c>
      <c r="B2340" s="19" t="s">
        <v>1550</v>
      </c>
      <c r="C2340" s="19" t="s">
        <v>260</v>
      </c>
      <c r="D2340" s="58" t="s">
        <v>1689</v>
      </c>
      <c r="E2340" s="19" t="s">
        <v>2969</v>
      </c>
      <c r="F2340" s="21"/>
      <c r="G2340" s="19" t="s">
        <v>191</v>
      </c>
      <c r="H2340" s="25" t="str">
        <f t="shared" si="255"/>
        <v>DC400</v>
      </c>
      <c r="I2340" s="25" t="str">
        <f t="shared" si="256"/>
        <v>Non-M</v>
      </c>
      <c r="J2340" s="59"/>
      <c r="K2340" s="48" t="s">
        <v>445</v>
      </c>
    </row>
    <row r="2341" spans="1:12" ht="15" customHeight="1">
      <c r="A2341" s="18" t="s">
        <v>2974</v>
      </c>
      <c r="B2341" s="19" t="s">
        <v>1550</v>
      </c>
      <c r="C2341" s="19" t="s">
        <v>260</v>
      </c>
      <c r="D2341" s="58" t="s">
        <v>1689</v>
      </c>
      <c r="E2341" s="19" t="s">
        <v>2969</v>
      </c>
      <c r="F2341" s="21"/>
      <c r="G2341" s="19" t="s">
        <v>1640</v>
      </c>
      <c r="H2341" s="25" t="str">
        <f t="shared" si="255"/>
        <v>JS121</v>
      </c>
      <c r="I2341" s="25" t="str">
        <f t="shared" si="256"/>
        <v>Non-M</v>
      </c>
      <c r="J2341" s="59"/>
      <c r="K2341" s="48" t="s">
        <v>445</v>
      </c>
      <c r="L2341" s="64"/>
    </row>
    <row r="2342" spans="1:12" ht="15" customHeight="1">
      <c r="A2342" s="18" t="s">
        <v>2975</v>
      </c>
      <c r="B2342" s="19" t="s">
        <v>1550</v>
      </c>
      <c r="C2342" s="19" t="s">
        <v>260</v>
      </c>
      <c r="D2342" s="58" t="s">
        <v>1689</v>
      </c>
      <c r="E2342" s="19" t="s">
        <v>2969</v>
      </c>
      <c r="F2342" s="21"/>
      <c r="G2342" s="19" t="s">
        <v>536</v>
      </c>
      <c r="H2342" s="25" t="str">
        <f t="shared" si="255"/>
        <v>GT205</v>
      </c>
      <c r="I2342" s="25" t="str">
        <f t="shared" si="256"/>
        <v>Non-M</v>
      </c>
      <c r="J2342" s="59"/>
      <c r="K2342" s="48" t="s">
        <v>445</v>
      </c>
      <c r="L2342" s="64"/>
    </row>
    <row r="2343" spans="1:12" ht="15" customHeight="1">
      <c r="A2343" s="18" t="s">
        <v>2976</v>
      </c>
      <c r="B2343" s="19" t="s">
        <v>1550</v>
      </c>
      <c r="C2343" s="19" t="s">
        <v>260</v>
      </c>
      <c r="D2343" s="58" t="s">
        <v>1689</v>
      </c>
      <c r="E2343" s="19" t="s">
        <v>2969</v>
      </c>
      <c r="F2343" s="21"/>
      <c r="G2343" s="19" t="s">
        <v>1586</v>
      </c>
      <c r="H2343" s="25" t="str">
        <f t="shared" si="255"/>
        <v>JS105</v>
      </c>
      <c r="I2343" s="25" t="str">
        <f t="shared" si="256"/>
        <v>Non-M</v>
      </c>
      <c r="J2343" s="59"/>
      <c r="K2343" s="48" t="s">
        <v>445</v>
      </c>
      <c r="L2343" s="64"/>
    </row>
    <row r="2344" spans="1:12" ht="15" customHeight="1">
      <c r="A2344" s="18" t="s">
        <v>2977</v>
      </c>
      <c r="B2344" s="19" t="s">
        <v>1550</v>
      </c>
      <c r="C2344" s="19" t="s">
        <v>260</v>
      </c>
      <c r="D2344" s="58" t="s">
        <v>1689</v>
      </c>
      <c r="E2344" s="19" t="s">
        <v>2969</v>
      </c>
      <c r="F2344" s="21"/>
      <c r="G2344" s="19" t="s">
        <v>114</v>
      </c>
      <c r="H2344" s="25" t="str">
        <f t="shared" si="255"/>
        <v>PK201</v>
      </c>
      <c r="I2344" s="25" t="str">
        <f t="shared" si="256"/>
        <v>Non-M</v>
      </c>
      <c r="J2344" s="59"/>
      <c r="K2344" s="48" t="s">
        <v>445</v>
      </c>
      <c r="L2344" s="64"/>
    </row>
    <row r="2345" spans="1:12" ht="15" customHeight="1">
      <c r="A2345" s="18" t="s">
        <v>2978</v>
      </c>
      <c r="B2345" s="19" t="s">
        <v>1550</v>
      </c>
      <c r="C2345" s="19" t="s">
        <v>260</v>
      </c>
      <c r="D2345" s="58" t="s">
        <v>1689</v>
      </c>
      <c r="E2345" s="19" t="s">
        <v>2969</v>
      </c>
      <c r="F2345" s="21"/>
      <c r="G2345" s="19" t="s">
        <v>194</v>
      </c>
      <c r="H2345" s="25" t="str">
        <f t="shared" si="255"/>
        <v>PB204</v>
      </c>
      <c r="I2345" s="25" t="str">
        <f t="shared" si="256"/>
        <v>Non-M</v>
      </c>
      <c r="J2345" s="59"/>
      <c r="K2345" s="48" t="s">
        <v>445</v>
      </c>
      <c r="L2345" s="64"/>
    </row>
    <row r="2346" spans="1:12" ht="15" customHeight="1">
      <c r="A2346" s="18" t="s">
        <v>2979</v>
      </c>
      <c r="B2346" s="19" t="s">
        <v>1550</v>
      </c>
      <c r="C2346" s="19" t="s">
        <v>260</v>
      </c>
      <c r="D2346" s="58" t="s">
        <v>1689</v>
      </c>
      <c r="E2346" s="19" t="s">
        <v>2969</v>
      </c>
      <c r="F2346" s="21"/>
      <c r="G2346" s="19" t="s">
        <v>2980</v>
      </c>
      <c r="H2346" s="25" t="str">
        <f t="shared" si="255"/>
        <v>VT702</v>
      </c>
      <c r="I2346" s="25" t="str">
        <f t="shared" si="256"/>
        <v>M</v>
      </c>
      <c r="J2346" s="59"/>
      <c r="K2346" s="48" t="s">
        <v>445</v>
      </c>
      <c r="L2346" s="64"/>
    </row>
    <row r="2347" spans="1:12" ht="15" customHeight="1">
      <c r="A2347" s="18" t="s">
        <v>2981</v>
      </c>
      <c r="B2347" s="19" t="s">
        <v>1550</v>
      </c>
      <c r="C2347" s="19" t="s">
        <v>260</v>
      </c>
      <c r="D2347" s="58" t="s">
        <v>1689</v>
      </c>
      <c r="E2347" s="19" t="s">
        <v>2969</v>
      </c>
      <c r="F2347" s="21"/>
      <c r="G2347" s="19" t="s">
        <v>249</v>
      </c>
      <c r="H2347" s="25" t="str">
        <f t="shared" si="255"/>
        <v>HM402</v>
      </c>
      <c r="I2347" s="25" t="str">
        <f t="shared" si="256"/>
        <v>Non-M</v>
      </c>
      <c r="J2347" s="59"/>
      <c r="K2347" s="48" t="s">
        <v>445</v>
      </c>
      <c r="L2347" s="64"/>
    </row>
    <row r="2348" spans="1:12" ht="15" customHeight="1">
      <c r="A2348" s="18" t="s">
        <v>2982</v>
      </c>
      <c r="B2348" s="19" t="s">
        <v>1550</v>
      </c>
      <c r="C2348" s="19" t="s">
        <v>1072</v>
      </c>
      <c r="D2348" s="58" t="s">
        <v>1689</v>
      </c>
      <c r="E2348" s="19" t="s">
        <v>2983</v>
      </c>
      <c r="F2348" s="21"/>
      <c r="G2348" s="19" t="s">
        <v>1489</v>
      </c>
      <c r="H2348" s="25" t="str">
        <f t="shared" si="255"/>
        <v>WB504</v>
      </c>
      <c r="I2348" s="25" t="str">
        <f t="shared" si="256"/>
        <v>Non-M</v>
      </c>
      <c r="J2348" s="59"/>
      <c r="K2348" s="48" t="s">
        <v>445</v>
      </c>
      <c r="L2348" s="64"/>
    </row>
    <row r="2349" spans="1:12" ht="15" customHeight="1">
      <c r="A2349" s="18" t="s">
        <v>2984</v>
      </c>
      <c r="B2349" s="19" t="s">
        <v>1550</v>
      </c>
      <c r="C2349" s="19" t="s">
        <v>1072</v>
      </c>
      <c r="D2349" s="58" t="s">
        <v>1689</v>
      </c>
      <c r="E2349" s="19" t="s">
        <v>2983</v>
      </c>
      <c r="F2349" s="21"/>
      <c r="G2349" s="19" t="s">
        <v>76</v>
      </c>
      <c r="H2349" s="25" t="str">
        <f t="shared" si="255"/>
        <v>DC101</v>
      </c>
      <c r="I2349" s="25" t="str">
        <f t="shared" si="256"/>
        <v>Non-M</v>
      </c>
      <c r="J2349" s="59"/>
      <c r="K2349" s="48" t="s">
        <v>445</v>
      </c>
      <c r="L2349" s="64"/>
    </row>
    <row r="2350" spans="1:12" ht="15" customHeight="1">
      <c r="A2350" s="18" t="s">
        <v>2985</v>
      </c>
      <c r="B2350" s="19" t="s">
        <v>1550</v>
      </c>
      <c r="C2350" s="19" t="s">
        <v>1072</v>
      </c>
      <c r="D2350" s="58" t="s">
        <v>1689</v>
      </c>
      <c r="E2350" s="19" t="s">
        <v>2983</v>
      </c>
      <c r="F2350" s="21"/>
      <c r="G2350" s="19" t="s">
        <v>150</v>
      </c>
      <c r="H2350" s="25" t="str">
        <f t="shared" si="255"/>
        <v>DC200</v>
      </c>
      <c r="I2350" s="25" t="str">
        <f t="shared" si="256"/>
        <v>Non-M</v>
      </c>
      <c r="J2350" s="59"/>
      <c r="K2350" s="48" t="s">
        <v>445</v>
      </c>
      <c r="L2350" s="64"/>
    </row>
    <row r="2351" spans="1:12" ht="15" customHeight="1">
      <c r="A2351" s="18" t="s">
        <v>2986</v>
      </c>
      <c r="B2351" s="19" t="s">
        <v>1550</v>
      </c>
      <c r="C2351" s="19" t="s">
        <v>1072</v>
      </c>
      <c r="D2351" s="58" t="s">
        <v>1689</v>
      </c>
      <c r="E2351" s="19" t="s">
        <v>2983</v>
      </c>
      <c r="F2351" s="21"/>
      <c r="G2351" s="19" t="s">
        <v>111</v>
      </c>
      <c r="H2351" s="25" t="str">
        <f t="shared" si="255"/>
        <v>DC300</v>
      </c>
      <c r="I2351" s="25" t="str">
        <f t="shared" si="256"/>
        <v>Non-M</v>
      </c>
      <c r="J2351" s="59"/>
      <c r="K2351" s="48" t="s">
        <v>445</v>
      </c>
      <c r="L2351" s="64"/>
    </row>
    <row r="2352" spans="1:12" ht="15" customHeight="1">
      <c r="A2352" s="18" t="s">
        <v>2987</v>
      </c>
      <c r="B2352" s="19" t="s">
        <v>1550</v>
      </c>
      <c r="C2352" s="19" t="s">
        <v>1072</v>
      </c>
      <c r="D2352" s="58" t="s">
        <v>1689</v>
      </c>
      <c r="E2352" s="19" t="s">
        <v>2983</v>
      </c>
      <c r="F2352" s="21"/>
      <c r="G2352" s="19" t="s">
        <v>191</v>
      </c>
      <c r="H2352" s="25" t="str">
        <f t="shared" si="255"/>
        <v>DC400</v>
      </c>
      <c r="I2352" s="25" t="str">
        <f t="shared" si="256"/>
        <v>Non-M</v>
      </c>
      <c r="J2352" s="59"/>
      <c r="K2352" s="48" t="s">
        <v>445</v>
      </c>
      <c r="L2352" s="64"/>
    </row>
    <row r="2353" spans="1:12" ht="15" customHeight="1">
      <c r="A2353" s="18" t="s">
        <v>2988</v>
      </c>
      <c r="B2353" s="19" t="s">
        <v>1550</v>
      </c>
      <c r="C2353" s="19" t="s">
        <v>1072</v>
      </c>
      <c r="D2353" s="58" t="s">
        <v>1689</v>
      </c>
      <c r="E2353" s="19" t="s">
        <v>2983</v>
      </c>
      <c r="F2353" s="21"/>
      <c r="G2353" s="19" t="s">
        <v>893</v>
      </c>
      <c r="H2353" s="25" t="str">
        <f t="shared" si="255"/>
        <v>PK214</v>
      </c>
      <c r="I2353" s="25" t="str">
        <f t="shared" si="256"/>
        <v>Non-M</v>
      </c>
      <c r="J2353" s="59"/>
      <c r="K2353" s="48" t="s">
        <v>445</v>
      </c>
      <c r="L2353" s="64"/>
    </row>
    <row r="2354" spans="1:12" ht="15" customHeight="1">
      <c r="A2354" s="18" t="s">
        <v>2989</v>
      </c>
      <c r="B2354" s="19" t="s">
        <v>1550</v>
      </c>
      <c r="C2354" s="19" t="s">
        <v>1072</v>
      </c>
      <c r="D2354" s="58" t="s">
        <v>1689</v>
      </c>
      <c r="E2354" s="19" t="s">
        <v>2983</v>
      </c>
      <c r="F2354" s="21"/>
      <c r="G2354" s="19" t="s">
        <v>247</v>
      </c>
      <c r="H2354" s="25" t="str">
        <f t="shared" si="255"/>
        <v>PK301</v>
      </c>
      <c r="I2354" s="25" t="str">
        <f t="shared" si="256"/>
        <v>M</v>
      </c>
      <c r="J2354" s="59"/>
      <c r="K2354" s="48" t="s">
        <v>445</v>
      </c>
      <c r="L2354" s="64"/>
    </row>
    <row r="2355" spans="1:12" ht="15" customHeight="1">
      <c r="A2355" s="18" t="s">
        <v>2990</v>
      </c>
      <c r="B2355" s="19" t="s">
        <v>1550</v>
      </c>
      <c r="C2355" s="19" t="s">
        <v>1072</v>
      </c>
      <c r="D2355" s="58" t="s">
        <v>1689</v>
      </c>
      <c r="E2355" s="19" t="s">
        <v>2983</v>
      </c>
      <c r="F2355" s="21"/>
      <c r="G2355" s="19" t="s">
        <v>194</v>
      </c>
      <c r="H2355" s="25" t="str">
        <f t="shared" si="255"/>
        <v>PB204</v>
      </c>
      <c r="I2355" s="25" t="str">
        <f t="shared" si="256"/>
        <v>Non-M</v>
      </c>
      <c r="J2355" s="59"/>
      <c r="K2355" s="48" t="s">
        <v>445</v>
      </c>
      <c r="L2355" s="64"/>
    </row>
    <row r="2356" spans="1:12" ht="15" customHeight="1">
      <c r="A2356" s="18" t="s">
        <v>2991</v>
      </c>
      <c r="B2356" s="19" t="s">
        <v>1550</v>
      </c>
      <c r="C2356" s="19" t="s">
        <v>1072</v>
      </c>
      <c r="D2356" s="58" t="s">
        <v>1689</v>
      </c>
      <c r="E2356" s="19" t="s">
        <v>2983</v>
      </c>
      <c r="F2356" s="21"/>
      <c r="G2356" s="19" t="s">
        <v>1640</v>
      </c>
      <c r="H2356" s="25" t="str">
        <f t="shared" si="255"/>
        <v>JS121</v>
      </c>
      <c r="I2356" s="25" t="str">
        <f t="shared" si="256"/>
        <v>Non-M</v>
      </c>
      <c r="J2356" s="59"/>
      <c r="K2356" s="48" t="s">
        <v>445</v>
      </c>
      <c r="L2356" s="64"/>
    </row>
    <row r="2357" spans="1:12" ht="15" customHeight="1">
      <c r="A2357" s="18" t="s">
        <v>2992</v>
      </c>
      <c r="B2357" s="19" t="s">
        <v>1550</v>
      </c>
      <c r="C2357" s="19" t="s">
        <v>1072</v>
      </c>
      <c r="D2357" s="58" t="s">
        <v>1689</v>
      </c>
      <c r="E2357" s="19" t="s">
        <v>2983</v>
      </c>
      <c r="F2357" s="21"/>
      <c r="G2357" s="19" t="s">
        <v>1586</v>
      </c>
      <c r="H2357" s="25" t="str">
        <f t="shared" si="255"/>
        <v>JS105</v>
      </c>
      <c r="I2357" s="25" t="str">
        <f t="shared" si="256"/>
        <v>Non-M</v>
      </c>
      <c r="J2357" s="59"/>
      <c r="K2357" s="48" t="s">
        <v>445</v>
      </c>
      <c r="L2357" s="64"/>
    </row>
    <row r="2358" spans="1:12" ht="15" customHeight="1">
      <c r="A2358" s="18" t="s">
        <v>2993</v>
      </c>
      <c r="B2358" s="19" t="s">
        <v>1550</v>
      </c>
      <c r="C2358" s="19" t="s">
        <v>1072</v>
      </c>
      <c r="D2358" s="58" t="s">
        <v>1689</v>
      </c>
      <c r="E2358" s="19" t="s">
        <v>2983</v>
      </c>
      <c r="F2358" s="21"/>
      <c r="G2358" s="19" t="s">
        <v>1874</v>
      </c>
      <c r="H2358" s="25" t="str">
        <f t="shared" si="255"/>
        <v>HM803</v>
      </c>
      <c r="I2358" s="25" t="str">
        <f t="shared" si="256"/>
        <v>M</v>
      </c>
      <c r="J2358" s="59"/>
      <c r="K2358" s="48" t="s">
        <v>445</v>
      </c>
      <c r="L2358" s="64"/>
    </row>
    <row r="2359" spans="1:12" ht="15" customHeight="1">
      <c r="A2359" s="18" t="s">
        <v>2994</v>
      </c>
      <c r="B2359" s="19" t="s">
        <v>1550</v>
      </c>
      <c r="C2359" s="19" t="s">
        <v>1072</v>
      </c>
      <c r="D2359" s="58" t="s">
        <v>1689</v>
      </c>
      <c r="E2359" s="19" t="s">
        <v>2983</v>
      </c>
      <c r="F2359" s="21"/>
      <c r="G2359" s="19" t="s">
        <v>86</v>
      </c>
      <c r="H2359" s="25" t="str">
        <f t="shared" si="255"/>
        <v>HM500</v>
      </c>
      <c r="I2359" s="25" t="str">
        <f t="shared" si="256"/>
        <v>Non-M</v>
      </c>
      <c r="J2359" s="59"/>
      <c r="K2359" s="48" t="s">
        <v>445</v>
      </c>
      <c r="L2359" s="64"/>
    </row>
    <row r="2360" spans="1:12" ht="15" customHeight="1">
      <c r="A2360" s="18" t="s">
        <v>2995</v>
      </c>
      <c r="B2360" s="19" t="s">
        <v>13</v>
      </c>
      <c r="C2360" s="19" t="s">
        <v>1072</v>
      </c>
      <c r="D2360" s="58" t="s">
        <v>204</v>
      </c>
      <c r="E2360" s="19" t="s">
        <v>2983</v>
      </c>
      <c r="F2360" s="21"/>
      <c r="G2360" s="19" t="s">
        <v>1489</v>
      </c>
      <c r="H2360" s="25" t="str">
        <f>IF(RIGHT(G2360,1)="M", LEFT(G2360,LEN(G2360)-1), G2360)</f>
        <v>WB504</v>
      </c>
      <c r="I2360" s="25" t="str">
        <f>IF(RIGHT(G2360,1)="M","M","Non-M")</f>
        <v>Non-M</v>
      </c>
      <c r="J2360" s="59"/>
      <c r="K2360" s="48">
        <v>18686</v>
      </c>
      <c r="L2360" s="64"/>
    </row>
    <row r="2361" spans="1:12" ht="15" customHeight="1">
      <c r="A2361" s="18" t="s">
        <v>2996</v>
      </c>
      <c r="B2361" s="19" t="s">
        <v>13</v>
      </c>
      <c r="C2361" s="19" t="s">
        <v>1072</v>
      </c>
      <c r="D2361" s="58" t="s">
        <v>204</v>
      </c>
      <c r="E2361" s="19" t="s">
        <v>2983</v>
      </c>
      <c r="F2361" s="21"/>
      <c r="G2361" s="19" t="s">
        <v>76</v>
      </c>
      <c r="H2361" s="25" t="str">
        <f>IF(RIGHT(G2361,1)="M", LEFT(G2361,LEN(G2361)-1), G2361)</f>
        <v>DC101</v>
      </c>
      <c r="I2361" s="25" t="str">
        <f>IF(RIGHT(G2361,1)="M","M","Non-M")</f>
        <v>Non-M</v>
      </c>
      <c r="J2361" s="59"/>
      <c r="K2361" s="48">
        <v>18686</v>
      </c>
      <c r="L2361" s="64"/>
    </row>
    <row r="2362" spans="1:12" ht="15" customHeight="1">
      <c r="A2362" s="18" t="s">
        <v>2997</v>
      </c>
      <c r="B2362" s="19" t="s">
        <v>13</v>
      </c>
      <c r="C2362" s="19" t="s">
        <v>1072</v>
      </c>
      <c r="D2362" s="58" t="s">
        <v>204</v>
      </c>
      <c r="E2362" s="19" t="s">
        <v>2983</v>
      </c>
      <c r="F2362" s="21"/>
      <c r="G2362" s="19" t="s">
        <v>150</v>
      </c>
      <c r="H2362" s="25" t="str">
        <f>IF(RIGHT(G2362,1)="M", LEFT(G2362,LEN(G2362)-1), G2362)</f>
        <v>DC200</v>
      </c>
      <c r="I2362" s="25" t="str">
        <f>IF(RIGHT(G2362,1)="M","M","Non-M")</f>
        <v>Non-M</v>
      </c>
      <c r="J2362" s="59"/>
      <c r="K2362" s="48">
        <v>18686</v>
      </c>
      <c r="L2362" s="64"/>
    </row>
    <row r="2363" spans="1:12" ht="15" customHeight="1">
      <c r="A2363" s="18" t="s">
        <v>2998</v>
      </c>
      <c r="B2363" s="19" t="s">
        <v>13</v>
      </c>
      <c r="C2363" s="19" t="s">
        <v>1072</v>
      </c>
      <c r="D2363" s="58" t="s">
        <v>204</v>
      </c>
      <c r="E2363" s="19" t="s">
        <v>2983</v>
      </c>
      <c r="F2363" s="21"/>
      <c r="G2363" s="19" t="s">
        <v>111</v>
      </c>
      <c r="H2363" s="25" t="str">
        <f>IF(RIGHT(G2363,1)="M", LEFT(G2363,LEN(G2363)-1), G2363)</f>
        <v>DC300</v>
      </c>
      <c r="I2363" s="25" t="str">
        <f>IF(RIGHT(G2363,1)="M","M","Non-M")</f>
        <v>Non-M</v>
      </c>
      <c r="J2363" s="59"/>
      <c r="K2363" s="48">
        <v>18686</v>
      </c>
      <c r="L2363" s="64"/>
    </row>
    <row r="2364" spans="1:12" ht="15" customHeight="1">
      <c r="A2364" s="18" t="s">
        <v>2999</v>
      </c>
      <c r="B2364" s="19" t="s">
        <v>13</v>
      </c>
      <c r="C2364" s="19" t="s">
        <v>1072</v>
      </c>
      <c r="D2364" s="58" t="s">
        <v>204</v>
      </c>
      <c r="E2364" s="19" t="s">
        <v>2983</v>
      </c>
      <c r="F2364" s="21"/>
      <c r="G2364" s="19" t="s">
        <v>191</v>
      </c>
      <c r="H2364" s="25" t="str">
        <f>IF(RIGHT(G2364,1)="M", LEFT(G2364,LEN(G2364)-1), G2364)</f>
        <v>DC400</v>
      </c>
      <c r="I2364" s="25" t="str">
        <f>IF(RIGHT(G2364,1)="M","M","Non-M")</f>
        <v>Non-M</v>
      </c>
      <c r="J2364" s="59"/>
      <c r="K2364" s="48">
        <v>18686</v>
      </c>
      <c r="L2364" s="64"/>
    </row>
    <row r="2365" spans="1:12" ht="15" customHeight="1">
      <c r="A2365" s="18" t="s">
        <v>3000</v>
      </c>
      <c r="B2365" s="19" t="s">
        <v>13</v>
      </c>
      <c r="C2365" s="19" t="s">
        <v>1072</v>
      </c>
      <c r="D2365" s="58" t="s">
        <v>204</v>
      </c>
      <c r="E2365" s="19" t="s">
        <v>2983</v>
      </c>
      <c r="F2365" s="21"/>
      <c r="G2365" s="19" t="s">
        <v>893</v>
      </c>
      <c r="H2365" s="25" t="str">
        <f>IF(RIGHT(G2365,1)="M", LEFT(G2365,LEN(G2365)-1), G2365)</f>
        <v>PK214</v>
      </c>
      <c r="I2365" s="25" t="str">
        <f>IF(RIGHT(G2365,1)="M","M","Non-M")</f>
        <v>Non-M</v>
      </c>
      <c r="J2365" s="59"/>
      <c r="K2365" s="48">
        <v>18686</v>
      </c>
      <c r="L2365" s="64"/>
    </row>
    <row r="2366" spans="1:12" ht="15" customHeight="1">
      <c r="A2366" s="18" t="s">
        <v>3001</v>
      </c>
      <c r="B2366" s="19" t="s">
        <v>13</v>
      </c>
      <c r="C2366" s="19" t="s">
        <v>1072</v>
      </c>
      <c r="D2366" s="58" t="s">
        <v>204</v>
      </c>
      <c r="E2366" s="19" t="s">
        <v>2983</v>
      </c>
      <c r="F2366" s="21"/>
      <c r="G2366" s="19" t="s">
        <v>247</v>
      </c>
      <c r="H2366" s="25" t="str">
        <f>IF(RIGHT(G2366,1)="M", LEFT(G2366,LEN(G2366)-1), G2366)</f>
        <v>PK301</v>
      </c>
      <c r="I2366" s="25" t="str">
        <f>IF(RIGHT(G2366,1)="M","M","Non-M")</f>
        <v>M</v>
      </c>
      <c r="J2366" s="59"/>
      <c r="K2366" s="48">
        <v>18686</v>
      </c>
      <c r="L2366" s="64"/>
    </row>
    <row r="2367" spans="1:12" ht="15" customHeight="1">
      <c r="A2367" s="18" t="s">
        <v>3002</v>
      </c>
      <c r="B2367" s="19" t="s">
        <v>13</v>
      </c>
      <c r="C2367" s="19" t="s">
        <v>1072</v>
      </c>
      <c r="D2367" s="58" t="s">
        <v>204</v>
      </c>
      <c r="E2367" s="19" t="s">
        <v>2983</v>
      </c>
      <c r="F2367" s="21"/>
      <c r="G2367" s="19" t="s">
        <v>194</v>
      </c>
      <c r="H2367" s="25" t="str">
        <f>IF(RIGHT(G2367,1)="M", LEFT(G2367,LEN(G2367)-1), G2367)</f>
        <v>PB204</v>
      </c>
      <c r="I2367" s="25" t="str">
        <f>IF(RIGHT(G2367,1)="M","M","Non-M")</f>
        <v>Non-M</v>
      </c>
      <c r="J2367" s="59"/>
      <c r="K2367" s="48">
        <v>18686</v>
      </c>
      <c r="L2367" s="64"/>
    </row>
    <row r="2368" spans="1:12" ht="15" customHeight="1">
      <c r="A2368" s="18" t="s">
        <v>3003</v>
      </c>
      <c r="B2368" s="19" t="s">
        <v>13</v>
      </c>
      <c r="C2368" s="19" t="s">
        <v>1072</v>
      </c>
      <c r="D2368" s="58" t="s">
        <v>204</v>
      </c>
      <c r="E2368" s="19" t="s">
        <v>2983</v>
      </c>
      <c r="F2368" s="21"/>
      <c r="G2368" s="19" t="s">
        <v>1640</v>
      </c>
      <c r="H2368" s="25" t="str">
        <f>IF(RIGHT(G2368,1)="M", LEFT(G2368,LEN(G2368)-1), G2368)</f>
        <v>JS121</v>
      </c>
      <c r="I2368" s="25" t="str">
        <f>IF(RIGHT(G2368,1)="M","M","Non-M")</f>
        <v>Non-M</v>
      </c>
      <c r="J2368" s="59"/>
      <c r="K2368" s="48">
        <v>18686</v>
      </c>
      <c r="L2368" s="64"/>
    </row>
    <row r="2369" spans="1:12" ht="15" customHeight="1">
      <c r="A2369" s="18" t="s">
        <v>3004</v>
      </c>
      <c r="B2369" s="19" t="s">
        <v>13</v>
      </c>
      <c r="C2369" s="19" t="s">
        <v>1072</v>
      </c>
      <c r="D2369" s="58" t="s">
        <v>204</v>
      </c>
      <c r="E2369" s="19" t="s">
        <v>2983</v>
      </c>
      <c r="F2369" s="21"/>
      <c r="G2369" s="19" t="s">
        <v>1586</v>
      </c>
      <c r="H2369" s="25" t="str">
        <f>IF(RIGHT(G2369,1)="M", LEFT(G2369,LEN(G2369)-1), G2369)</f>
        <v>JS105</v>
      </c>
      <c r="I2369" s="25" t="str">
        <f>IF(RIGHT(G2369,1)="M","M","Non-M")</f>
        <v>Non-M</v>
      </c>
      <c r="J2369" s="59"/>
      <c r="K2369" s="48">
        <v>18686</v>
      </c>
      <c r="L2369" s="64"/>
    </row>
    <row r="2370" spans="1:12" ht="15" customHeight="1">
      <c r="A2370" s="18" t="s">
        <v>3005</v>
      </c>
      <c r="B2370" s="19" t="s">
        <v>13</v>
      </c>
      <c r="C2370" s="19" t="s">
        <v>1072</v>
      </c>
      <c r="D2370" s="58" t="s">
        <v>204</v>
      </c>
      <c r="E2370" s="19" t="s">
        <v>2983</v>
      </c>
      <c r="F2370" s="21"/>
      <c r="G2370" s="19" t="s">
        <v>1874</v>
      </c>
      <c r="H2370" s="25" t="str">
        <f>IF(RIGHT(G2370,1)="M", LEFT(G2370,LEN(G2370)-1), G2370)</f>
        <v>HM803</v>
      </c>
      <c r="I2370" s="25" t="str">
        <f>IF(RIGHT(G2370,1)="M","M","Non-M")</f>
        <v>M</v>
      </c>
      <c r="J2370" s="59"/>
      <c r="K2370" s="48">
        <v>18686</v>
      </c>
      <c r="L2370" s="64"/>
    </row>
    <row r="2371" spans="1:12" ht="15" customHeight="1">
      <c r="A2371" s="18" t="s">
        <v>3006</v>
      </c>
      <c r="B2371" s="19" t="s">
        <v>13</v>
      </c>
      <c r="C2371" s="19" t="s">
        <v>1072</v>
      </c>
      <c r="D2371" s="58" t="s">
        <v>204</v>
      </c>
      <c r="E2371" s="19" t="s">
        <v>2983</v>
      </c>
      <c r="F2371" s="21"/>
      <c r="G2371" s="19" t="s">
        <v>86</v>
      </c>
      <c r="H2371" s="25" t="str">
        <f>IF(RIGHT(G2371,1)="M", LEFT(G2371,LEN(G2371)-1), G2371)</f>
        <v>HM500</v>
      </c>
      <c r="I2371" s="25" t="str">
        <f>IF(RIGHT(G2371,1)="M","M","Non-M")</f>
        <v>Non-M</v>
      </c>
      <c r="J2371" s="59"/>
      <c r="K2371" s="48">
        <v>18686</v>
      </c>
      <c r="L2371" s="64"/>
    </row>
    <row r="2372" spans="1:12" ht="15" customHeight="1">
      <c r="A2372" s="18" t="s">
        <v>3007</v>
      </c>
      <c r="B2372" s="19" t="s">
        <v>32</v>
      </c>
      <c r="C2372" s="19" t="s">
        <v>1072</v>
      </c>
      <c r="D2372" s="58" t="s">
        <v>204</v>
      </c>
      <c r="E2372" s="19" t="s">
        <v>2983</v>
      </c>
      <c r="F2372" s="21"/>
      <c r="G2372" s="19" t="s">
        <v>1489</v>
      </c>
      <c r="H2372" s="25" t="str">
        <f>IF(RIGHT(G2372,1)="M", LEFT(G2372,LEN(G2372)-1), G2372)</f>
        <v>WB504</v>
      </c>
      <c r="I2372" s="25" t="str">
        <f>IF(RIGHT(G2372,1)="M","M","Non-M")</f>
        <v>Non-M</v>
      </c>
      <c r="J2372" s="59"/>
      <c r="K2372" s="48">
        <v>12009</v>
      </c>
      <c r="L2372" s="64"/>
    </row>
    <row r="2373" spans="1:12" ht="15" customHeight="1">
      <c r="A2373" s="18" t="s">
        <v>3008</v>
      </c>
      <c r="B2373" s="19" t="s">
        <v>32</v>
      </c>
      <c r="C2373" s="19" t="s">
        <v>1072</v>
      </c>
      <c r="D2373" s="58" t="s">
        <v>204</v>
      </c>
      <c r="E2373" s="19" t="s">
        <v>2983</v>
      </c>
      <c r="F2373" s="21"/>
      <c r="G2373" s="19" t="s">
        <v>76</v>
      </c>
      <c r="H2373" s="25" t="str">
        <f>IF(RIGHT(G2373,1)="M", LEFT(G2373,LEN(G2373)-1), G2373)</f>
        <v>DC101</v>
      </c>
      <c r="I2373" s="25" t="str">
        <f>IF(RIGHT(G2373,1)="M","M","Non-M")</f>
        <v>Non-M</v>
      </c>
      <c r="J2373" s="59"/>
      <c r="K2373" s="48">
        <v>12009</v>
      </c>
      <c r="L2373" s="64"/>
    </row>
    <row r="2374" spans="1:12" ht="15" customHeight="1">
      <c r="A2374" s="18" t="s">
        <v>3009</v>
      </c>
      <c r="B2374" s="19" t="s">
        <v>32</v>
      </c>
      <c r="C2374" s="19" t="s">
        <v>1072</v>
      </c>
      <c r="D2374" s="58" t="s">
        <v>204</v>
      </c>
      <c r="E2374" s="19" t="s">
        <v>2983</v>
      </c>
      <c r="F2374" s="21"/>
      <c r="G2374" s="19" t="s">
        <v>150</v>
      </c>
      <c r="H2374" s="25" t="str">
        <f>IF(RIGHT(G2374,1)="M", LEFT(G2374,LEN(G2374)-1), G2374)</f>
        <v>DC200</v>
      </c>
      <c r="I2374" s="25" t="str">
        <f>IF(RIGHT(G2374,1)="M","M","Non-M")</f>
        <v>Non-M</v>
      </c>
      <c r="J2374" s="59"/>
      <c r="K2374" s="48">
        <v>12009</v>
      </c>
      <c r="L2374" s="64"/>
    </row>
    <row r="2375" spans="1:12" ht="15" customHeight="1">
      <c r="A2375" s="18" t="s">
        <v>3010</v>
      </c>
      <c r="B2375" s="19" t="s">
        <v>32</v>
      </c>
      <c r="C2375" s="19" t="s">
        <v>1072</v>
      </c>
      <c r="D2375" s="58" t="s">
        <v>204</v>
      </c>
      <c r="E2375" s="19" t="s">
        <v>2983</v>
      </c>
      <c r="F2375" s="21"/>
      <c r="G2375" s="19" t="s">
        <v>111</v>
      </c>
      <c r="H2375" s="25" t="str">
        <f>IF(RIGHT(G2375,1)="M", LEFT(G2375,LEN(G2375)-1), G2375)</f>
        <v>DC300</v>
      </c>
      <c r="I2375" s="25" t="str">
        <f>IF(RIGHT(G2375,1)="M","M","Non-M")</f>
        <v>Non-M</v>
      </c>
      <c r="J2375" s="59"/>
      <c r="K2375" s="48">
        <v>12009</v>
      </c>
      <c r="L2375" s="64"/>
    </row>
    <row r="2376" spans="1:12" ht="15" customHeight="1">
      <c r="A2376" s="18" t="s">
        <v>3011</v>
      </c>
      <c r="B2376" s="19" t="s">
        <v>32</v>
      </c>
      <c r="C2376" s="19" t="s">
        <v>1072</v>
      </c>
      <c r="D2376" s="58" t="s">
        <v>204</v>
      </c>
      <c r="E2376" s="19" t="s">
        <v>2983</v>
      </c>
      <c r="F2376" s="21"/>
      <c r="G2376" s="19" t="s">
        <v>191</v>
      </c>
      <c r="H2376" s="25" t="str">
        <f>IF(RIGHT(G2376,1)="M", LEFT(G2376,LEN(G2376)-1), G2376)</f>
        <v>DC400</v>
      </c>
      <c r="I2376" s="25" t="str">
        <f>IF(RIGHT(G2376,1)="M","M","Non-M")</f>
        <v>Non-M</v>
      </c>
      <c r="J2376" s="59"/>
      <c r="K2376" s="48">
        <v>12009</v>
      </c>
      <c r="L2376" s="64"/>
    </row>
    <row r="2377" spans="1:12" ht="15" customHeight="1">
      <c r="A2377" s="18" t="s">
        <v>3012</v>
      </c>
      <c r="B2377" s="19" t="s">
        <v>32</v>
      </c>
      <c r="C2377" s="19" t="s">
        <v>1072</v>
      </c>
      <c r="D2377" s="58" t="s">
        <v>204</v>
      </c>
      <c r="E2377" s="19" t="s">
        <v>2983</v>
      </c>
      <c r="F2377" s="21"/>
      <c r="G2377" s="19" t="s">
        <v>893</v>
      </c>
      <c r="H2377" s="25" t="str">
        <f>IF(RIGHT(G2377,1)="M", LEFT(G2377,LEN(G2377)-1), G2377)</f>
        <v>PK214</v>
      </c>
      <c r="I2377" s="25" t="str">
        <f>IF(RIGHT(G2377,1)="M","M","Non-M")</f>
        <v>Non-M</v>
      </c>
      <c r="J2377" s="59"/>
      <c r="K2377" s="48">
        <v>12009</v>
      </c>
      <c r="L2377" s="64"/>
    </row>
    <row r="2378" spans="1:12" ht="15" customHeight="1">
      <c r="A2378" s="18" t="s">
        <v>3013</v>
      </c>
      <c r="B2378" s="19" t="s">
        <v>32</v>
      </c>
      <c r="C2378" s="19" t="s">
        <v>1072</v>
      </c>
      <c r="D2378" s="58" t="s">
        <v>204</v>
      </c>
      <c r="E2378" s="19" t="s">
        <v>2983</v>
      </c>
      <c r="F2378" s="21"/>
      <c r="G2378" s="19" t="s">
        <v>247</v>
      </c>
      <c r="H2378" s="25" t="str">
        <f>IF(RIGHT(G2378,1)="M", LEFT(G2378,LEN(G2378)-1), G2378)</f>
        <v>PK301</v>
      </c>
      <c r="I2378" s="25" t="str">
        <f>IF(RIGHT(G2378,1)="M","M","Non-M")</f>
        <v>M</v>
      </c>
      <c r="J2378" s="59"/>
      <c r="K2378" s="48">
        <v>12009</v>
      </c>
      <c r="L2378" s="64"/>
    </row>
    <row r="2379" spans="1:12" ht="15" customHeight="1">
      <c r="A2379" s="18" t="s">
        <v>3014</v>
      </c>
      <c r="B2379" s="19" t="s">
        <v>32</v>
      </c>
      <c r="C2379" s="19" t="s">
        <v>1072</v>
      </c>
      <c r="D2379" s="58" t="s">
        <v>204</v>
      </c>
      <c r="E2379" s="19" t="s">
        <v>2983</v>
      </c>
      <c r="F2379" s="21"/>
      <c r="G2379" s="19" t="s">
        <v>194</v>
      </c>
      <c r="H2379" s="25" t="str">
        <f>IF(RIGHT(G2379,1)="M", LEFT(G2379,LEN(G2379)-1), G2379)</f>
        <v>PB204</v>
      </c>
      <c r="I2379" s="25" t="str">
        <f>IF(RIGHT(G2379,1)="M","M","Non-M")</f>
        <v>Non-M</v>
      </c>
      <c r="J2379" s="59"/>
      <c r="K2379" s="48">
        <v>12009</v>
      </c>
      <c r="L2379" s="64"/>
    </row>
    <row r="2380" spans="1:12" ht="15" customHeight="1">
      <c r="A2380" s="18" t="s">
        <v>3015</v>
      </c>
      <c r="B2380" s="19" t="s">
        <v>32</v>
      </c>
      <c r="C2380" s="19" t="s">
        <v>1072</v>
      </c>
      <c r="D2380" s="58" t="s">
        <v>204</v>
      </c>
      <c r="E2380" s="19" t="s">
        <v>2983</v>
      </c>
      <c r="F2380" s="21"/>
      <c r="G2380" s="19" t="s">
        <v>1640</v>
      </c>
      <c r="H2380" s="25" t="str">
        <f>IF(RIGHT(G2380,1)="M", LEFT(G2380,LEN(G2380)-1), G2380)</f>
        <v>JS121</v>
      </c>
      <c r="I2380" s="25" t="str">
        <f>IF(RIGHT(G2380,1)="M","M","Non-M")</f>
        <v>Non-M</v>
      </c>
      <c r="J2380" s="59"/>
      <c r="K2380" s="48">
        <v>12009</v>
      </c>
      <c r="L2380" s="64"/>
    </row>
    <row r="2381" spans="1:12" ht="15" customHeight="1">
      <c r="A2381" s="18" t="s">
        <v>3016</v>
      </c>
      <c r="B2381" s="19" t="s">
        <v>32</v>
      </c>
      <c r="C2381" s="19" t="s">
        <v>1072</v>
      </c>
      <c r="D2381" s="58" t="s">
        <v>204</v>
      </c>
      <c r="E2381" s="19" t="s">
        <v>2983</v>
      </c>
      <c r="F2381" s="21"/>
      <c r="G2381" s="19" t="s">
        <v>1586</v>
      </c>
      <c r="H2381" s="25" t="str">
        <f>IF(RIGHT(G2381,1)="M", LEFT(G2381,LEN(G2381)-1), G2381)</f>
        <v>JS105</v>
      </c>
      <c r="I2381" s="25" t="str">
        <f>IF(RIGHT(G2381,1)="M","M","Non-M")</f>
        <v>Non-M</v>
      </c>
      <c r="J2381" s="59"/>
      <c r="K2381" s="48">
        <v>12009</v>
      </c>
      <c r="L2381" s="64"/>
    </row>
    <row r="2382" spans="1:12" ht="15" customHeight="1">
      <c r="A2382" s="18" t="s">
        <v>3017</v>
      </c>
      <c r="B2382" s="19" t="s">
        <v>32</v>
      </c>
      <c r="C2382" s="19" t="s">
        <v>1072</v>
      </c>
      <c r="D2382" s="58" t="s">
        <v>204</v>
      </c>
      <c r="E2382" s="19" t="s">
        <v>2983</v>
      </c>
      <c r="F2382" s="21"/>
      <c r="G2382" s="19" t="s">
        <v>1874</v>
      </c>
      <c r="H2382" s="25" t="str">
        <f>IF(RIGHT(G2382,1)="M", LEFT(G2382,LEN(G2382)-1), G2382)</f>
        <v>HM803</v>
      </c>
      <c r="I2382" s="25" t="str">
        <f>IF(RIGHT(G2382,1)="M","M","Non-M")</f>
        <v>M</v>
      </c>
      <c r="J2382" s="59"/>
      <c r="K2382" s="48">
        <v>12009</v>
      </c>
      <c r="L2382" s="64"/>
    </row>
    <row r="2383" spans="1:12" ht="15" customHeight="1">
      <c r="A2383" s="18" t="s">
        <v>3018</v>
      </c>
      <c r="B2383" s="19" t="s">
        <v>32</v>
      </c>
      <c r="C2383" s="19" t="s">
        <v>1072</v>
      </c>
      <c r="D2383" s="58" t="s">
        <v>204</v>
      </c>
      <c r="E2383" s="19" t="s">
        <v>2983</v>
      </c>
      <c r="F2383" s="21"/>
      <c r="G2383" s="19" t="s">
        <v>86</v>
      </c>
      <c r="H2383" s="25" t="str">
        <f>IF(RIGHT(G2383,1)="M", LEFT(G2383,LEN(G2383)-1), G2383)</f>
        <v>HM500</v>
      </c>
      <c r="I2383" s="25" t="str">
        <f>IF(RIGHT(G2383,1)="M","M","Non-M")</f>
        <v>Non-M</v>
      </c>
      <c r="J2383" s="59"/>
      <c r="K2383" s="48">
        <v>12009</v>
      </c>
      <c r="L2383" s="64"/>
    </row>
    <row r="2384" spans="1:12" ht="15" customHeight="1">
      <c r="A2384" s="18" t="s">
        <v>3019</v>
      </c>
      <c r="B2384" s="19" t="s">
        <v>1550</v>
      </c>
      <c r="C2384" s="19" t="s">
        <v>1769</v>
      </c>
      <c r="D2384" s="58" t="s">
        <v>1689</v>
      </c>
      <c r="E2384" s="19" t="s">
        <v>3020</v>
      </c>
      <c r="F2384" s="21"/>
      <c r="G2384" s="19" t="s">
        <v>253</v>
      </c>
      <c r="H2384" s="25" t="str">
        <f t="shared" si="255"/>
        <v>WB208</v>
      </c>
      <c r="I2384" s="25" t="str">
        <f t="shared" si="256"/>
        <v>Non-M</v>
      </c>
      <c r="J2384" s="59"/>
      <c r="K2384" s="48" t="s">
        <v>445</v>
      </c>
    </row>
    <row r="2385" spans="1:11" ht="15" customHeight="1">
      <c r="A2385" s="18" t="s">
        <v>3021</v>
      </c>
      <c r="B2385" s="19" t="s">
        <v>1550</v>
      </c>
      <c r="C2385" s="19" t="s">
        <v>1769</v>
      </c>
      <c r="D2385" s="58" t="s">
        <v>1689</v>
      </c>
      <c r="E2385" s="19" t="s">
        <v>3020</v>
      </c>
      <c r="F2385" s="21"/>
      <c r="G2385" s="19" t="s">
        <v>76</v>
      </c>
      <c r="H2385" s="25" t="str">
        <f t="shared" si="255"/>
        <v>DC101</v>
      </c>
      <c r="I2385" s="25" t="str">
        <f t="shared" si="256"/>
        <v>Non-M</v>
      </c>
      <c r="J2385" s="59"/>
      <c r="K2385" s="48" t="s">
        <v>445</v>
      </c>
    </row>
    <row r="2386" spans="1:11" ht="15" customHeight="1">
      <c r="A2386" s="18" t="s">
        <v>3022</v>
      </c>
      <c r="B2386" s="19" t="s">
        <v>1550</v>
      </c>
      <c r="C2386" s="19" t="s">
        <v>1769</v>
      </c>
      <c r="D2386" s="58" t="s">
        <v>1689</v>
      </c>
      <c r="E2386" s="19" t="s">
        <v>3020</v>
      </c>
      <c r="F2386" s="21"/>
      <c r="G2386" s="19" t="s">
        <v>109</v>
      </c>
      <c r="H2386" s="25" t="str">
        <f t="shared" si="255"/>
        <v>DC202</v>
      </c>
      <c r="I2386" s="25" t="str">
        <f t="shared" si="256"/>
        <v>Non-M</v>
      </c>
      <c r="J2386" s="59"/>
      <c r="K2386" s="48" t="s">
        <v>445</v>
      </c>
    </row>
    <row r="2387" spans="1:11" ht="15" customHeight="1">
      <c r="A2387" s="18" t="s">
        <v>3023</v>
      </c>
      <c r="B2387" s="19" t="s">
        <v>1550</v>
      </c>
      <c r="C2387" s="19" t="s">
        <v>1769</v>
      </c>
      <c r="D2387" s="58" t="s">
        <v>1689</v>
      </c>
      <c r="E2387" s="19" t="s">
        <v>3020</v>
      </c>
      <c r="F2387" s="21"/>
      <c r="G2387" s="19" t="s">
        <v>2376</v>
      </c>
      <c r="H2387" s="25" t="str">
        <f t="shared" si="255"/>
        <v>JS302</v>
      </c>
      <c r="I2387" s="25" t="str">
        <f t="shared" si="256"/>
        <v>Non-M</v>
      </c>
      <c r="J2387" s="59"/>
      <c r="K2387" s="48" t="s">
        <v>445</v>
      </c>
    </row>
    <row r="2388" spans="1:11" ht="15" customHeight="1">
      <c r="A2388" s="18" t="s">
        <v>3024</v>
      </c>
      <c r="B2388" s="19" t="s">
        <v>1550</v>
      </c>
      <c r="C2388" s="19" t="s">
        <v>1769</v>
      </c>
      <c r="D2388" s="58" t="s">
        <v>1689</v>
      </c>
      <c r="E2388" s="19" t="s">
        <v>3020</v>
      </c>
      <c r="F2388" s="21"/>
      <c r="G2388" s="19" t="s">
        <v>2920</v>
      </c>
      <c r="H2388" s="25" t="str">
        <f t="shared" si="255"/>
        <v>JS100</v>
      </c>
      <c r="I2388" s="25" t="str">
        <f t="shared" si="256"/>
        <v>Non-M</v>
      </c>
      <c r="J2388" s="59"/>
      <c r="K2388" s="48" t="s">
        <v>445</v>
      </c>
    </row>
    <row r="2389" spans="1:11" ht="15" customHeight="1">
      <c r="A2389" s="18" t="s">
        <v>3025</v>
      </c>
      <c r="B2389" s="19" t="s">
        <v>1550</v>
      </c>
      <c r="C2389" s="19" t="s">
        <v>1769</v>
      </c>
      <c r="D2389" s="58" t="s">
        <v>1689</v>
      </c>
      <c r="E2389" s="19" t="s">
        <v>3020</v>
      </c>
      <c r="F2389" s="21"/>
      <c r="G2389" s="19" t="s">
        <v>1640</v>
      </c>
      <c r="H2389" s="25" t="str">
        <f t="shared" ref="H2389:H2442" si="257">IF(RIGHT(G2389,1)="M", LEFT(G2389,LEN(G2389)-1), G2389)</f>
        <v>JS121</v>
      </c>
      <c r="I2389" s="25" t="str">
        <f t="shared" ref="I2389:I2406" si="258">IF(RIGHT(G2389,1)="M","M","Non-M")</f>
        <v>Non-M</v>
      </c>
      <c r="J2389" s="59" t="s">
        <v>3026</v>
      </c>
      <c r="K2389" s="48" t="s">
        <v>445</v>
      </c>
    </row>
    <row r="2390" spans="1:11" ht="15" customHeight="1">
      <c r="A2390" s="18" t="s">
        <v>3027</v>
      </c>
      <c r="B2390" s="19" t="s">
        <v>1550</v>
      </c>
      <c r="C2390" s="19" t="s">
        <v>1769</v>
      </c>
      <c r="D2390" s="58" t="s">
        <v>1689</v>
      </c>
      <c r="E2390" s="19" t="s">
        <v>3020</v>
      </c>
      <c r="F2390" s="21"/>
      <c r="G2390" s="19" t="s">
        <v>1586</v>
      </c>
      <c r="H2390" s="25" t="str">
        <f t="shared" si="257"/>
        <v>JS105</v>
      </c>
      <c r="I2390" s="25" t="str">
        <f t="shared" si="258"/>
        <v>Non-M</v>
      </c>
      <c r="J2390" s="59"/>
      <c r="K2390" s="48" t="s">
        <v>445</v>
      </c>
    </row>
    <row r="2391" spans="1:11" ht="15" customHeight="1">
      <c r="A2391" s="18" t="s">
        <v>3028</v>
      </c>
      <c r="B2391" s="19" t="s">
        <v>1550</v>
      </c>
      <c r="C2391" s="19" t="s">
        <v>1769</v>
      </c>
      <c r="D2391" s="58" t="s">
        <v>1689</v>
      </c>
      <c r="E2391" s="19" t="s">
        <v>3020</v>
      </c>
      <c r="F2391" s="21"/>
      <c r="G2391" s="19" t="s">
        <v>247</v>
      </c>
      <c r="H2391" s="25" t="str">
        <f t="shared" si="257"/>
        <v>PK301</v>
      </c>
      <c r="I2391" s="25" t="str">
        <f t="shared" si="258"/>
        <v>M</v>
      </c>
      <c r="J2391" s="59"/>
      <c r="K2391" s="48" t="s">
        <v>445</v>
      </c>
    </row>
    <row r="2392" spans="1:11" ht="15" customHeight="1">
      <c r="A2392" s="18" t="s">
        <v>3029</v>
      </c>
      <c r="B2392" s="19" t="s">
        <v>1550</v>
      </c>
      <c r="C2392" s="19" t="s">
        <v>1769</v>
      </c>
      <c r="D2392" s="58" t="s">
        <v>1689</v>
      </c>
      <c r="E2392" s="19" t="s">
        <v>3020</v>
      </c>
      <c r="F2392" s="21"/>
      <c r="G2392" s="19" t="s">
        <v>2965</v>
      </c>
      <c r="H2392" s="25" t="str">
        <f t="shared" si="257"/>
        <v>PB301</v>
      </c>
      <c r="I2392" s="25" t="str">
        <f t="shared" si="258"/>
        <v>M</v>
      </c>
      <c r="J2392" s="59"/>
      <c r="K2392" s="48" t="s">
        <v>445</v>
      </c>
    </row>
    <row r="2393" spans="1:11" ht="15" customHeight="1">
      <c r="A2393" s="18" t="s">
        <v>3030</v>
      </c>
      <c r="B2393" s="19" t="s">
        <v>1550</v>
      </c>
      <c r="C2393" s="19" t="s">
        <v>1769</v>
      </c>
      <c r="D2393" s="58" t="s">
        <v>1689</v>
      </c>
      <c r="E2393" s="19" t="s">
        <v>3020</v>
      </c>
      <c r="F2393" s="21"/>
      <c r="G2393" s="19" t="s">
        <v>249</v>
      </c>
      <c r="H2393" s="25" t="str">
        <f t="shared" si="257"/>
        <v>HM402</v>
      </c>
      <c r="I2393" s="25" t="str">
        <f t="shared" si="258"/>
        <v>Non-M</v>
      </c>
      <c r="J2393" s="59"/>
      <c r="K2393" s="48" t="s">
        <v>445</v>
      </c>
    </row>
    <row r="2394" spans="1:11" ht="15" customHeight="1">
      <c r="A2394" s="18" t="s">
        <v>3031</v>
      </c>
      <c r="B2394" s="19" t="s">
        <v>1550</v>
      </c>
      <c r="C2394" s="19" t="s">
        <v>1769</v>
      </c>
      <c r="D2394" s="58" t="s">
        <v>1689</v>
      </c>
      <c r="E2394" s="19" t="s">
        <v>3032</v>
      </c>
      <c r="F2394" s="21"/>
      <c r="G2394" s="19" t="s">
        <v>253</v>
      </c>
      <c r="H2394" s="25" t="str">
        <f t="shared" si="257"/>
        <v>WB208</v>
      </c>
      <c r="I2394" s="25" t="str">
        <f t="shared" si="258"/>
        <v>Non-M</v>
      </c>
      <c r="J2394" s="59"/>
      <c r="K2394" s="48" t="s">
        <v>445</v>
      </c>
    </row>
    <row r="2395" spans="1:11" ht="15" customHeight="1">
      <c r="A2395" s="18" t="s">
        <v>3033</v>
      </c>
      <c r="B2395" s="19" t="s">
        <v>1550</v>
      </c>
      <c r="C2395" s="19" t="s">
        <v>1769</v>
      </c>
      <c r="D2395" s="58" t="s">
        <v>1689</v>
      </c>
      <c r="E2395" s="19" t="s">
        <v>3032</v>
      </c>
      <c r="F2395" s="21"/>
      <c r="G2395" s="19" t="s">
        <v>76</v>
      </c>
      <c r="H2395" s="25" t="str">
        <f t="shared" si="257"/>
        <v>DC101</v>
      </c>
      <c r="I2395" s="25" t="str">
        <f t="shared" si="258"/>
        <v>Non-M</v>
      </c>
      <c r="J2395" s="59"/>
      <c r="K2395" s="48" t="s">
        <v>445</v>
      </c>
    </row>
    <row r="2396" spans="1:11" ht="15" customHeight="1">
      <c r="A2396" s="18" t="s">
        <v>3034</v>
      </c>
      <c r="B2396" s="19" t="s">
        <v>1550</v>
      </c>
      <c r="C2396" s="19" t="s">
        <v>1769</v>
      </c>
      <c r="D2396" s="58" t="s">
        <v>1689</v>
      </c>
      <c r="E2396" s="19" t="s">
        <v>3032</v>
      </c>
      <c r="F2396" s="21"/>
      <c r="G2396" s="19" t="s">
        <v>109</v>
      </c>
      <c r="H2396" s="25" t="str">
        <f t="shared" si="257"/>
        <v>DC202</v>
      </c>
      <c r="I2396" s="25" t="str">
        <f t="shared" si="258"/>
        <v>Non-M</v>
      </c>
      <c r="J2396" s="59"/>
      <c r="K2396" s="48" t="s">
        <v>445</v>
      </c>
    </row>
    <row r="2397" spans="1:11" ht="15" customHeight="1">
      <c r="A2397" s="18" t="s">
        <v>3035</v>
      </c>
      <c r="B2397" s="19" t="s">
        <v>1550</v>
      </c>
      <c r="C2397" s="19" t="s">
        <v>1769</v>
      </c>
      <c r="D2397" s="58" t="s">
        <v>1689</v>
      </c>
      <c r="E2397" s="19" t="s">
        <v>3032</v>
      </c>
      <c r="F2397" s="21"/>
      <c r="G2397" s="19" t="s">
        <v>256</v>
      </c>
      <c r="H2397" s="25" t="str">
        <f t="shared" si="257"/>
        <v>JS207</v>
      </c>
      <c r="I2397" s="25" t="str">
        <f t="shared" si="258"/>
        <v>Non-M</v>
      </c>
      <c r="J2397" s="59"/>
      <c r="K2397" s="48" t="s">
        <v>445</v>
      </c>
    </row>
    <row r="2398" spans="1:11" ht="15" customHeight="1">
      <c r="A2398" s="18" t="s">
        <v>3036</v>
      </c>
      <c r="B2398" s="19" t="s">
        <v>1550</v>
      </c>
      <c r="C2398" s="19" t="s">
        <v>1769</v>
      </c>
      <c r="D2398" s="58" t="s">
        <v>1689</v>
      </c>
      <c r="E2398" s="19" t="s">
        <v>3032</v>
      </c>
      <c r="F2398" s="21"/>
      <c r="G2398" s="19" t="s">
        <v>1640</v>
      </c>
      <c r="H2398" s="25" t="str">
        <f t="shared" si="257"/>
        <v>JS121</v>
      </c>
      <c r="I2398" s="25" t="str">
        <f t="shared" si="258"/>
        <v>Non-M</v>
      </c>
      <c r="J2398" s="59" t="s">
        <v>3037</v>
      </c>
      <c r="K2398" s="48" t="s">
        <v>445</v>
      </c>
    </row>
    <row r="2399" spans="1:11" ht="15" customHeight="1">
      <c r="A2399" s="18" t="s">
        <v>3038</v>
      </c>
      <c r="B2399" s="19" t="s">
        <v>1550</v>
      </c>
      <c r="C2399" s="19" t="s">
        <v>1769</v>
      </c>
      <c r="D2399" s="58" t="s">
        <v>1689</v>
      </c>
      <c r="E2399" s="19" t="s">
        <v>3032</v>
      </c>
      <c r="F2399" s="21"/>
      <c r="G2399" s="19" t="s">
        <v>1586</v>
      </c>
      <c r="H2399" s="25" t="str">
        <f t="shared" si="257"/>
        <v>JS105</v>
      </c>
      <c r="I2399" s="25" t="str">
        <f t="shared" si="258"/>
        <v>Non-M</v>
      </c>
      <c r="J2399" s="59"/>
      <c r="K2399" s="48" t="s">
        <v>445</v>
      </c>
    </row>
    <row r="2400" spans="1:11" ht="15" customHeight="1">
      <c r="A2400" s="18" t="s">
        <v>3039</v>
      </c>
      <c r="B2400" s="19" t="s">
        <v>1550</v>
      </c>
      <c r="C2400" s="19" t="s">
        <v>1769</v>
      </c>
      <c r="D2400" s="58" t="s">
        <v>1689</v>
      </c>
      <c r="E2400" s="19" t="s">
        <v>3032</v>
      </c>
      <c r="F2400" s="21"/>
      <c r="G2400" s="19" t="s">
        <v>247</v>
      </c>
      <c r="H2400" s="25" t="str">
        <f t="shared" si="257"/>
        <v>PK301</v>
      </c>
      <c r="I2400" s="25" t="str">
        <f t="shared" si="258"/>
        <v>M</v>
      </c>
      <c r="J2400" s="59"/>
      <c r="K2400" s="48" t="s">
        <v>445</v>
      </c>
    </row>
    <row r="2401" spans="1:12" ht="15" customHeight="1">
      <c r="A2401" s="18" t="s">
        <v>3040</v>
      </c>
      <c r="B2401" s="19" t="s">
        <v>1550</v>
      </c>
      <c r="C2401" s="19" t="s">
        <v>1769</v>
      </c>
      <c r="D2401" s="58" t="s">
        <v>1689</v>
      </c>
      <c r="E2401" s="19" t="s">
        <v>3032</v>
      </c>
      <c r="F2401" s="21"/>
      <c r="G2401" s="19" t="s">
        <v>2965</v>
      </c>
      <c r="H2401" s="25" t="str">
        <f t="shared" si="257"/>
        <v>PB301</v>
      </c>
      <c r="I2401" s="25" t="str">
        <f t="shared" si="258"/>
        <v>M</v>
      </c>
      <c r="J2401" s="59"/>
      <c r="K2401" s="48" t="s">
        <v>445</v>
      </c>
      <c r="L2401" s="64"/>
    </row>
    <row r="2402" spans="1:12" ht="15" customHeight="1">
      <c r="A2402" s="18" t="s">
        <v>3041</v>
      </c>
      <c r="B2402" s="19" t="s">
        <v>1550</v>
      </c>
      <c r="C2402" s="19" t="s">
        <v>1769</v>
      </c>
      <c r="D2402" s="58" t="s">
        <v>1689</v>
      </c>
      <c r="E2402" s="19" t="s">
        <v>3032</v>
      </c>
      <c r="F2402" s="21"/>
      <c r="G2402" s="19" t="s">
        <v>1113</v>
      </c>
      <c r="H2402" s="25" t="str">
        <f t="shared" si="257"/>
        <v>VT302</v>
      </c>
      <c r="I2402" s="25" t="str">
        <f t="shared" si="258"/>
        <v>M</v>
      </c>
      <c r="J2402" s="59"/>
      <c r="K2402" s="48" t="s">
        <v>445</v>
      </c>
      <c r="L2402" s="64"/>
    </row>
    <row r="2403" spans="1:12" ht="15" customHeight="1">
      <c r="A2403" s="18" t="s">
        <v>3042</v>
      </c>
      <c r="B2403" s="69" t="s">
        <v>1550</v>
      </c>
      <c r="C2403" s="69" t="s">
        <v>1769</v>
      </c>
      <c r="D2403" s="58" t="s">
        <v>1689</v>
      </c>
      <c r="E2403" s="69" t="s">
        <v>3032</v>
      </c>
      <c r="F2403" s="71"/>
      <c r="G2403" s="69" t="s">
        <v>249</v>
      </c>
      <c r="H2403" s="72" t="str">
        <f t="shared" si="257"/>
        <v>HM402</v>
      </c>
      <c r="I2403" s="72" t="str">
        <f t="shared" si="258"/>
        <v>Non-M</v>
      </c>
      <c r="J2403" s="75"/>
      <c r="K2403" s="73" t="s">
        <v>445</v>
      </c>
      <c r="L2403" s="74"/>
    </row>
    <row r="2404" spans="1:12" ht="15" customHeight="1">
      <c r="A2404" s="18" t="s">
        <v>3043</v>
      </c>
      <c r="B2404" s="19" t="s">
        <v>1550</v>
      </c>
      <c r="C2404" s="19" t="s">
        <v>1072</v>
      </c>
      <c r="D2404" s="58" t="s">
        <v>1689</v>
      </c>
      <c r="E2404" s="19" t="s">
        <v>3044</v>
      </c>
      <c r="F2404" s="21"/>
      <c r="G2404" s="19" t="s">
        <v>621</v>
      </c>
      <c r="H2404" s="25" t="str">
        <f t="shared" si="257"/>
        <v>CL210</v>
      </c>
      <c r="I2404" s="25" t="str">
        <f t="shared" si="258"/>
        <v>M</v>
      </c>
      <c r="J2404" s="59" t="s">
        <v>3045</v>
      </c>
      <c r="K2404" s="48" t="s">
        <v>445</v>
      </c>
      <c r="L2404" s="64"/>
    </row>
    <row r="2405" spans="1:12" ht="15" customHeight="1">
      <c r="A2405" s="18" t="s">
        <v>3046</v>
      </c>
      <c r="B2405" s="19" t="s">
        <v>1550</v>
      </c>
      <c r="C2405" s="19" t="s">
        <v>1072</v>
      </c>
      <c r="D2405" s="58" t="s">
        <v>1689</v>
      </c>
      <c r="E2405" s="19" t="s">
        <v>3044</v>
      </c>
      <c r="F2405" s="21"/>
      <c r="G2405" s="19" t="s">
        <v>625</v>
      </c>
      <c r="H2405" s="25" t="str">
        <f t="shared" si="257"/>
        <v>LP100</v>
      </c>
      <c r="I2405" s="25" t="str">
        <f t="shared" si="258"/>
        <v>Non-M</v>
      </c>
      <c r="J2405" s="59"/>
      <c r="K2405" s="48" t="s">
        <v>445</v>
      </c>
      <c r="L2405" s="64"/>
    </row>
    <row r="2406" spans="1:12" ht="15" customHeight="1">
      <c r="A2406" s="18" t="s">
        <v>3047</v>
      </c>
      <c r="B2406" s="19" t="s">
        <v>1550</v>
      </c>
      <c r="C2406" s="19" t="s">
        <v>1072</v>
      </c>
      <c r="D2406" s="58" t="s">
        <v>1689</v>
      </c>
      <c r="E2406" s="19" t="s">
        <v>3044</v>
      </c>
      <c r="F2406" s="21"/>
      <c r="G2406" s="19" t="s">
        <v>1434</v>
      </c>
      <c r="H2406" s="25" t="str">
        <f t="shared" si="257"/>
        <v>JS105</v>
      </c>
      <c r="I2406" s="25" t="str">
        <f t="shared" si="258"/>
        <v>M</v>
      </c>
      <c r="J2406" s="59" t="s">
        <v>1532</v>
      </c>
      <c r="K2406" s="48" t="s">
        <v>445</v>
      </c>
      <c r="L2406" s="64"/>
    </row>
    <row r="2407" spans="1:12" ht="15" customHeight="1">
      <c r="A2407" s="18" t="s">
        <v>3048</v>
      </c>
      <c r="B2407" s="19" t="s">
        <v>1550</v>
      </c>
      <c r="C2407" s="19" t="s">
        <v>1072</v>
      </c>
      <c r="D2407" s="58" t="s">
        <v>1689</v>
      </c>
      <c r="E2407" s="19" t="s">
        <v>3044</v>
      </c>
      <c r="F2407" s="21"/>
      <c r="G2407" s="19" t="s">
        <v>1766</v>
      </c>
      <c r="H2407" s="25" t="str">
        <f t="shared" ref="H2407:H2408" si="259">IF(RIGHT(G2407,1)="M", LEFT(G2407,LEN(G2407)-1), G2407)</f>
        <v>JS124</v>
      </c>
      <c r="I2407" s="25" t="str">
        <f t="shared" ref="I2407:I2408" si="260">IF(RIGHT(G2407,1)="M","M","Non-M")</f>
        <v>M</v>
      </c>
      <c r="J2407" s="59" t="s">
        <v>3049</v>
      </c>
      <c r="K2407" s="48" t="s">
        <v>445</v>
      </c>
      <c r="L2407" s="64"/>
    </row>
    <row r="2408" spans="1:12" ht="15" customHeight="1">
      <c r="A2408" s="18" t="s">
        <v>3050</v>
      </c>
      <c r="B2408" s="19" t="s">
        <v>1550</v>
      </c>
      <c r="C2408" s="19" t="s">
        <v>1072</v>
      </c>
      <c r="D2408" s="58" t="s">
        <v>1689</v>
      </c>
      <c r="E2408" s="19" t="s">
        <v>3044</v>
      </c>
      <c r="F2408" s="21"/>
      <c r="G2408" s="19" t="s">
        <v>95</v>
      </c>
      <c r="H2408" s="25" t="str">
        <f t="shared" si="259"/>
        <v>PK100</v>
      </c>
      <c r="I2408" s="25" t="str">
        <f t="shared" si="260"/>
        <v>M</v>
      </c>
      <c r="J2408" s="59" t="s">
        <v>3051</v>
      </c>
      <c r="K2408" s="48" t="s">
        <v>445</v>
      </c>
      <c r="L2408" s="64"/>
    </row>
    <row r="2409" spans="1:12" ht="15" customHeight="1">
      <c r="A2409" s="18" t="s">
        <v>3052</v>
      </c>
      <c r="B2409" s="19" t="s">
        <v>1550</v>
      </c>
      <c r="C2409" s="19" t="s">
        <v>1072</v>
      </c>
      <c r="D2409" s="58" t="s">
        <v>1689</v>
      </c>
      <c r="E2409" s="19" t="s">
        <v>3044</v>
      </c>
      <c r="F2409" s="21"/>
      <c r="G2409" s="19" t="s">
        <v>282</v>
      </c>
      <c r="H2409" s="25" t="str">
        <f t="shared" ref="H2409:H2414" si="261">IF(RIGHT(G2409,1)="M", LEFT(G2409,LEN(G2409)-1), G2409)</f>
        <v>PB201</v>
      </c>
      <c r="I2409" s="25" t="str">
        <f t="shared" ref="I2409:I2414" si="262">IF(RIGHT(G2409,1)="M","M","Non-M")</f>
        <v>Non-M</v>
      </c>
      <c r="J2409" s="59"/>
      <c r="K2409" s="48" t="s">
        <v>445</v>
      </c>
      <c r="L2409" s="64"/>
    </row>
    <row r="2410" spans="1:12" ht="15" customHeight="1">
      <c r="A2410" s="18" t="s">
        <v>3053</v>
      </c>
      <c r="B2410" s="19" t="s">
        <v>1550</v>
      </c>
      <c r="C2410" s="19" t="s">
        <v>1072</v>
      </c>
      <c r="D2410" s="58" t="s">
        <v>1689</v>
      </c>
      <c r="E2410" s="19" t="s">
        <v>3044</v>
      </c>
      <c r="F2410" s="21"/>
      <c r="G2410" s="19" t="s">
        <v>883</v>
      </c>
      <c r="H2410" s="25" t="str">
        <f t="shared" si="261"/>
        <v>HM512</v>
      </c>
      <c r="I2410" s="25" t="str">
        <f t="shared" si="262"/>
        <v>Non-M</v>
      </c>
      <c r="J2410" s="59"/>
      <c r="K2410" s="48" t="s">
        <v>445</v>
      </c>
      <c r="L2410" s="64"/>
    </row>
    <row r="2411" spans="1:12" ht="15" customHeight="1">
      <c r="A2411" s="18" t="s">
        <v>3054</v>
      </c>
      <c r="B2411" s="19" t="s">
        <v>1550</v>
      </c>
      <c r="C2411" s="19" t="s">
        <v>1072</v>
      </c>
      <c r="D2411" s="58" t="s">
        <v>1689</v>
      </c>
      <c r="E2411" s="19" t="s">
        <v>3044</v>
      </c>
      <c r="F2411" s="21"/>
      <c r="G2411" s="19" t="s">
        <v>693</v>
      </c>
      <c r="H2411" s="25" t="str">
        <f t="shared" si="261"/>
        <v>HM506</v>
      </c>
      <c r="I2411" s="25" t="str">
        <f t="shared" si="262"/>
        <v>M</v>
      </c>
      <c r="J2411" s="59"/>
      <c r="K2411" s="48" t="s">
        <v>445</v>
      </c>
      <c r="L2411" s="64"/>
    </row>
    <row r="2412" spans="1:12" ht="15" customHeight="1">
      <c r="A2412" s="18" t="s">
        <v>3055</v>
      </c>
      <c r="B2412" s="19" t="s">
        <v>1550</v>
      </c>
      <c r="C2412" s="19" t="s">
        <v>1072</v>
      </c>
      <c r="D2412" s="58" t="s">
        <v>1689</v>
      </c>
      <c r="E2412" s="19" t="s">
        <v>3044</v>
      </c>
      <c r="F2412" s="21"/>
      <c r="G2412" s="19" t="s">
        <v>3056</v>
      </c>
      <c r="H2412" s="25" t="str">
        <f t="shared" si="261"/>
        <v>DC102</v>
      </c>
      <c r="I2412" s="25" t="str">
        <f t="shared" si="262"/>
        <v>M</v>
      </c>
      <c r="J2412" s="59"/>
      <c r="K2412" s="48" t="s">
        <v>445</v>
      </c>
      <c r="L2412" s="64"/>
    </row>
    <row r="2413" spans="1:12" ht="15" customHeight="1">
      <c r="A2413" s="18" t="s">
        <v>3057</v>
      </c>
      <c r="B2413" s="19" t="s">
        <v>1550</v>
      </c>
      <c r="C2413" s="19" t="s">
        <v>1072</v>
      </c>
      <c r="D2413" s="58" t="s">
        <v>1689</v>
      </c>
      <c r="E2413" s="19" t="s">
        <v>3044</v>
      </c>
      <c r="F2413" s="21"/>
      <c r="G2413" s="19" t="s">
        <v>3058</v>
      </c>
      <c r="H2413" s="25" t="str">
        <f t="shared" si="261"/>
        <v>DC206</v>
      </c>
      <c r="I2413" s="25" t="str">
        <f t="shared" si="262"/>
        <v>Non-M</v>
      </c>
      <c r="J2413" s="59"/>
      <c r="K2413" s="48" t="s">
        <v>445</v>
      </c>
      <c r="L2413" s="64"/>
    </row>
    <row r="2414" spans="1:12" ht="15" customHeight="1">
      <c r="A2414" s="18" t="s">
        <v>3059</v>
      </c>
      <c r="B2414" s="19" t="s">
        <v>1550</v>
      </c>
      <c r="C2414" s="19" t="s">
        <v>1072</v>
      </c>
      <c r="D2414" s="58" t="s">
        <v>1689</v>
      </c>
      <c r="E2414" s="19" t="s">
        <v>3044</v>
      </c>
      <c r="F2414" s="21"/>
      <c r="G2414" s="19" t="s">
        <v>191</v>
      </c>
      <c r="H2414" s="25" t="str">
        <f t="shared" si="261"/>
        <v>DC400</v>
      </c>
      <c r="I2414" s="25" t="str">
        <f t="shared" si="262"/>
        <v>Non-M</v>
      </c>
      <c r="J2414" s="59"/>
      <c r="K2414" s="48" t="s">
        <v>445</v>
      </c>
      <c r="L2414" s="64"/>
    </row>
    <row r="2415" spans="1:12" ht="15" customHeight="1">
      <c r="A2415" s="18" t="s">
        <v>3060</v>
      </c>
      <c r="B2415" s="19" t="s">
        <v>13</v>
      </c>
      <c r="C2415" s="19" t="s">
        <v>1072</v>
      </c>
      <c r="D2415" s="58" t="s">
        <v>204</v>
      </c>
      <c r="E2415" s="19" t="s">
        <v>3044</v>
      </c>
      <c r="F2415" s="21"/>
      <c r="G2415" s="19" t="s">
        <v>621</v>
      </c>
      <c r="H2415" s="25" t="str">
        <f>IF(RIGHT(G2415,1)="M", LEFT(G2415,LEN(G2415)-1), G2415)</f>
        <v>CL210</v>
      </c>
      <c r="I2415" s="25" t="str">
        <f>IF(RIGHT(G2415,1)="M","M","Non-M")</f>
        <v>M</v>
      </c>
      <c r="J2415" s="59"/>
      <c r="K2415" s="48">
        <v>5251</v>
      </c>
      <c r="L2415" s="64"/>
    </row>
    <row r="2416" spans="1:12" ht="15" customHeight="1">
      <c r="A2416" s="18" t="s">
        <v>3061</v>
      </c>
      <c r="B2416" s="19" t="s">
        <v>13</v>
      </c>
      <c r="C2416" s="19" t="s">
        <v>1072</v>
      </c>
      <c r="D2416" s="58" t="s">
        <v>204</v>
      </c>
      <c r="E2416" s="19" t="s">
        <v>3044</v>
      </c>
      <c r="F2416" s="21"/>
      <c r="G2416" s="19" t="s">
        <v>625</v>
      </c>
      <c r="H2416" s="25" t="str">
        <f>IF(RIGHT(G2416,1)="M", LEFT(G2416,LEN(G2416)-1), G2416)</f>
        <v>LP100</v>
      </c>
      <c r="I2416" s="25" t="str">
        <f>IF(RIGHT(G2416,1)="M","M","Non-M")</f>
        <v>Non-M</v>
      </c>
      <c r="J2416" s="59"/>
      <c r="K2416" s="48">
        <v>5251</v>
      </c>
      <c r="L2416" s="64"/>
    </row>
    <row r="2417" spans="1:12" ht="15" customHeight="1">
      <c r="A2417" s="18" t="s">
        <v>3062</v>
      </c>
      <c r="B2417" s="19" t="s">
        <v>13</v>
      </c>
      <c r="C2417" s="19" t="s">
        <v>1072</v>
      </c>
      <c r="D2417" s="58" t="s">
        <v>204</v>
      </c>
      <c r="E2417" s="19" t="s">
        <v>3044</v>
      </c>
      <c r="F2417" s="21"/>
      <c r="G2417" s="19" t="s">
        <v>1434</v>
      </c>
      <c r="H2417" s="25" t="str">
        <f>IF(RIGHT(G2417,1)="M", LEFT(G2417,LEN(G2417)-1), G2417)</f>
        <v>JS105</v>
      </c>
      <c r="I2417" s="25" t="str">
        <f>IF(RIGHT(G2417,1)="M","M","Non-M")</f>
        <v>M</v>
      </c>
      <c r="J2417" s="59"/>
      <c r="K2417" s="48">
        <v>5251</v>
      </c>
      <c r="L2417" s="64"/>
    </row>
    <row r="2418" spans="1:12" ht="15" customHeight="1">
      <c r="A2418" s="18" t="s">
        <v>3063</v>
      </c>
      <c r="B2418" s="19" t="s">
        <v>13</v>
      </c>
      <c r="C2418" s="19" t="s">
        <v>1072</v>
      </c>
      <c r="D2418" s="58" t="s">
        <v>204</v>
      </c>
      <c r="E2418" s="19" t="s">
        <v>3044</v>
      </c>
      <c r="F2418" s="21"/>
      <c r="G2418" s="19" t="s">
        <v>1766</v>
      </c>
      <c r="H2418" s="25" t="str">
        <f>IF(RIGHT(G2418,1)="M", LEFT(G2418,LEN(G2418)-1), G2418)</f>
        <v>JS124</v>
      </c>
      <c r="I2418" s="25" t="str">
        <f>IF(RIGHT(G2418,1)="M","M","Non-M")</f>
        <v>M</v>
      </c>
      <c r="J2418" s="59"/>
      <c r="K2418" s="48">
        <v>5251</v>
      </c>
      <c r="L2418" s="64"/>
    </row>
    <row r="2419" spans="1:12" ht="15" customHeight="1">
      <c r="A2419" s="18" t="s">
        <v>3064</v>
      </c>
      <c r="B2419" s="19" t="s">
        <v>13</v>
      </c>
      <c r="C2419" s="19" t="s">
        <v>1072</v>
      </c>
      <c r="D2419" s="58" t="s">
        <v>204</v>
      </c>
      <c r="E2419" s="19" t="s">
        <v>3044</v>
      </c>
      <c r="F2419" s="21"/>
      <c r="G2419" s="19" t="s">
        <v>95</v>
      </c>
      <c r="H2419" s="25" t="str">
        <f>IF(RIGHT(G2419,1)="M", LEFT(G2419,LEN(G2419)-1), G2419)</f>
        <v>PK100</v>
      </c>
      <c r="I2419" s="25" t="str">
        <f>IF(RIGHT(G2419,1)="M","M","Non-M")</f>
        <v>M</v>
      </c>
      <c r="J2419" s="59"/>
      <c r="K2419" s="48">
        <v>5251</v>
      </c>
      <c r="L2419" s="64"/>
    </row>
    <row r="2420" spans="1:12" ht="15" customHeight="1">
      <c r="A2420" s="18" t="s">
        <v>3065</v>
      </c>
      <c r="B2420" s="19" t="s">
        <v>13</v>
      </c>
      <c r="C2420" s="19" t="s">
        <v>1072</v>
      </c>
      <c r="D2420" s="58" t="s">
        <v>204</v>
      </c>
      <c r="E2420" s="19" t="s">
        <v>3044</v>
      </c>
      <c r="F2420" s="21"/>
      <c r="G2420" s="19" t="s">
        <v>282</v>
      </c>
      <c r="H2420" s="25" t="str">
        <f>IF(RIGHT(G2420,1)="M", LEFT(G2420,LEN(G2420)-1), G2420)</f>
        <v>PB201</v>
      </c>
      <c r="I2420" s="25" t="str">
        <f>IF(RIGHT(G2420,1)="M","M","Non-M")</f>
        <v>Non-M</v>
      </c>
      <c r="J2420" s="59"/>
      <c r="K2420" s="48">
        <v>5251</v>
      </c>
      <c r="L2420" s="64"/>
    </row>
    <row r="2421" spans="1:12" ht="15" customHeight="1">
      <c r="A2421" s="18" t="s">
        <v>3066</v>
      </c>
      <c r="B2421" s="19" t="s">
        <v>13</v>
      </c>
      <c r="C2421" s="19" t="s">
        <v>1072</v>
      </c>
      <c r="D2421" s="58" t="s">
        <v>204</v>
      </c>
      <c r="E2421" s="19" t="s">
        <v>3044</v>
      </c>
      <c r="F2421" s="21"/>
      <c r="G2421" s="19" t="s">
        <v>883</v>
      </c>
      <c r="H2421" s="25" t="str">
        <f>IF(RIGHT(G2421,1)="M", LEFT(G2421,LEN(G2421)-1), G2421)</f>
        <v>HM512</v>
      </c>
      <c r="I2421" s="25" t="str">
        <f>IF(RIGHT(G2421,1)="M","M","Non-M")</f>
        <v>Non-M</v>
      </c>
      <c r="J2421" s="59"/>
      <c r="K2421" s="48">
        <v>5251</v>
      </c>
      <c r="L2421" s="64"/>
    </row>
    <row r="2422" spans="1:12" ht="15" customHeight="1">
      <c r="A2422" s="18" t="s">
        <v>3067</v>
      </c>
      <c r="B2422" s="19" t="s">
        <v>13</v>
      </c>
      <c r="C2422" s="19" t="s">
        <v>1072</v>
      </c>
      <c r="D2422" s="58" t="s">
        <v>204</v>
      </c>
      <c r="E2422" s="19" t="s">
        <v>3044</v>
      </c>
      <c r="F2422" s="21"/>
      <c r="G2422" s="19" t="s">
        <v>693</v>
      </c>
      <c r="H2422" s="25" t="str">
        <f>IF(RIGHT(G2422,1)="M", LEFT(G2422,LEN(G2422)-1), G2422)</f>
        <v>HM506</v>
      </c>
      <c r="I2422" s="25" t="str">
        <f>IF(RIGHT(G2422,1)="M","M","Non-M")</f>
        <v>M</v>
      </c>
      <c r="J2422" s="59"/>
      <c r="K2422" s="48">
        <v>5251</v>
      </c>
      <c r="L2422" s="64"/>
    </row>
    <row r="2423" spans="1:12" ht="15" customHeight="1">
      <c r="A2423" s="18" t="s">
        <v>3068</v>
      </c>
      <c r="B2423" s="19" t="s">
        <v>13</v>
      </c>
      <c r="C2423" s="19" t="s">
        <v>1072</v>
      </c>
      <c r="D2423" s="58" t="s">
        <v>204</v>
      </c>
      <c r="E2423" s="19" t="s">
        <v>3044</v>
      </c>
      <c r="F2423" s="21"/>
      <c r="G2423" s="19" t="s">
        <v>3056</v>
      </c>
      <c r="H2423" s="25" t="str">
        <f>IF(RIGHT(G2423,1)="M", LEFT(G2423,LEN(G2423)-1), G2423)</f>
        <v>DC102</v>
      </c>
      <c r="I2423" s="25" t="str">
        <f>IF(RIGHT(G2423,1)="M","M","Non-M")</f>
        <v>M</v>
      </c>
      <c r="J2423" s="59"/>
      <c r="K2423" s="48">
        <v>5251</v>
      </c>
      <c r="L2423" s="64"/>
    </row>
    <row r="2424" spans="1:12" ht="15" customHeight="1">
      <c r="A2424" s="18" t="s">
        <v>3069</v>
      </c>
      <c r="B2424" s="19" t="s">
        <v>13</v>
      </c>
      <c r="C2424" s="19" t="s">
        <v>1072</v>
      </c>
      <c r="D2424" s="58" t="s">
        <v>204</v>
      </c>
      <c r="E2424" s="19" t="s">
        <v>3044</v>
      </c>
      <c r="F2424" s="21"/>
      <c r="G2424" s="19" t="s">
        <v>3058</v>
      </c>
      <c r="H2424" s="25" t="str">
        <f>IF(RIGHT(G2424,1)="M", LEFT(G2424,LEN(G2424)-1), G2424)</f>
        <v>DC206</v>
      </c>
      <c r="I2424" s="25" t="str">
        <f>IF(RIGHT(G2424,1)="M","M","Non-M")</f>
        <v>Non-M</v>
      </c>
      <c r="J2424" s="59"/>
      <c r="K2424" s="48">
        <v>5251</v>
      </c>
      <c r="L2424" s="64"/>
    </row>
    <row r="2425" spans="1:12" ht="15" customHeight="1">
      <c r="A2425" s="18" t="s">
        <v>3070</v>
      </c>
      <c r="B2425" s="19" t="s">
        <v>13</v>
      </c>
      <c r="C2425" s="19" t="s">
        <v>1072</v>
      </c>
      <c r="D2425" s="58" t="s">
        <v>204</v>
      </c>
      <c r="E2425" s="19" t="s">
        <v>3044</v>
      </c>
      <c r="F2425" s="21"/>
      <c r="G2425" s="19" t="s">
        <v>191</v>
      </c>
      <c r="H2425" s="25" t="str">
        <f>IF(RIGHT(G2425,1)="M", LEFT(G2425,LEN(G2425)-1), G2425)</f>
        <v>DC400</v>
      </c>
      <c r="I2425" s="25" t="str">
        <f>IF(RIGHT(G2425,1)="M","M","Non-M")</f>
        <v>Non-M</v>
      </c>
      <c r="J2425" s="59"/>
      <c r="K2425" s="48">
        <v>5251</v>
      </c>
      <c r="L2425" s="64"/>
    </row>
    <row r="2426" spans="1:12" ht="15" customHeight="1">
      <c r="A2426" s="18" t="s">
        <v>3071</v>
      </c>
      <c r="B2426" s="19" t="s">
        <v>32</v>
      </c>
      <c r="C2426" s="19" t="s">
        <v>1072</v>
      </c>
      <c r="D2426" s="58" t="s">
        <v>204</v>
      </c>
      <c r="E2426" s="19" t="s">
        <v>3044</v>
      </c>
      <c r="F2426" s="21"/>
      <c r="G2426" s="19" t="s">
        <v>621</v>
      </c>
      <c r="H2426" s="25" t="str">
        <f>IF(RIGHT(G2426,1)="M", LEFT(G2426,LEN(G2426)-1), G2426)</f>
        <v>CL210</v>
      </c>
      <c r="I2426" s="25" t="str">
        <f>IF(RIGHT(G2426,1)="M","M","Non-M")</f>
        <v>M</v>
      </c>
      <c r="J2426" s="59"/>
      <c r="K2426" s="48">
        <v>6575</v>
      </c>
      <c r="L2426" s="64"/>
    </row>
    <row r="2427" spans="1:12" ht="15" customHeight="1">
      <c r="A2427" s="18" t="s">
        <v>3072</v>
      </c>
      <c r="B2427" s="19" t="s">
        <v>32</v>
      </c>
      <c r="C2427" s="19" t="s">
        <v>1072</v>
      </c>
      <c r="D2427" s="58" t="s">
        <v>204</v>
      </c>
      <c r="E2427" s="19" t="s">
        <v>3044</v>
      </c>
      <c r="F2427" s="21"/>
      <c r="G2427" s="19" t="s">
        <v>625</v>
      </c>
      <c r="H2427" s="25" t="str">
        <f>IF(RIGHT(G2427,1)="M", LEFT(G2427,LEN(G2427)-1), G2427)</f>
        <v>LP100</v>
      </c>
      <c r="I2427" s="25" t="str">
        <f>IF(RIGHT(G2427,1)="M","M","Non-M")</f>
        <v>Non-M</v>
      </c>
      <c r="J2427" s="59"/>
      <c r="K2427" s="48">
        <v>6575</v>
      </c>
      <c r="L2427" s="64"/>
    </row>
    <row r="2428" spans="1:12" ht="15" customHeight="1">
      <c r="A2428" s="18" t="s">
        <v>3073</v>
      </c>
      <c r="B2428" s="19" t="s">
        <v>32</v>
      </c>
      <c r="C2428" s="19" t="s">
        <v>1072</v>
      </c>
      <c r="D2428" s="58" t="s">
        <v>204</v>
      </c>
      <c r="E2428" s="19" t="s">
        <v>3044</v>
      </c>
      <c r="F2428" s="21"/>
      <c r="G2428" s="19" t="s">
        <v>1434</v>
      </c>
      <c r="H2428" s="25" t="str">
        <f>IF(RIGHT(G2428,1)="M", LEFT(G2428,LEN(G2428)-1), G2428)</f>
        <v>JS105</v>
      </c>
      <c r="I2428" s="25" t="str">
        <f>IF(RIGHT(G2428,1)="M","M","Non-M")</f>
        <v>M</v>
      </c>
      <c r="J2428" s="59"/>
      <c r="K2428" s="48">
        <v>6575</v>
      </c>
      <c r="L2428" s="64"/>
    </row>
    <row r="2429" spans="1:12" ht="15" customHeight="1">
      <c r="A2429" s="18" t="s">
        <v>3074</v>
      </c>
      <c r="B2429" s="19" t="s">
        <v>32</v>
      </c>
      <c r="C2429" s="19" t="s">
        <v>1072</v>
      </c>
      <c r="D2429" s="58" t="s">
        <v>204</v>
      </c>
      <c r="E2429" s="19" t="s">
        <v>3044</v>
      </c>
      <c r="F2429" s="21"/>
      <c r="G2429" s="19" t="s">
        <v>1766</v>
      </c>
      <c r="H2429" s="25" t="str">
        <f>IF(RIGHT(G2429,1)="M", LEFT(G2429,LEN(G2429)-1), G2429)</f>
        <v>JS124</v>
      </c>
      <c r="I2429" s="25" t="str">
        <f>IF(RIGHT(G2429,1)="M","M","Non-M")</f>
        <v>M</v>
      </c>
      <c r="J2429" s="59"/>
      <c r="K2429" s="48">
        <v>6575</v>
      </c>
      <c r="L2429" s="64"/>
    </row>
    <row r="2430" spans="1:12" ht="15" customHeight="1">
      <c r="A2430" s="18" t="s">
        <v>3075</v>
      </c>
      <c r="B2430" s="19" t="s">
        <v>32</v>
      </c>
      <c r="C2430" s="19" t="s">
        <v>1072</v>
      </c>
      <c r="D2430" s="58" t="s">
        <v>204</v>
      </c>
      <c r="E2430" s="19" t="s">
        <v>3044</v>
      </c>
      <c r="F2430" s="21"/>
      <c r="G2430" s="19" t="s">
        <v>95</v>
      </c>
      <c r="H2430" s="25" t="str">
        <f>IF(RIGHT(G2430,1)="M", LEFT(G2430,LEN(G2430)-1), G2430)</f>
        <v>PK100</v>
      </c>
      <c r="I2430" s="25" t="str">
        <f>IF(RIGHT(G2430,1)="M","M","Non-M")</f>
        <v>M</v>
      </c>
      <c r="J2430" s="59"/>
      <c r="K2430" s="48">
        <v>6575</v>
      </c>
      <c r="L2430" s="64"/>
    </row>
    <row r="2431" spans="1:12" ht="15" customHeight="1">
      <c r="A2431" s="18" t="s">
        <v>3076</v>
      </c>
      <c r="B2431" s="19" t="s">
        <v>32</v>
      </c>
      <c r="C2431" s="19" t="s">
        <v>1072</v>
      </c>
      <c r="D2431" s="58" t="s">
        <v>204</v>
      </c>
      <c r="E2431" s="19" t="s">
        <v>3044</v>
      </c>
      <c r="F2431" s="21"/>
      <c r="G2431" s="19" t="s">
        <v>282</v>
      </c>
      <c r="H2431" s="25" t="str">
        <f>IF(RIGHT(G2431,1)="M", LEFT(G2431,LEN(G2431)-1), G2431)</f>
        <v>PB201</v>
      </c>
      <c r="I2431" s="25" t="str">
        <f>IF(RIGHT(G2431,1)="M","M","Non-M")</f>
        <v>Non-M</v>
      </c>
      <c r="J2431" s="59"/>
      <c r="K2431" s="48">
        <v>6575</v>
      </c>
      <c r="L2431" s="64"/>
    </row>
    <row r="2432" spans="1:12" ht="15" customHeight="1">
      <c r="A2432" s="18" t="s">
        <v>3077</v>
      </c>
      <c r="B2432" s="19" t="s">
        <v>32</v>
      </c>
      <c r="C2432" s="19" t="s">
        <v>1072</v>
      </c>
      <c r="D2432" s="58" t="s">
        <v>204</v>
      </c>
      <c r="E2432" s="19" t="s">
        <v>3044</v>
      </c>
      <c r="F2432" s="21"/>
      <c r="G2432" s="19" t="s">
        <v>883</v>
      </c>
      <c r="H2432" s="25" t="str">
        <f>IF(RIGHT(G2432,1)="M", LEFT(G2432,LEN(G2432)-1), G2432)</f>
        <v>HM512</v>
      </c>
      <c r="I2432" s="25" t="str">
        <f>IF(RIGHT(G2432,1)="M","M","Non-M")</f>
        <v>Non-M</v>
      </c>
      <c r="J2432" s="59"/>
      <c r="K2432" s="48">
        <v>6575</v>
      </c>
      <c r="L2432" s="64"/>
    </row>
    <row r="2433" spans="1:12" ht="15" customHeight="1">
      <c r="A2433" s="18" t="s">
        <v>3078</v>
      </c>
      <c r="B2433" s="19" t="s">
        <v>32</v>
      </c>
      <c r="C2433" s="19" t="s">
        <v>1072</v>
      </c>
      <c r="D2433" s="58" t="s">
        <v>204</v>
      </c>
      <c r="E2433" s="19" t="s">
        <v>3044</v>
      </c>
      <c r="F2433" s="21"/>
      <c r="G2433" s="19" t="s">
        <v>693</v>
      </c>
      <c r="H2433" s="25" t="str">
        <f>IF(RIGHT(G2433,1)="M", LEFT(G2433,LEN(G2433)-1), G2433)</f>
        <v>HM506</v>
      </c>
      <c r="I2433" s="25" t="str">
        <f>IF(RIGHT(G2433,1)="M","M","Non-M")</f>
        <v>M</v>
      </c>
      <c r="J2433" s="59"/>
      <c r="K2433" s="48">
        <v>6575</v>
      </c>
      <c r="L2433" s="64"/>
    </row>
    <row r="2434" spans="1:12" ht="15" customHeight="1">
      <c r="A2434" s="18" t="s">
        <v>3079</v>
      </c>
      <c r="B2434" s="19" t="s">
        <v>32</v>
      </c>
      <c r="C2434" s="19" t="s">
        <v>1072</v>
      </c>
      <c r="D2434" s="58" t="s">
        <v>204</v>
      </c>
      <c r="E2434" s="19" t="s">
        <v>3044</v>
      </c>
      <c r="F2434" s="21"/>
      <c r="G2434" s="19" t="s">
        <v>3056</v>
      </c>
      <c r="H2434" s="25" t="str">
        <f>IF(RIGHT(G2434,1)="M", LEFT(G2434,LEN(G2434)-1), G2434)</f>
        <v>DC102</v>
      </c>
      <c r="I2434" s="25" t="str">
        <f>IF(RIGHT(G2434,1)="M","M","Non-M")</f>
        <v>M</v>
      </c>
      <c r="J2434" s="59"/>
      <c r="K2434" s="48">
        <v>6575</v>
      </c>
      <c r="L2434" s="64"/>
    </row>
    <row r="2435" spans="1:12" ht="15" customHeight="1">
      <c r="A2435" s="18" t="s">
        <v>3080</v>
      </c>
      <c r="B2435" s="19" t="s">
        <v>32</v>
      </c>
      <c r="C2435" s="19" t="s">
        <v>1072</v>
      </c>
      <c r="D2435" s="58" t="s">
        <v>204</v>
      </c>
      <c r="E2435" s="19" t="s">
        <v>3044</v>
      </c>
      <c r="F2435" s="21"/>
      <c r="G2435" s="19" t="s">
        <v>3058</v>
      </c>
      <c r="H2435" s="25" t="str">
        <f>IF(RIGHT(G2435,1)="M", LEFT(G2435,LEN(G2435)-1), G2435)</f>
        <v>DC206</v>
      </c>
      <c r="I2435" s="25" t="str">
        <f>IF(RIGHT(G2435,1)="M","M","Non-M")</f>
        <v>Non-M</v>
      </c>
      <c r="J2435" s="59"/>
      <c r="K2435" s="48">
        <v>6575</v>
      </c>
      <c r="L2435" s="64"/>
    </row>
    <row r="2436" spans="1:12" ht="15" customHeight="1">
      <c r="A2436" s="18" t="s">
        <v>3081</v>
      </c>
      <c r="B2436" s="69" t="s">
        <v>32</v>
      </c>
      <c r="C2436" s="69" t="s">
        <v>1072</v>
      </c>
      <c r="D2436" s="58" t="s">
        <v>204</v>
      </c>
      <c r="E2436" s="69" t="s">
        <v>3044</v>
      </c>
      <c r="F2436" s="71"/>
      <c r="G2436" s="69" t="s">
        <v>191</v>
      </c>
      <c r="H2436" s="72" t="str">
        <f>IF(RIGHT(G2436,1)="M", LEFT(G2436,LEN(G2436)-1), G2436)</f>
        <v>DC400</v>
      </c>
      <c r="I2436" s="72" t="str">
        <f>IF(RIGHT(G2436,1)="M","M","Non-M")</f>
        <v>Non-M</v>
      </c>
      <c r="J2436" s="75"/>
      <c r="K2436" s="73">
        <v>6575</v>
      </c>
      <c r="L2436" s="74"/>
    </row>
    <row r="2437" spans="1:12" ht="15" customHeight="1">
      <c r="A2437" s="18" t="s">
        <v>3082</v>
      </c>
      <c r="B2437" s="19" t="s">
        <v>2780</v>
      </c>
      <c r="C2437" s="19" t="s">
        <v>289</v>
      </c>
      <c r="D2437" s="58" t="s">
        <v>1288</v>
      </c>
      <c r="E2437" s="19" t="s">
        <v>3083</v>
      </c>
      <c r="F2437" s="21"/>
      <c r="G2437" s="19" t="s">
        <v>3084</v>
      </c>
      <c r="H2437" s="25" t="str">
        <f>IF(RIGHT(G2437,1)="M", LEFT(G2437,LEN(G2437)-1), G2437)</f>
        <v>WB103</v>
      </c>
      <c r="I2437" s="25" t="str">
        <f>IF(RIGHT(G2437,1)="M","M","Non-M")</f>
        <v>Non-M</v>
      </c>
      <c r="J2437" s="59"/>
      <c r="K2437" s="48" t="s">
        <v>445</v>
      </c>
    </row>
    <row r="2438" spans="1:12" ht="15" customHeight="1">
      <c r="A2438" s="18" t="s">
        <v>3085</v>
      </c>
      <c r="B2438" s="19" t="s">
        <v>2780</v>
      </c>
      <c r="C2438" s="19" t="s">
        <v>289</v>
      </c>
      <c r="D2438" s="58" t="s">
        <v>1288</v>
      </c>
      <c r="E2438" s="19" t="s">
        <v>3083</v>
      </c>
      <c r="F2438" s="21"/>
      <c r="G2438" s="19" t="s">
        <v>109</v>
      </c>
      <c r="H2438" s="25" t="str">
        <f t="shared" ref="H2438:H2453" si="263">IF(RIGHT(G2438,1)="M", LEFT(G2438,LEN(G2438)-1), G2438)</f>
        <v>DC202</v>
      </c>
      <c r="I2438" s="25" t="str">
        <f t="shared" ref="I2438:I2453" si="264">IF(RIGHT(G2438,1)="M","M","Non-M")</f>
        <v>Non-M</v>
      </c>
      <c r="J2438" s="59"/>
      <c r="K2438" s="48" t="s">
        <v>445</v>
      </c>
    </row>
    <row r="2439" spans="1:12" ht="15" customHeight="1">
      <c r="A2439" s="18" t="s">
        <v>3086</v>
      </c>
      <c r="B2439" s="19" t="s">
        <v>2780</v>
      </c>
      <c r="C2439" s="19" t="s">
        <v>289</v>
      </c>
      <c r="D2439" s="58" t="s">
        <v>1288</v>
      </c>
      <c r="E2439" s="19" t="s">
        <v>3083</v>
      </c>
      <c r="F2439" s="21"/>
      <c r="G2439" s="19" t="s">
        <v>76</v>
      </c>
      <c r="H2439" s="25" t="str">
        <f t="shared" si="263"/>
        <v>DC101</v>
      </c>
      <c r="I2439" s="25" t="str">
        <f t="shared" si="264"/>
        <v>Non-M</v>
      </c>
      <c r="J2439" s="59"/>
      <c r="K2439" s="48" t="s">
        <v>445</v>
      </c>
    </row>
    <row r="2440" spans="1:12" ht="15" customHeight="1">
      <c r="A2440" s="18" t="s">
        <v>3087</v>
      </c>
      <c r="B2440" s="19" t="s">
        <v>2780</v>
      </c>
      <c r="C2440" s="19" t="s">
        <v>289</v>
      </c>
      <c r="D2440" s="58" t="s">
        <v>1288</v>
      </c>
      <c r="E2440" s="19" t="s">
        <v>3083</v>
      </c>
      <c r="F2440" s="21"/>
      <c r="G2440" s="19" t="s">
        <v>111</v>
      </c>
      <c r="H2440" s="25" t="str">
        <f t="shared" si="263"/>
        <v>DC300</v>
      </c>
      <c r="I2440" s="25" t="str">
        <f t="shared" si="264"/>
        <v>Non-M</v>
      </c>
      <c r="J2440" s="59"/>
      <c r="K2440" s="48" t="s">
        <v>445</v>
      </c>
    </row>
    <row r="2441" spans="1:12" ht="15" customHeight="1">
      <c r="A2441" s="18" t="s">
        <v>3088</v>
      </c>
      <c r="B2441" s="19" t="s">
        <v>2780</v>
      </c>
      <c r="C2441" s="19" t="s">
        <v>289</v>
      </c>
      <c r="D2441" s="58" t="s">
        <v>1288</v>
      </c>
      <c r="E2441" s="19" t="s">
        <v>3083</v>
      </c>
      <c r="F2441" s="21"/>
      <c r="G2441" s="19" t="s">
        <v>191</v>
      </c>
      <c r="H2441" s="25" t="str">
        <f t="shared" si="263"/>
        <v>DC400</v>
      </c>
      <c r="I2441" s="25" t="str">
        <f t="shared" si="264"/>
        <v>Non-M</v>
      </c>
      <c r="J2441" s="59"/>
      <c r="K2441" s="48" t="s">
        <v>445</v>
      </c>
    </row>
    <row r="2442" spans="1:12" ht="15" customHeight="1">
      <c r="A2442" s="18" t="s">
        <v>3089</v>
      </c>
      <c r="B2442" s="19" t="s">
        <v>2780</v>
      </c>
      <c r="C2442" s="19" t="s">
        <v>289</v>
      </c>
      <c r="D2442" s="58" t="s">
        <v>1288</v>
      </c>
      <c r="E2442" s="19" t="s">
        <v>3083</v>
      </c>
      <c r="F2442" s="21"/>
      <c r="G2442" s="19" t="s">
        <v>103</v>
      </c>
      <c r="H2442" s="25" t="str">
        <f t="shared" si="263"/>
        <v>DC201</v>
      </c>
      <c r="I2442" s="25" t="str">
        <f t="shared" si="264"/>
        <v>Non-M</v>
      </c>
      <c r="J2442" s="59"/>
      <c r="K2442" s="48" t="s">
        <v>445</v>
      </c>
    </row>
    <row r="2443" spans="1:12" ht="15" customHeight="1">
      <c r="A2443" s="18" t="s">
        <v>3090</v>
      </c>
      <c r="B2443" s="19" t="s">
        <v>2780</v>
      </c>
      <c r="C2443" s="19" t="s">
        <v>289</v>
      </c>
      <c r="D2443" s="58" t="s">
        <v>1288</v>
      </c>
      <c r="E2443" s="19" t="s">
        <v>3083</v>
      </c>
      <c r="F2443" s="21"/>
      <c r="G2443" s="19" t="s">
        <v>194</v>
      </c>
      <c r="H2443" s="25" t="str">
        <f t="shared" si="263"/>
        <v>PB204</v>
      </c>
      <c r="I2443" s="25" t="str">
        <f t="shared" si="264"/>
        <v>Non-M</v>
      </c>
      <c r="J2443" s="59"/>
      <c r="K2443" s="48" t="s">
        <v>445</v>
      </c>
    </row>
    <row r="2444" spans="1:12" ht="15" customHeight="1">
      <c r="A2444" s="18" t="s">
        <v>3091</v>
      </c>
      <c r="B2444" s="19" t="s">
        <v>2780</v>
      </c>
      <c r="C2444" s="19" t="s">
        <v>289</v>
      </c>
      <c r="D2444" s="58" t="s">
        <v>1288</v>
      </c>
      <c r="E2444" s="19" t="s">
        <v>3083</v>
      </c>
      <c r="F2444" s="21"/>
      <c r="G2444" s="19" t="s">
        <v>22</v>
      </c>
      <c r="H2444" s="25" t="str">
        <f t="shared" si="263"/>
        <v>HM309</v>
      </c>
      <c r="I2444" s="25" t="str">
        <f t="shared" si="264"/>
        <v>Non-M</v>
      </c>
      <c r="J2444" s="59"/>
      <c r="K2444" s="48" t="s">
        <v>445</v>
      </c>
    </row>
    <row r="2445" spans="1:12" ht="15" customHeight="1">
      <c r="A2445" s="18" t="s">
        <v>3092</v>
      </c>
      <c r="B2445" s="19" t="s">
        <v>2780</v>
      </c>
      <c r="C2445" s="19" t="s">
        <v>289</v>
      </c>
      <c r="D2445" s="58" t="s">
        <v>1288</v>
      </c>
      <c r="E2445" s="19" t="s">
        <v>3083</v>
      </c>
      <c r="F2445" s="21"/>
      <c r="G2445" s="19" t="s">
        <v>262</v>
      </c>
      <c r="H2445" s="25" t="str">
        <f t="shared" si="263"/>
        <v>HM503</v>
      </c>
      <c r="I2445" s="25" t="str">
        <f t="shared" si="264"/>
        <v>Non-M</v>
      </c>
      <c r="J2445" s="59"/>
      <c r="K2445" s="48" t="s">
        <v>445</v>
      </c>
    </row>
    <row r="2446" spans="1:12" ht="15" customHeight="1">
      <c r="A2446" s="18" t="s">
        <v>3093</v>
      </c>
      <c r="B2446" s="19" t="s">
        <v>2780</v>
      </c>
      <c r="C2446" s="19" t="s">
        <v>443</v>
      </c>
      <c r="D2446" s="58" t="s">
        <v>1288</v>
      </c>
      <c r="E2446" s="19" t="s">
        <v>3094</v>
      </c>
      <c r="F2446" s="21"/>
      <c r="G2446" s="19" t="s">
        <v>3095</v>
      </c>
      <c r="H2446" s="25" t="str">
        <f t="shared" si="263"/>
        <v>NK204</v>
      </c>
      <c r="I2446" s="25" t="str">
        <f t="shared" si="264"/>
        <v>M</v>
      </c>
      <c r="J2446" s="59"/>
      <c r="K2446" s="48" t="s">
        <v>445</v>
      </c>
    </row>
    <row r="2447" spans="1:12" ht="15" customHeight="1">
      <c r="A2447" s="18" t="s">
        <v>3096</v>
      </c>
      <c r="B2447" s="19" t="s">
        <v>2780</v>
      </c>
      <c r="C2447" s="19" t="s">
        <v>443</v>
      </c>
      <c r="D2447" s="58" t="s">
        <v>1288</v>
      </c>
      <c r="E2447" s="19" t="s">
        <v>3094</v>
      </c>
      <c r="F2447" s="21"/>
      <c r="G2447" s="19" t="s">
        <v>1586</v>
      </c>
      <c r="H2447" s="25" t="str">
        <f t="shared" si="263"/>
        <v>JS105</v>
      </c>
      <c r="I2447" s="25" t="str">
        <f t="shared" si="264"/>
        <v>Non-M</v>
      </c>
      <c r="J2447" s="59"/>
      <c r="K2447" s="48" t="s">
        <v>445</v>
      </c>
    </row>
    <row r="2448" spans="1:12" ht="15" customHeight="1">
      <c r="A2448" s="18" t="s">
        <v>3097</v>
      </c>
      <c r="B2448" s="19" t="s">
        <v>2780</v>
      </c>
      <c r="C2448" s="19" t="s">
        <v>443</v>
      </c>
      <c r="D2448" s="58" t="s">
        <v>1288</v>
      </c>
      <c r="E2448" s="19" t="s">
        <v>3094</v>
      </c>
      <c r="F2448" s="21"/>
      <c r="G2448" s="19" t="s">
        <v>1703</v>
      </c>
      <c r="H2448" s="25" t="str">
        <f t="shared" si="263"/>
        <v>JS401</v>
      </c>
      <c r="I2448" s="25" t="str">
        <f t="shared" si="264"/>
        <v>Non-M</v>
      </c>
      <c r="J2448" s="59"/>
      <c r="K2448" s="48" t="s">
        <v>445</v>
      </c>
    </row>
    <row r="2449" spans="1:11" ht="15" customHeight="1">
      <c r="A2449" s="18" t="s">
        <v>3098</v>
      </c>
      <c r="B2449" s="19" t="s">
        <v>2780</v>
      </c>
      <c r="C2449" s="19" t="s">
        <v>443</v>
      </c>
      <c r="D2449" s="58" t="s">
        <v>1288</v>
      </c>
      <c r="E2449" s="19" t="s">
        <v>3094</v>
      </c>
      <c r="F2449" s="21"/>
      <c r="G2449" s="19" t="s">
        <v>3099</v>
      </c>
      <c r="H2449" s="25" t="str">
        <f t="shared" si="263"/>
        <v>PK508</v>
      </c>
      <c r="I2449" s="25" t="str">
        <f t="shared" si="264"/>
        <v>M</v>
      </c>
      <c r="J2449" s="59"/>
      <c r="K2449" s="48" t="s">
        <v>445</v>
      </c>
    </row>
    <row r="2450" spans="1:11" ht="15" customHeight="1">
      <c r="A2450" s="18" t="s">
        <v>3100</v>
      </c>
      <c r="B2450" s="19" t="s">
        <v>2780</v>
      </c>
      <c r="C2450" s="19" t="s">
        <v>443</v>
      </c>
      <c r="D2450" s="58" t="s">
        <v>1288</v>
      </c>
      <c r="E2450" s="19" t="s">
        <v>3094</v>
      </c>
      <c r="F2450" s="21"/>
      <c r="G2450" s="19" t="s">
        <v>274</v>
      </c>
      <c r="H2450" s="25" t="str">
        <f t="shared" si="263"/>
        <v>HM114</v>
      </c>
      <c r="I2450" s="25" t="str">
        <f t="shared" si="264"/>
        <v>M</v>
      </c>
      <c r="J2450" s="59" t="s">
        <v>3101</v>
      </c>
      <c r="K2450" s="48" t="s">
        <v>445</v>
      </c>
    </row>
    <row r="2451" spans="1:11" ht="15" customHeight="1">
      <c r="A2451" s="18" t="s">
        <v>3102</v>
      </c>
      <c r="B2451" s="19" t="s">
        <v>2780</v>
      </c>
      <c r="C2451" s="19" t="s">
        <v>443</v>
      </c>
      <c r="D2451" s="58" t="s">
        <v>1288</v>
      </c>
      <c r="E2451" s="19" t="s">
        <v>3103</v>
      </c>
      <c r="F2451" s="21"/>
      <c r="G2451" s="19" t="s">
        <v>76</v>
      </c>
      <c r="H2451" s="25" t="str">
        <f t="shared" si="263"/>
        <v>DC101</v>
      </c>
      <c r="I2451" s="25" t="str">
        <f t="shared" si="264"/>
        <v>Non-M</v>
      </c>
      <c r="J2451" s="59"/>
      <c r="K2451" s="48" t="s">
        <v>445</v>
      </c>
    </row>
    <row r="2452" spans="1:11" ht="15" customHeight="1">
      <c r="A2452" s="18" t="s">
        <v>3104</v>
      </c>
      <c r="B2452" s="19" t="s">
        <v>2780</v>
      </c>
      <c r="C2452" s="19" t="s">
        <v>443</v>
      </c>
      <c r="D2452" s="58" t="s">
        <v>1288</v>
      </c>
      <c r="E2452" s="19" t="s">
        <v>3103</v>
      </c>
      <c r="F2452" s="21"/>
      <c r="G2452" s="19" t="s">
        <v>109</v>
      </c>
      <c r="H2452" s="25" t="str">
        <f t="shared" si="263"/>
        <v>DC202</v>
      </c>
      <c r="I2452" s="25" t="str">
        <f t="shared" si="264"/>
        <v>Non-M</v>
      </c>
      <c r="J2452" s="59"/>
      <c r="K2452" s="48" t="s">
        <v>445</v>
      </c>
    </row>
    <row r="2453" spans="1:11" ht="15" customHeight="1">
      <c r="A2453" s="18" t="s">
        <v>3105</v>
      </c>
      <c r="B2453" s="19" t="s">
        <v>2780</v>
      </c>
      <c r="C2453" s="19" t="s">
        <v>443</v>
      </c>
      <c r="D2453" s="58" t="s">
        <v>1288</v>
      </c>
      <c r="E2453" s="19" t="s">
        <v>3103</v>
      </c>
      <c r="F2453" s="21"/>
      <c r="G2453" s="19" t="s">
        <v>191</v>
      </c>
      <c r="H2453" s="25" t="str">
        <f t="shared" si="263"/>
        <v>DC400</v>
      </c>
      <c r="I2453" s="25" t="str">
        <f t="shared" si="264"/>
        <v>Non-M</v>
      </c>
      <c r="J2453" s="59"/>
      <c r="K2453" s="48" t="s">
        <v>445</v>
      </c>
    </row>
    <row r="2454" spans="1:11" ht="15" customHeight="1">
      <c r="A2454" s="18" t="s">
        <v>3106</v>
      </c>
      <c r="B2454" s="19" t="s">
        <v>2780</v>
      </c>
      <c r="C2454" s="19" t="s">
        <v>443</v>
      </c>
      <c r="D2454" s="58" t="s">
        <v>1288</v>
      </c>
      <c r="E2454" s="19" t="s">
        <v>3103</v>
      </c>
      <c r="F2454" s="21"/>
      <c r="G2454" s="18" t="s">
        <v>3107</v>
      </c>
      <c r="H2454" s="25" t="str">
        <f t="shared" ref="H2454:H2458" si="265">IF(RIGHT(G2454,1)="M", LEFT(G2454,LEN(G2454)-1), G2454)</f>
        <v>WU200</v>
      </c>
      <c r="I2454" s="25" t="str">
        <f t="shared" ref="I2454:I2458" si="266">IF(RIGHT(G2454,1)="M","M","Non-M")</f>
        <v>M</v>
      </c>
      <c r="J2454" s="59"/>
      <c r="K2454" s="48" t="s">
        <v>445</v>
      </c>
    </row>
    <row r="2455" spans="1:11" ht="15" customHeight="1">
      <c r="A2455" s="18" t="s">
        <v>3108</v>
      </c>
      <c r="B2455" s="19" t="s">
        <v>2780</v>
      </c>
      <c r="C2455" s="19" t="s">
        <v>443</v>
      </c>
      <c r="D2455" s="58" t="s">
        <v>1288</v>
      </c>
      <c r="E2455" s="19" t="s">
        <v>3103</v>
      </c>
      <c r="F2455" s="21"/>
      <c r="G2455" s="18" t="s">
        <v>1189</v>
      </c>
      <c r="H2455" s="25" t="str">
        <f t="shared" si="265"/>
        <v>WB202</v>
      </c>
      <c r="I2455" s="25" t="str">
        <f t="shared" si="266"/>
        <v>Non-M</v>
      </c>
      <c r="J2455" s="59"/>
      <c r="K2455" s="48" t="s">
        <v>445</v>
      </c>
    </row>
    <row r="2456" spans="1:11" ht="15" customHeight="1">
      <c r="A2456" s="18" t="s">
        <v>3109</v>
      </c>
      <c r="B2456" s="19" t="s">
        <v>2780</v>
      </c>
      <c r="C2456" s="19" t="s">
        <v>443</v>
      </c>
      <c r="D2456" s="58" t="s">
        <v>1288</v>
      </c>
      <c r="E2456" s="19" t="s">
        <v>3103</v>
      </c>
      <c r="F2456" s="21"/>
      <c r="G2456" s="19" t="s">
        <v>532</v>
      </c>
      <c r="H2456" s="25" t="str">
        <f t="shared" si="265"/>
        <v>LP202</v>
      </c>
      <c r="I2456" s="25" t="str">
        <f t="shared" si="266"/>
        <v>Non-M</v>
      </c>
      <c r="J2456" s="59"/>
      <c r="K2456" s="48" t="s">
        <v>445</v>
      </c>
    </row>
    <row r="2457" spans="1:11" ht="15" customHeight="1">
      <c r="A2457" s="18" t="s">
        <v>3110</v>
      </c>
      <c r="B2457" s="19" t="s">
        <v>2780</v>
      </c>
      <c r="C2457" s="19" t="s">
        <v>443</v>
      </c>
      <c r="D2457" s="58" t="s">
        <v>1288</v>
      </c>
      <c r="E2457" s="19" t="s">
        <v>3103</v>
      </c>
      <c r="F2457" s="21"/>
      <c r="G2457" s="19" t="s">
        <v>3111</v>
      </c>
      <c r="H2457" s="25" t="str">
        <f t="shared" si="265"/>
        <v>LU102</v>
      </c>
      <c r="I2457" s="25" t="str">
        <f t="shared" si="266"/>
        <v>Non-M</v>
      </c>
      <c r="J2457" s="59"/>
      <c r="K2457" s="48" t="s">
        <v>445</v>
      </c>
    </row>
    <row r="2458" spans="1:11" ht="15" customHeight="1">
      <c r="A2458" s="18" t="s">
        <v>3112</v>
      </c>
      <c r="B2458" s="19" t="s">
        <v>2780</v>
      </c>
      <c r="C2458" s="19" t="s">
        <v>443</v>
      </c>
      <c r="D2458" s="58" t="s">
        <v>1288</v>
      </c>
      <c r="E2458" s="19" t="s">
        <v>3103</v>
      </c>
      <c r="F2458" s="21"/>
      <c r="G2458" s="19" t="s">
        <v>1205</v>
      </c>
      <c r="H2458" s="25" t="str">
        <f t="shared" si="265"/>
        <v>PK405</v>
      </c>
      <c r="I2458" s="25" t="str">
        <f t="shared" si="266"/>
        <v>M</v>
      </c>
      <c r="J2458" s="59"/>
      <c r="K2458" s="48" t="s">
        <v>445</v>
      </c>
    </row>
    <row r="2459" spans="1:11" ht="15" customHeight="1">
      <c r="A2459" s="18" t="s">
        <v>3113</v>
      </c>
      <c r="B2459" s="19" t="s">
        <v>2780</v>
      </c>
      <c r="C2459" s="19" t="s">
        <v>443</v>
      </c>
      <c r="D2459" s="58" t="s">
        <v>1288</v>
      </c>
      <c r="E2459" s="19" t="s">
        <v>3103</v>
      </c>
      <c r="F2459" s="21"/>
      <c r="G2459" s="18" t="s">
        <v>3114</v>
      </c>
      <c r="H2459" s="25" t="str">
        <f>IF(RIGHT(G2459,1)="M", LEFT(G2459,LEN(G2459)-1), G2459)</f>
        <v>PK800</v>
      </c>
      <c r="I2459" s="25" t="str">
        <f>IF(RIGHT(G2459,1)="M","M","Non-M")</f>
        <v>M</v>
      </c>
      <c r="J2459" s="59"/>
      <c r="K2459" s="48" t="s">
        <v>445</v>
      </c>
    </row>
    <row r="2460" spans="1:11" ht="15" customHeight="1">
      <c r="A2460" s="18" t="s">
        <v>3115</v>
      </c>
      <c r="B2460" s="19" t="s">
        <v>2780</v>
      </c>
      <c r="C2460" s="19" t="s">
        <v>443</v>
      </c>
      <c r="D2460" s="58" t="s">
        <v>1288</v>
      </c>
      <c r="E2460" s="19" t="s">
        <v>3103</v>
      </c>
      <c r="F2460" s="21"/>
      <c r="G2460" s="19" t="s">
        <v>814</v>
      </c>
      <c r="H2460" s="25" t="str">
        <f t="shared" ref="H2460:H2464" si="267">IF(RIGHT(G2460,1)="M", LEFT(G2460,LEN(G2460)-1), G2460)</f>
        <v>PK100</v>
      </c>
      <c r="I2460" s="25" t="str">
        <f t="shared" ref="I2460:I2464" si="268">IF(RIGHT(G2460,1)="M","M","Non-M")</f>
        <v>Non-M</v>
      </c>
      <c r="J2460" s="59"/>
      <c r="K2460" s="48" t="s">
        <v>445</v>
      </c>
    </row>
    <row r="2461" spans="1:11" ht="15" customHeight="1">
      <c r="A2461" s="18" t="s">
        <v>3116</v>
      </c>
      <c r="B2461" s="19" t="s">
        <v>2780</v>
      </c>
      <c r="C2461" s="19" t="s">
        <v>443</v>
      </c>
      <c r="D2461" s="58" t="s">
        <v>1288</v>
      </c>
      <c r="E2461" s="19" t="s">
        <v>3103</v>
      </c>
      <c r="F2461" s="21"/>
      <c r="G2461" s="19" t="s">
        <v>1597</v>
      </c>
      <c r="H2461" s="25" t="str">
        <f t="shared" si="267"/>
        <v>PB108</v>
      </c>
      <c r="I2461" s="25" t="str">
        <f t="shared" si="268"/>
        <v>Non-M</v>
      </c>
      <c r="J2461" s="59"/>
      <c r="K2461" s="48" t="s">
        <v>445</v>
      </c>
    </row>
    <row r="2462" spans="1:11" ht="15" customHeight="1">
      <c r="A2462" s="18" t="s">
        <v>3117</v>
      </c>
      <c r="B2462" s="19" t="s">
        <v>2780</v>
      </c>
      <c r="C2462" s="19" t="s">
        <v>443</v>
      </c>
      <c r="D2462" s="58" t="s">
        <v>1288</v>
      </c>
      <c r="E2462" s="19" t="s">
        <v>3103</v>
      </c>
      <c r="F2462" s="21"/>
      <c r="G2462" s="19" t="s">
        <v>133</v>
      </c>
      <c r="H2462" s="25" t="str">
        <f t="shared" si="267"/>
        <v>JS117</v>
      </c>
      <c r="I2462" s="25" t="str">
        <f t="shared" si="268"/>
        <v>M</v>
      </c>
      <c r="J2462" s="59" t="s">
        <v>3118</v>
      </c>
      <c r="K2462" s="48" t="s">
        <v>445</v>
      </c>
    </row>
    <row r="2463" spans="1:11" ht="15" customHeight="1">
      <c r="A2463" s="18" t="s">
        <v>3119</v>
      </c>
      <c r="B2463" s="19" t="s">
        <v>2780</v>
      </c>
      <c r="C2463" s="19" t="s">
        <v>443</v>
      </c>
      <c r="D2463" s="58" t="s">
        <v>1288</v>
      </c>
      <c r="E2463" s="19" t="s">
        <v>3103</v>
      </c>
      <c r="F2463" s="21"/>
      <c r="G2463" s="19" t="s">
        <v>3120</v>
      </c>
      <c r="H2463" s="25" t="str">
        <f t="shared" si="267"/>
        <v>HM800</v>
      </c>
      <c r="I2463" s="25" t="str">
        <f t="shared" si="268"/>
        <v>Non-M</v>
      </c>
      <c r="J2463" s="59"/>
      <c r="K2463" s="48" t="s">
        <v>445</v>
      </c>
    </row>
    <row r="2464" spans="1:11" ht="15" customHeight="1">
      <c r="A2464" s="18" t="s">
        <v>3121</v>
      </c>
      <c r="B2464" s="19" t="s">
        <v>2780</v>
      </c>
      <c r="C2464" s="19" t="s">
        <v>443</v>
      </c>
      <c r="D2464" s="58" t="s">
        <v>1288</v>
      </c>
      <c r="E2464" s="19" t="s">
        <v>3103</v>
      </c>
      <c r="F2464" s="21"/>
      <c r="G2464" s="19" t="s">
        <v>262</v>
      </c>
      <c r="H2464" s="25" t="str">
        <f t="shared" si="267"/>
        <v>HM503</v>
      </c>
      <c r="I2464" s="25" t="str">
        <f t="shared" si="268"/>
        <v>Non-M</v>
      </c>
      <c r="J2464" s="59"/>
      <c r="K2464" s="48" t="s">
        <v>445</v>
      </c>
    </row>
    <row r="2465" spans="1:11" ht="15" customHeight="1">
      <c r="A2465" s="18" t="s">
        <v>3122</v>
      </c>
      <c r="B2465" s="19" t="s">
        <v>2524</v>
      </c>
      <c r="C2465" s="19" t="s">
        <v>1754</v>
      </c>
      <c r="D2465" s="58" t="s">
        <v>1288</v>
      </c>
      <c r="E2465" s="19" t="s">
        <v>3123</v>
      </c>
      <c r="F2465" s="21"/>
      <c r="G2465" s="19" t="s">
        <v>2822</v>
      </c>
      <c r="H2465" s="25" t="str">
        <f t="shared" ref="H2465:H2478" si="269">IF(RIGHT(G2465,1)="M", LEFT(G2465,LEN(G2465)-1), G2465)</f>
        <v>WB209</v>
      </c>
      <c r="I2465" s="25" t="str">
        <f t="shared" ref="I2465:I2478" si="270">IF(RIGHT(G2465,1)="M","M","Non-M")</f>
        <v>Non-M</v>
      </c>
      <c r="J2465" s="59"/>
      <c r="K2465" s="48" t="s">
        <v>445</v>
      </c>
    </row>
    <row r="2466" spans="1:11" ht="15" customHeight="1">
      <c r="A2466" s="18" t="s">
        <v>3124</v>
      </c>
      <c r="B2466" s="19" t="s">
        <v>2524</v>
      </c>
      <c r="C2466" s="19" t="s">
        <v>1754</v>
      </c>
      <c r="D2466" s="58" t="s">
        <v>1288</v>
      </c>
      <c r="E2466" s="19" t="s">
        <v>3123</v>
      </c>
      <c r="F2466" s="21"/>
      <c r="G2466" s="19" t="s">
        <v>3125</v>
      </c>
      <c r="H2466" s="25" t="str">
        <f t="shared" si="269"/>
        <v>LU100</v>
      </c>
      <c r="I2466" s="25" t="str">
        <f t="shared" si="270"/>
        <v>Non-M</v>
      </c>
      <c r="J2466" s="59"/>
      <c r="K2466" s="48" t="s">
        <v>445</v>
      </c>
    </row>
    <row r="2467" spans="1:11" ht="15" customHeight="1">
      <c r="A2467" s="18" t="s">
        <v>3126</v>
      </c>
      <c r="B2467" s="19" t="s">
        <v>2524</v>
      </c>
      <c r="C2467" s="19" t="s">
        <v>1754</v>
      </c>
      <c r="D2467" s="58" t="s">
        <v>1288</v>
      </c>
      <c r="E2467" s="19" t="s">
        <v>3123</v>
      </c>
      <c r="F2467" s="21"/>
      <c r="G2467" s="19" t="s">
        <v>3127</v>
      </c>
      <c r="H2467" s="25" t="str">
        <f t="shared" si="269"/>
        <v>WW204</v>
      </c>
      <c r="I2467" s="25" t="str">
        <f t="shared" si="270"/>
        <v>M</v>
      </c>
      <c r="J2467" s="59"/>
      <c r="K2467" s="48" t="s">
        <v>445</v>
      </c>
    </row>
    <row r="2468" spans="1:11" ht="15" customHeight="1">
      <c r="A2468" s="18" t="s">
        <v>3128</v>
      </c>
      <c r="B2468" s="19" t="s">
        <v>2524</v>
      </c>
      <c r="C2468" s="19" t="s">
        <v>1754</v>
      </c>
      <c r="D2468" s="58" t="s">
        <v>1288</v>
      </c>
      <c r="E2468" s="19" t="s">
        <v>3123</v>
      </c>
      <c r="F2468" s="21"/>
      <c r="G2468" s="19" t="s">
        <v>1991</v>
      </c>
      <c r="H2468" s="25" t="str">
        <f t="shared" si="269"/>
        <v>LP203</v>
      </c>
      <c r="I2468" s="25" t="str">
        <f t="shared" si="270"/>
        <v>Non-M</v>
      </c>
      <c r="J2468" s="59"/>
      <c r="K2468" s="48" t="s">
        <v>445</v>
      </c>
    </row>
    <row r="2469" spans="1:11" ht="15" customHeight="1">
      <c r="A2469" s="18" t="s">
        <v>3129</v>
      </c>
      <c r="B2469" s="19" t="s">
        <v>2524</v>
      </c>
      <c r="C2469" s="19" t="s">
        <v>1754</v>
      </c>
      <c r="D2469" s="58" t="s">
        <v>1288</v>
      </c>
      <c r="E2469" s="19" t="s">
        <v>3123</v>
      </c>
      <c r="F2469" s="21"/>
      <c r="G2469" s="19" t="s">
        <v>76</v>
      </c>
      <c r="H2469" s="25" t="str">
        <f t="shared" si="269"/>
        <v>DC101</v>
      </c>
      <c r="I2469" s="25" t="str">
        <f t="shared" si="270"/>
        <v>Non-M</v>
      </c>
      <c r="J2469" s="59"/>
      <c r="K2469" s="48" t="s">
        <v>445</v>
      </c>
    </row>
    <row r="2470" spans="1:11" ht="15" customHeight="1">
      <c r="A2470" s="18" t="s">
        <v>3130</v>
      </c>
      <c r="B2470" s="19" t="s">
        <v>2524</v>
      </c>
      <c r="C2470" s="19" t="s">
        <v>1754</v>
      </c>
      <c r="D2470" s="58" t="s">
        <v>1288</v>
      </c>
      <c r="E2470" s="19" t="s">
        <v>3123</v>
      </c>
      <c r="F2470" s="21"/>
      <c r="G2470" s="19" t="s">
        <v>150</v>
      </c>
      <c r="H2470" s="25" t="str">
        <f t="shared" si="269"/>
        <v>DC200</v>
      </c>
      <c r="I2470" s="25" t="str">
        <f t="shared" si="270"/>
        <v>Non-M</v>
      </c>
      <c r="J2470" s="59"/>
      <c r="K2470" s="48" t="s">
        <v>445</v>
      </c>
    </row>
    <row r="2471" spans="1:11" ht="15" customHeight="1">
      <c r="A2471" s="18" t="s">
        <v>3131</v>
      </c>
      <c r="B2471" s="19" t="s">
        <v>2524</v>
      </c>
      <c r="C2471" s="19" t="s">
        <v>1754</v>
      </c>
      <c r="D2471" s="58" t="s">
        <v>1288</v>
      </c>
      <c r="E2471" s="19" t="s">
        <v>3123</v>
      </c>
      <c r="F2471" s="21"/>
      <c r="G2471" s="19" t="s">
        <v>191</v>
      </c>
      <c r="H2471" s="25" t="str">
        <f t="shared" si="269"/>
        <v>DC400</v>
      </c>
      <c r="I2471" s="25" t="str">
        <f t="shared" si="270"/>
        <v>Non-M</v>
      </c>
      <c r="J2471" s="59"/>
      <c r="K2471" s="48" t="s">
        <v>445</v>
      </c>
    </row>
    <row r="2472" spans="1:11" ht="15" customHeight="1">
      <c r="A2472" s="18" t="s">
        <v>3132</v>
      </c>
      <c r="B2472" s="19" t="s">
        <v>2524</v>
      </c>
      <c r="C2472" s="19" t="s">
        <v>1754</v>
      </c>
      <c r="D2472" s="58" t="s">
        <v>1288</v>
      </c>
      <c r="E2472" s="19" t="s">
        <v>3123</v>
      </c>
      <c r="F2472" s="21"/>
      <c r="G2472" s="19" t="s">
        <v>667</v>
      </c>
      <c r="H2472" s="25" t="str">
        <f t="shared" si="269"/>
        <v>PK103</v>
      </c>
      <c r="I2472" s="25" t="str">
        <f t="shared" si="270"/>
        <v>Non-M</v>
      </c>
      <c r="J2472" s="59"/>
      <c r="K2472" s="48" t="s">
        <v>445</v>
      </c>
    </row>
    <row r="2473" spans="1:11" ht="15" customHeight="1">
      <c r="A2473" s="18" t="s">
        <v>3133</v>
      </c>
      <c r="B2473" s="19" t="s">
        <v>2524</v>
      </c>
      <c r="C2473" s="19" t="s">
        <v>1754</v>
      </c>
      <c r="D2473" s="58" t="s">
        <v>1288</v>
      </c>
      <c r="E2473" s="19" t="s">
        <v>3123</v>
      </c>
      <c r="F2473" s="21"/>
      <c r="G2473" s="19" t="s">
        <v>2125</v>
      </c>
      <c r="H2473" s="25" t="str">
        <f t="shared" si="269"/>
        <v>PB106</v>
      </c>
      <c r="I2473" s="25" t="str">
        <f t="shared" si="270"/>
        <v>M</v>
      </c>
      <c r="J2473" s="59"/>
      <c r="K2473" s="48" t="s">
        <v>445</v>
      </c>
    </row>
    <row r="2474" spans="1:11" ht="15" customHeight="1">
      <c r="A2474" s="18" t="s">
        <v>3134</v>
      </c>
      <c r="B2474" s="19" t="s">
        <v>2524</v>
      </c>
      <c r="C2474" s="19" t="s">
        <v>1754</v>
      </c>
      <c r="D2474" s="58" t="s">
        <v>1288</v>
      </c>
      <c r="E2474" s="19" t="s">
        <v>3123</v>
      </c>
      <c r="F2474" s="21"/>
      <c r="G2474" s="19" t="s">
        <v>3135</v>
      </c>
      <c r="H2474" s="25" t="str">
        <f t="shared" si="269"/>
        <v>PK202</v>
      </c>
      <c r="I2474" s="25" t="str">
        <f t="shared" si="270"/>
        <v>M</v>
      </c>
      <c r="J2474" s="59"/>
      <c r="K2474" s="48" t="s">
        <v>445</v>
      </c>
    </row>
    <row r="2475" spans="1:11" ht="15" customHeight="1">
      <c r="A2475" s="18" t="s">
        <v>3136</v>
      </c>
      <c r="B2475" s="19" t="s">
        <v>2524</v>
      </c>
      <c r="C2475" s="19" t="s">
        <v>1754</v>
      </c>
      <c r="D2475" s="58" t="s">
        <v>1288</v>
      </c>
      <c r="E2475" s="19" t="s">
        <v>3123</v>
      </c>
      <c r="F2475" s="21"/>
      <c r="G2475" s="19" t="s">
        <v>3137</v>
      </c>
      <c r="H2475" s="25" t="str">
        <f t="shared" si="269"/>
        <v>PB208</v>
      </c>
      <c r="I2475" s="25" t="str">
        <f t="shared" si="270"/>
        <v>Non-M</v>
      </c>
      <c r="J2475" s="59"/>
      <c r="K2475" s="48" t="s">
        <v>445</v>
      </c>
    </row>
    <row r="2476" spans="1:11" ht="15" customHeight="1">
      <c r="A2476" s="18" t="s">
        <v>3138</v>
      </c>
      <c r="B2476" s="19" t="s">
        <v>2524</v>
      </c>
      <c r="C2476" s="19" t="s">
        <v>1754</v>
      </c>
      <c r="D2476" s="58" t="s">
        <v>1288</v>
      </c>
      <c r="E2476" s="19" t="s">
        <v>3123</v>
      </c>
      <c r="F2476" s="21"/>
      <c r="G2476" s="19" t="s">
        <v>135</v>
      </c>
      <c r="H2476" s="25" t="str">
        <f t="shared" si="269"/>
        <v>JS124</v>
      </c>
      <c r="I2476" s="25" t="str">
        <f t="shared" si="270"/>
        <v>Non-M</v>
      </c>
      <c r="J2476" s="59"/>
      <c r="K2476" s="48" t="s">
        <v>445</v>
      </c>
    </row>
    <row r="2477" spans="1:11" ht="15" customHeight="1">
      <c r="A2477" s="18" t="s">
        <v>3139</v>
      </c>
      <c r="B2477" s="19" t="s">
        <v>2524</v>
      </c>
      <c r="C2477" s="19" t="s">
        <v>1754</v>
      </c>
      <c r="D2477" s="58" t="s">
        <v>1288</v>
      </c>
      <c r="E2477" s="19" t="s">
        <v>3123</v>
      </c>
      <c r="F2477" s="21"/>
      <c r="G2477" s="19" t="s">
        <v>1243</v>
      </c>
      <c r="H2477" s="25" t="str">
        <f t="shared" si="269"/>
        <v>HM803</v>
      </c>
      <c r="I2477" s="25" t="str">
        <f t="shared" si="270"/>
        <v>Non-M</v>
      </c>
      <c r="J2477" s="59"/>
      <c r="K2477" s="48" t="s">
        <v>445</v>
      </c>
    </row>
    <row r="2478" spans="1:11" ht="15" customHeight="1">
      <c r="A2478" s="18" t="s">
        <v>3140</v>
      </c>
      <c r="B2478" s="19" t="s">
        <v>2524</v>
      </c>
      <c r="C2478" s="19" t="s">
        <v>1754</v>
      </c>
      <c r="D2478" s="58" t="s">
        <v>1288</v>
      </c>
      <c r="E2478" s="19" t="s">
        <v>3123</v>
      </c>
      <c r="F2478" s="21"/>
      <c r="G2478" s="19" t="s">
        <v>86</v>
      </c>
      <c r="H2478" s="25" t="str">
        <f t="shared" si="269"/>
        <v>HM500</v>
      </c>
      <c r="I2478" s="25" t="str">
        <f t="shared" si="270"/>
        <v>Non-M</v>
      </c>
      <c r="J2478" s="59"/>
      <c r="K2478" s="48" t="s">
        <v>445</v>
      </c>
    </row>
    <row r="2479" spans="1:11" ht="15" customHeight="1">
      <c r="A2479" s="18" t="s">
        <v>3141</v>
      </c>
      <c r="B2479" s="19" t="s">
        <v>1550</v>
      </c>
      <c r="C2479" s="19" t="s">
        <v>1754</v>
      </c>
      <c r="D2479" s="58" t="s">
        <v>1689</v>
      </c>
      <c r="E2479" s="19" t="s">
        <v>3142</v>
      </c>
      <c r="F2479" s="21"/>
      <c r="G2479" s="19" t="s">
        <v>664</v>
      </c>
      <c r="H2479" s="25" t="s">
        <v>455</v>
      </c>
      <c r="I2479" s="25" t="str">
        <f t="shared" ref="I2479:I2491" si="271">IF(RIGHT(G2479,1)="M","M","Non-M")</f>
        <v>M</v>
      </c>
      <c r="J2479" s="59"/>
      <c r="K2479" s="48" t="s">
        <v>445</v>
      </c>
    </row>
    <row r="2480" spans="1:11" ht="15" customHeight="1">
      <c r="A2480" s="18" t="s">
        <v>3143</v>
      </c>
      <c r="B2480" s="19" t="s">
        <v>1550</v>
      </c>
      <c r="C2480" s="19" t="s">
        <v>1754</v>
      </c>
      <c r="D2480" s="58" t="s">
        <v>1689</v>
      </c>
      <c r="E2480" s="19" t="s">
        <v>3142</v>
      </c>
      <c r="F2480" s="21"/>
      <c r="G2480" s="19" t="s">
        <v>191</v>
      </c>
      <c r="H2480" s="25" t="s">
        <v>191</v>
      </c>
      <c r="I2480" s="25" t="str">
        <f t="shared" si="271"/>
        <v>Non-M</v>
      </c>
      <c r="J2480" s="59"/>
      <c r="K2480" s="48" t="s">
        <v>445</v>
      </c>
    </row>
    <row r="2481" spans="1:12" ht="15" customHeight="1">
      <c r="A2481" s="18" t="s">
        <v>3144</v>
      </c>
      <c r="B2481" s="19" t="s">
        <v>1550</v>
      </c>
      <c r="C2481" s="19" t="s">
        <v>1754</v>
      </c>
      <c r="D2481" s="58" t="s">
        <v>1689</v>
      </c>
      <c r="E2481" s="19" t="s">
        <v>3142</v>
      </c>
      <c r="F2481" s="21"/>
      <c r="G2481" s="19" t="s">
        <v>177</v>
      </c>
      <c r="H2481" s="25" t="str">
        <f t="shared" ref="H2481:H2491" si="272">IF(RIGHT(G2481,1)="M", LEFT(G2481,LEN(G2481)-1), G2481)</f>
        <v>DC402</v>
      </c>
      <c r="I2481" s="25" t="str">
        <f t="shared" si="271"/>
        <v>Non-M</v>
      </c>
      <c r="J2481" s="59"/>
      <c r="K2481" s="48" t="s">
        <v>445</v>
      </c>
    </row>
    <row r="2482" spans="1:12" ht="15" customHeight="1">
      <c r="A2482" s="18" t="s">
        <v>3145</v>
      </c>
      <c r="B2482" s="19" t="s">
        <v>1550</v>
      </c>
      <c r="C2482" s="19" t="s">
        <v>1754</v>
      </c>
      <c r="D2482" s="58" t="s">
        <v>1689</v>
      </c>
      <c r="E2482" s="19" t="s">
        <v>3142</v>
      </c>
      <c r="F2482" s="21"/>
      <c r="G2482" s="19" t="s">
        <v>114</v>
      </c>
      <c r="H2482" s="25" t="str">
        <f t="shared" si="272"/>
        <v>PK201</v>
      </c>
      <c r="I2482" s="25" t="str">
        <f t="shared" si="271"/>
        <v>Non-M</v>
      </c>
      <c r="J2482" s="59"/>
      <c r="K2482" s="48" t="s">
        <v>445</v>
      </c>
    </row>
    <row r="2483" spans="1:12" ht="15" customHeight="1">
      <c r="A2483" s="18" t="s">
        <v>3146</v>
      </c>
      <c r="B2483" s="19" t="s">
        <v>1550</v>
      </c>
      <c r="C2483" s="19" t="s">
        <v>1754</v>
      </c>
      <c r="D2483" s="58" t="s">
        <v>1689</v>
      </c>
      <c r="E2483" s="19" t="s">
        <v>3142</v>
      </c>
      <c r="F2483" s="21"/>
      <c r="G2483" s="19" t="s">
        <v>667</v>
      </c>
      <c r="H2483" s="25" t="str">
        <f t="shared" si="272"/>
        <v>PK103</v>
      </c>
      <c r="I2483" s="25" t="str">
        <f t="shared" si="271"/>
        <v>Non-M</v>
      </c>
      <c r="J2483" s="59" t="s">
        <v>3147</v>
      </c>
      <c r="K2483" s="48" t="s">
        <v>445</v>
      </c>
    </row>
    <row r="2484" spans="1:12" ht="15" customHeight="1">
      <c r="A2484" s="18" t="s">
        <v>3148</v>
      </c>
      <c r="B2484" s="19" t="s">
        <v>1550</v>
      </c>
      <c r="C2484" s="19" t="s">
        <v>1754</v>
      </c>
      <c r="D2484" s="58" t="s">
        <v>1689</v>
      </c>
      <c r="E2484" s="19" t="s">
        <v>3142</v>
      </c>
      <c r="F2484" s="21"/>
      <c r="G2484" s="19" t="s">
        <v>1297</v>
      </c>
      <c r="H2484" s="25" t="str">
        <f t="shared" si="272"/>
        <v>JS111</v>
      </c>
      <c r="I2484" s="25" t="str">
        <f t="shared" si="271"/>
        <v>Non-M</v>
      </c>
      <c r="J2484" s="59"/>
      <c r="K2484" s="48" t="s">
        <v>445</v>
      </c>
    </row>
    <row r="2485" spans="1:12" ht="15" customHeight="1">
      <c r="A2485" s="18" t="s">
        <v>3149</v>
      </c>
      <c r="B2485" s="19" t="s">
        <v>1550</v>
      </c>
      <c r="C2485" s="19" t="s">
        <v>1754</v>
      </c>
      <c r="D2485" s="58" t="s">
        <v>1689</v>
      </c>
      <c r="E2485" s="19" t="s">
        <v>3142</v>
      </c>
      <c r="F2485" s="21"/>
      <c r="G2485" s="19" t="s">
        <v>135</v>
      </c>
      <c r="H2485" s="25" t="str">
        <f t="shared" si="272"/>
        <v>JS124</v>
      </c>
      <c r="I2485" s="25" t="str">
        <f t="shared" si="271"/>
        <v>Non-M</v>
      </c>
      <c r="J2485" s="59"/>
      <c r="K2485" s="48" t="s">
        <v>445</v>
      </c>
    </row>
    <row r="2486" spans="1:12" ht="15" customHeight="1">
      <c r="A2486" s="18" t="s">
        <v>3150</v>
      </c>
      <c r="B2486" s="19" t="s">
        <v>1550</v>
      </c>
      <c r="C2486" s="19" t="s">
        <v>1754</v>
      </c>
      <c r="D2486" s="58" t="s">
        <v>1689</v>
      </c>
      <c r="E2486" s="19" t="s">
        <v>3142</v>
      </c>
      <c r="F2486" s="21"/>
      <c r="G2486" s="19" t="s">
        <v>1559</v>
      </c>
      <c r="H2486" s="25" t="str">
        <f t="shared" si="272"/>
        <v>GT206</v>
      </c>
      <c r="I2486" s="25" t="str">
        <f t="shared" si="271"/>
        <v>Non-M</v>
      </c>
      <c r="J2486" s="59"/>
      <c r="K2486" s="48" t="s">
        <v>445</v>
      </c>
    </row>
    <row r="2487" spans="1:12" ht="15" customHeight="1">
      <c r="A2487" s="18" t="s">
        <v>3151</v>
      </c>
      <c r="B2487" s="19" t="s">
        <v>1550</v>
      </c>
      <c r="C2487" s="19" t="s">
        <v>1754</v>
      </c>
      <c r="D2487" s="58" t="s">
        <v>1689</v>
      </c>
      <c r="E2487" s="19" t="s">
        <v>3142</v>
      </c>
      <c r="F2487" s="21"/>
      <c r="G2487" s="19" t="s">
        <v>1637</v>
      </c>
      <c r="H2487" s="25" t="str">
        <f t="shared" si="272"/>
        <v>HM404</v>
      </c>
      <c r="I2487" s="25" t="str">
        <f t="shared" si="271"/>
        <v>Non-M</v>
      </c>
      <c r="J2487" s="59"/>
      <c r="K2487" s="48" t="s">
        <v>445</v>
      </c>
    </row>
    <row r="2488" spans="1:12" ht="15" customHeight="1">
      <c r="A2488" s="18" t="s">
        <v>3152</v>
      </c>
      <c r="B2488" s="19" t="s">
        <v>1550</v>
      </c>
      <c r="C2488" s="19" t="s">
        <v>1754</v>
      </c>
      <c r="D2488" s="58" t="s">
        <v>1689</v>
      </c>
      <c r="E2488" s="19" t="s">
        <v>3142</v>
      </c>
      <c r="F2488" s="21"/>
      <c r="G2488" s="19" t="s">
        <v>86</v>
      </c>
      <c r="H2488" s="25" t="str">
        <f t="shared" si="272"/>
        <v>HM500</v>
      </c>
      <c r="I2488" s="25" t="str">
        <f t="shared" si="271"/>
        <v>Non-M</v>
      </c>
      <c r="J2488" s="59"/>
      <c r="K2488" s="48" t="s">
        <v>445</v>
      </c>
    </row>
    <row r="2489" spans="1:12" ht="15" customHeight="1">
      <c r="A2489" s="18" t="s">
        <v>3153</v>
      </c>
      <c r="B2489" s="19" t="s">
        <v>1550</v>
      </c>
      <c r="C2489" s="19" t="s">
        <v>289</v>
      </c>
      <c r="D2489" s="58" t="s">
        <v>1689</v>
      </c>
      <c r="E2489" s="19" t="s">
        <v>3154</v>
      </c>
      <c r="F2489" s="21"/>
      <c r="G2489" s="19" t="s">
        <v>856</v>
      </c>
      <c r="H2489" s="25" t="str">
        <f t="shared" si="272"/>
        <v>WB202</v>
      </c>
      <c r="I2489" s="25" t="str">
        <f t="shared" si="271"/>
        <v>M</v>
      </c>
      <c r="J2489" s="59"/>
      <c r="K2489" s="48" t="s">
        <v>445</v>
      </c>
    </row>
    <row r="2490" spans="1:12" ht="15" customHeight="1">
      <c r="A2490" s="18" t="s">
        <v>3155</v>
      </c>
      <c r="B2490" s="19" t="s">
        <v>1550</v>
      </c>
      <c r="C2490" s="19" t="s">
        <v>289</v>
      </c>
      <c r="D2490" s="58" t="s">
        <v>1689</v>
      </c>
      <c r="E2490" s="19" t="s">
        <v>3154</v>
      </c>
      <c r="F2490" s="21"/>
      <c r="G2490" s="19" t="s">
        <v>1586</v>
      </c>
      <c r="H2490" s="25" t="str">
        <f t="shared" si="272"/>
        <v>JS105</v>
      </c>
      <c r="I2490" s="25" t="str">
        <f t="shared" si="271"/>
        <v>Non-M</v>
      </c>
      <c r="J2490" s="59"/>
      <c r="K2490" s="48" t="s">
        <v>445</v>
      </c>
    </row>
    <row r="2491" spans="1:12" ht="15" customHeight="1">
      <c r="A2491" s="18" t="s">
        <v>3156</v>
      </c>
      <c r="B2491" s="19" t="s">
        <v>1550</v>
      </c>
      <c r="C2491" s="19" t="s">
        <v>289</v>
      </c>
      <c r="D2491" s="58" t="s">
        <v>1689</v>
      </c>
      <c r="E2491" s="19" t="s">
        <v>3154</v>
      </c>
      <c r="F2491" s="21"/>
      <c r="G2491" s="19" t="s">
        <v>2014</v>
      </c>
      <c r="H2491" s="25" t="str">
        <f t="shared" si="272"/>
        <v>HM306</v>
      </c>
      <c r="I2491" s="25" t="str">
        <f t="shared" si="271"/>
        <v>Non-M</v>
      </c>
      <c r="J2491" s="59"/>
      <c r="K2491" s="48" t="s">
        <v>445</v>
      </c>
    </row>
    <row r="2492" spans="1:12" ht="15" customHeight="1">
      <c r="A2492" s="18" t="s">
        <v>3157</v>
      </c>
      <c r="B2492" s="19" t="s">
        <v>1550</v>
      </c>
      <c r="C2492" s="19" t="s">
        <v>289</v>
      </c>
      <c r="D2492" s="58" t="s">
        <v>1689</v>
      </c>
      <c r="E2492" s="19" t="s">
        <v>3154</v>
      </c>
      <c r="F2492" s="21"/>
      <c r="G2492" s="19" t="s">
        <v>1567</v>
      </c>
      <c r="H2492" s="25" t="str">
        <f t="shared" ref="H2492:H2493" si="273">IF(RIGHT(G2492,1)="M", LEFT(G2492,LEN(G2492)-1), G2492)</f>
        <v>GT211</v>
      </c>
      <c r="I2492" s="25" t="str">
        <f t="shared" ref="I2492:I2493" si="274">IF(RIGHT(G2492,1)="M","M","Non-M")</f>
        <v>Non-M</v>
      </c>
      <c r="J2492" s="59"/>
      <c r="K2492" s="48" t="s">
        <v>445</v>
      </c>
    </row>
    <row r="2493" spans="1:12" ht="15" customHeight="1">
      <c r="A2493" s="18" t="s">
        <v>3158</v>
      </c>
      <c r="B2493" s="19" t="s">
        <v>1550</v>
      </c>
      <c r="C2493" s="19" t="s">
        <v>289</v>
      </c>
      <c r="D2493" s="58" t="s">
        <v>1689</v>
      </c>
      <c r="E2493" s="19" t="s">
        <v>3159</v>
      </c>
      <c r="F2493" s="21"/>
      <c r="G2493" s="19" t="s">
        <v>368</v>
      </c>
      <c r="H2493" s="25" t="str">
        <f t="shared" si="273"/>
        <v>NK510</v>
      </c>
      <c r="I2493" s="25" t="str">
        <f t="shared" si="274"/>
        <v>Non-M</v>
      </c>
      <c r="J2493" s="59"/>
      <c r="K2493" s="48" t="s">
        <v>445</v>
      </c>
      <c r="L2493" s="64"/>
    </row>
    <row r="2494" spans="1:12" ht="15" customHeight="1">
      <c r="A2494" s="18" t="s">
        <v>3160</v>
      </c>
      <c r="B2494" s="19" t="s">
        <v>1550</v>
      </c>
      <c r="C2494" s="19" t="s">
        <v>289</v>
      </c>
      <c r="D2494" s="58" t="s">
        <v>1689</v>
      </c>
      <c r="E2494" s="19" t="s">
        <v>3159</v>
      </c>
      <c r="F2494" s="21"/>
      <c r="G2494" s="19" t="s">
        <v>372</v>
      </c>
      <c r="H2494" s="25" t="str">
        <f t="shared" ref="H2494:H2495" si="275">IF(RIGHT(G2494,1)="M", LEFT(G2494,LEN(G2494)-1), G2494)</f>
        <v>ZP101</v>
      </c>
      <c r="I2494" s="25" t="str">
        <f t="shared" ref="I2494:I2495" si="276">IF(RIGHT(G2494,1)="M","M","Non-M")</f>
        <v>Non-M</v>
      </c>
      <c r="J2494" s="59" t="s">
        <v>3161</v>
      </c>
      <c r="K2494" s="48" t="s">
        <v>445</v>
      </c>
      <c r="L2494" s="64"/>
    </row>
    <row r="2495" spans="1:12" ht="15" customHeight="1">
      <c r="A2495" s="18" t="s">
        <v>3162</v>
      </c>
      <c r="B2495" s="19" t="s">
        <v>1550</v>
      </c>
      <c r="C2495" s="19" t="s">
        <v>289</v>
      </c>
      <c r="D2495" s="58" t="s">
        <v>1689</v>
      </c>
      <c r="E2495" s="19" t="s">
        <v>3159</v>
      </c>
      <c r="F2495" s="21"/>
      <c r="G2495" s="19" t="s">
        <v>1297</v>
      </c>
      <c r="H2495" s="25" t="str">
        <f t="shared" si="275"/>
        <v>JS111</v>
      </c>
      <c r="I2495" s="25" t="str">
        <f t="shared" si="276"/>
        <v>Non-M</v>
      </c>
      <c r="J2495" s="59"/>
      <c r="K2495" s="48" t="s">
        <v>445</v>
      </c>
      <c r="L2495" s="64"/>
    </row>
    <row r="2496" spans="1:12" ht="15" customHeight="1">
      <c r="A2496" s="18" t="s">
        <v>3163</v>
      </c>
      <c r="B2496" s="19" t="s">
        <v>1550</v>
      </c>
      <c r="C2496" s="19" t="s">
        <v>289</v>
      </c>
      <c r="D2496" s="58" t="s">
        <v>1689</v>
      </c>
      <c r="E2496" s="19" t="s">
        <v>3159</v>
      </c>
      <c r="F2496" s="21"/>
      <c r="G2496" s="19" t="s">
        <v>1434</v>
      </c>
      <c r="H2496" s="25" t="str">
        <f t="shared" ref="H2496:H2498" si="277">IF(RIGHT(G2496,1)="M", LEFT(G2496,LEN(G2496)-1), G2496)</f>
        <v>JS105</v>
      </c>
      <c r="I2496" s="25" t="str">
        <f t="shared" ref="I2496:I2498" si="278">IF(RIGHT(G2496,1)="M","M","Non-M")</f>
        <v>M</v>
      </c>
      <c r="J2496" s="59" t="s">
        <v>1532</v>
      </c>
      <c r="K2496" s="48" t="s">
        <v>445</v>
      </c>
      <c r="L2496" s="64"/>
    </row>
    <row r="2497" spans="1:12" ht="15" customHeight="1">
      <c r="A2497" s="18" t="s">
        <v>3164</v>
      </c>
      <c r="B2497" s="19" t="s">
        <v>1550</v>
      </c>
      <c r="C2497" s="19" t="s">
        <v>289</v>
      </c>
      <c r="D2497" s="58" t="s">
        <v>1689</v>
      </c>
      <c r="E2497" s="19" t="s">
        <v>3159</v>
      </c>
      <c r="F2497" s="21"/>
      <c r="G2497" s="19" t="s">
        <v>370</v>
      </c>
      <c r="H2497" s="25" t="str">
        <f t="shared" si="277"/>
        <v>PK208</v>
      </c>
      <c r="I2497" s="25" t="str">
        <f t="shared" si="278"/>
        <v>Non-M</v>
      </c>
      <c r="J2497" s="59"/>
      <c r="K2497" s="48" t="s">
        <v>445</v>
      </c>
      <c r="L2497" s="64"/>
    </row>
    <row r="2498" spans="1:12" ht="15" customHeight="1">
      <c r="A2498" s="18" t="s">
        <v>3165</v>
      </c>
      <c r="B2498" s="19" t="s">
        <v>1550</v>
      </c>
      <c r="C2498" s="19" t="s">
        <v>289</v>
      </c>
      <c r="D2498" s="58" t="s">
        <v>1689</v>
      </c>
      <c r="E2498" s="19" t="s">
        <v>3159</v>
      </c>
      <c r="F2498" s="21"/>
      <c r="G2498" s="19" t="s">
        <v>1295</v>
      </c>
      <c r="H2498" s="25" t="str">
        <f t="shared" si="277"/>
        <v>PB206</v>
      </c>
      <c r="I2498" s="25" t="str">
        <f t="shared" si="278"/>
        <v>M</v>
      </c>
      <c r="J2498" s="59"/>
      <c r="K2498" s="48" t="s">
        <v>445</v>
      </c>
      <c r="L2498" s="64"/>
    </row>
    <row r="2499" spans="1:12" ht="15" customHeight="1">
      <c r="A2499" s="18" t="s">
        <v>3166</v>
      </c>
      <c r="B2499" s="19" t="s">
        <v>1550</v>
      </c>
      <c r="C2499" s="19" t="s">
        <v>289</v>
      </c>
      <c r="D2499" s="58" t="s">
        <v>1689</v>
      </c>
      <c r="E2499" s="19" t="s">
        <v>3159</v>
      </c>
      <c r="F2499" s="21"/>
      <c r="G2499" s="19" t="s">
        <v>86</v>
      </c>
      <c r="H2499" s="25" t="str">
        <f t="shared" ref="H2499:H2503" si="279">IF(RIGHT(G2499,1)="M", LEFT(G2499,LEN(G2499)-1), G2499)</f>
        <v>HM500</v>
      </c>
      <c r="I2499" s="25" t="str">
        <f t="shared" ref="I2499:I2503" si="280">IF(RIGHT(G2499,1)="M","M","Non-M")</f>
        <v>Non-M</v>
      </c>
      <c r="J2499" s="59"/>
      <c r="K2499" s="48" t="s">
        <v>445</v>
      </c>
      <c r="L2499" s="64"/>
    </row>
    <row r="2500" spans="1:12" ht="15" customHeight="1">
      <c r="A2500" s="18" t="s">
        <v>3167</v>
      </c>
      <c r="B2500" s="19" t="s">
        <v>1550</v>
      </c>
      <c r="C2500" s="19" t="s">
        <v>289</v>
      </c>
      <c r="D2500" s="58" t="s">
        <v>1689</v>
      </c>
      <c r="E2500" s="19" t="s">
        <v>3159</v>
      </c>
      <c r="F2500" s="21"/>
      <c r="G2500" s="19" t="s">
        <v>196</v>
      </c>
      <c r="H2500" s="25" t="str">
        <f t="shared" si="279"/>
        <v>HM504</v>
      </c>
      <c r="I2500" s="25" t="str">
        <f t="shared" si="280"/>
        <v>Non-M</v>
      </c>
      <c r="J2500" s="59"/>
      <c r="K2500" s="48" t="s">
        <v>445</v>
      </c>
      <c r="L2500" s="64"/>
    </row>
    <row r="2501" spans="1:12" ht="15" customHeight="1">
      <c r="A2501" s="18" t="s">
        <v>3168</v>
      </c>
      <c r="B2501" s="19" t="s">
        <v>1550</v>
      </c>
      <c r="C2501" s="19" t="s">
        <v>895</v>
      </c>
      <c r="D2501" s="58" t="s">
        <v>1689</v>
      </c>
      <c r="E2501" s="19" t="s">
        <v>3169</v>
      </c>
      <c r="F2501" s="21"/>
      <c r="G2501" s="19" t="s">
        <v>1166</v>
      </c>
      <c r="H2501" s="25" t="str">
        <f t="shared" si="279"/>
        <v>WB503</v>
      </c>
      <c r="I2501" s="25" t="str">
        <f t="shared" si="280"/>
        <v>Non-M</v>
      </c>
      <c r="J2501" s="59"/>
      <c r="K2501" s="48" t="s">
        <v>445</v>
      </c>
      <c r="L2501" s="64"/>
    </row>
    <row r="2502" spans="1:12" ht="15" customHeight="1">
      <c r="A2502" s="18" t="s">
        <v>3170</v>
      </c>
      <c r="B2502" s="19" t="s">
        <v>1550</v>
      </c>
      <c r="C2502" s="19" t="s">
        <v>895</v>
      </c>
      <c r="D2502" s="58" t="s">
        <v>1689</v>
      </c>
      <c r="E2502" s="19" t="s">
        <v>3169</v>
      </c>
      <c r="F2502" s="21"/>
      <c r="G2502" s="19" t="s">
        <v>76</v>
      </c>
      <c r="H2502" s="25" t="str">
        <f t="shared" si="279"/>
        <v>DC101</v>
      </c>
      <c r="I2502" s="25" t="str">
        <f t="shared" si="280"/>
        <v>Non-M</v>
      </c>
      <c r="J2502" s="59"/>
      <c r="K2502" s="48" t="s">
        <v>445</v>
      </c>
      <c r="L2502" s="64"/>
    </row>
    <row r="2503" spans="1:12" ht="15" customHeight="1">
      <c r="A2503" s="18" t="s">
        <v>3171</v>
      </c>
      <c r="B2503" s="19" t="s">
        <v>1550</v>
      </c>
      <c r="C2503" s="19" t="s">
        <v>895</v>
      </c>
      <c r="D2503" s="58" t="s">
        <v>1689</v>
      </c>
      <c r="E2503" s="19" t="s">
        <v>3169</v>
      </c>
      <c r="F2503" s="21"/>
      <c r="G2503" s="19" t="s">
        <v>109</v>
      </c>
      <c r="H2503" s="25" t="str">
        <f t="shared" si="279"/>
        <v>DC202</v>
      </c>
      <c r="I2503" s="25" t="str">
        <f t="shared" si="280"/>
        <v>Non-M</v>
      </c>
      <c r="J2503" s="59"/>
      <c r="K2503" s="48" t="s">
        <v>445</v>
      </c>
      <c r="L2503" s="64"/>
    </row>
    <row r="2504" spans="1:12" ht="15" customHeight="1">
      <c r="A2504" s="18" t="s">
        <v>3172</v>
      </c>
      <c r="B2504" s="19" t="s">
        <v>1550</v>
      </c>
      <c r="C2504" s="19" t="s">
        <v>895</v>
      </c>
      <c r="D2504" s="58" t="s">
        <v>1689</v>
      </c>
      <c r="E2504" s="19" t="s">
        <v>3169</v>
      </c>
      <c r="F2504" s="21"/>
      <c r="G2504" s="19" t="s">
        <v>111</v>
      </c>
      <c r="H2504" s="25" t="str">
        <f t="shared" ref="H2504:H2509" si="281">IF(RIGHT(G2504,1)="M", LEFT(G2504,LEN(G2504)-1), G2504)</f>
        <v>DC300</v>
      </c>
      <c r="I2504" s="25" t="str">
        <f t="shared" ref="I2504:I2509" si="282">IF(RIGHT(G2504,1)="M","M","Non-M")</f>
        <v>Non-M</v>
      </c>
      <c r="J2504" s="59"/>
      <c r="K2504" s="48" t="s">
        <v>445</v>
      </c>
      <c r="L2504" s="64"/>
    </row>
    <row r="2505" spans="1:12" ht="15" customHeight="1">
      <c r="A2505" s="18" t="s">
        <v>3173</v>
      </c>
      <c r="B2505" s="19" t="s">
        <v>1550</v>
      </c>
      <c r="C2505" s="19" t="s">
        <v>895</v>
      </c>
      <c r="D2505" s="58" t="s">
        <v>1689</v>
      </c>
      <c r="E2505" s="19" t="s">
        <v>3169</v>
      </c>
      <c r="F2505" s="21"/>
      <c r="G2505" s="19" t="s">
        <v>177</v>
      </c>
      <c r="H2505" s="25" t="str">
        <f t="shared" si="281"/>
        <v>DC402</v>
      </c>
      <c r="I2505" s="25" t="str">
        <f t="shared" si="282"/>
        <v>Non-M</v>
      </c>
      <c r="J2505" s="59"/>
      <c r="K2505" s="48" t="s">
        <v>445</v>
      </c>
      <c r="L2505" s="64"/>
    </row>
    <row r="2506" spans="1:12" ht="15" customHeight="1">
      <c r="A2506" s="18" t="s">
        <v>3174</v>
      </c>
      <c r="B2506" s="19" t="s">
        <v>1550</v>
      </c>
      <c r="C2506" s="19" t="s">
        <v>895</v>
      </c>
      <c r="D2506" s="58" t="s">
        <v>1689</v>
      </c>
      <c r="E2506" s="19" t="s">
        <v>3169</v>
      </c>
      <c r="F2506" s="21"/>
      <c r="G2506" s="19" t="s">
        <v>114</v>
      </c>
      <c r="H2506" s="25" t="str">
        <f t="shared" si="281"/>
        <v>PK201</v>
      </c>
      <c r="I2506" s="25" t="str">
        <f t="shared" si="282"/>
        <v>Non-M</v>
      </c>
      <c r="J2506" s="59"/>
      <c r="K2506" s="48" t="s">
        <v>445</v>
      </c>
      <c r="L2506" s="64"/>
    </row>
    <row r="2507" spans="1:12" ht="15" customHeight="1">
      <c r="A2507" s="18" t="s">
        <v>3175</v>
      </c>
      <c r="B2507" s="19" t="s">
        <v>1550</v>
      </c>
      <c r="C2507" s="19" t="s">
        <v>895</v>
      </c>
      <c r="D2507" s="58" t="s">
        <v>1689</v>
      </c>
      <c r="E2507" s="19" t="s">
        <v>3169</v>
      </c>
      <c r="F2507" s="21"/>
      <c r="G2507" s="19" t="s">
        <v>194</v>
      </c>
      <c r="H2507" s="25" t="str">
        <f t="shared" si="281"/>
        <v>PB204</v>
      </c>
      <c r="I2507" s="25" t="str">
        <f t="shared" si="282"/>
        <v>Non-M</v>
      </c>
      <c r="J2507" s="59"/>
      <c r="K2507" s="48" t="s">
        <v>445</v>
      </c>
      <c r="L2507" s="64"/>
    </row>
    <row r="2508" spans="1:12" ht="15" customHeight="1">
      <c r="A2508" s="18" t="s">
        <v>3176</v>
      </c>
      <c r="B2508" s="19" t="s">
        <v>1550</v>
      </c>
      <c r="C2508" s="19" t="s">
        <v>895</v>
      </c>
      <c r="D2508" s="58" t="s">
        <v>1689</v>
      </c>
      <c r="E2508" s="19" t="s">
        <v>3169</v>
      </c>
      <c r="F2508" s="21"/>
      <c r="G2508" s="19" t="s">
        <v>1586</v>
      </c>
      <c r="H2508" s="25" t="str">
        <f t="shared" si="281"/>
        <v>JS105</v>
      </c>
      <c r="I2508" s="25" t="str">
        <f t="shared" si="282"/>
        <v>Non-M</v>
      </c>
      <c r="J2508" s="59"/>
      <c r="K2508" s="48" t="s">
        <v>445</v>
      </c>
      <c r="L2508" s="64"/>
    </row>
    <row r="2509" spans="1:12" ht="15" customHeight="1">
      <c r="A2509" s="18" t="s">
        <v>3177</v>
      </c>
      <c r="B2509" s="19" t="s">
        <v>1550</v>
      </c>
      <c r="C2509" s="19" t="s">
        <v>895</v>
      </c>
      <c r="D2509" s="58" t="s">
        <v>1689</v>
      </c>
      <c r="E2509" s="19" t="s">
        <v>3169</v>
      </c>
      <c r="F2509" s="21"/>
      <c r="G2509" s="19" t="s">
        <v>1640</v>
      </c>
      <c r="H2509" s="25" t="str">
        <f t="shared" si="281"/>
        <v>JS121</v>
      </c>
      <c r="I2509" s="25" t="str">
        <f t="shared" si="282"/>
        <v>Non-M</v>
      </c>
      <c r="J2509" s="59"/>
      <c r="K2509" s="48" t="s">
        <v>445</v>
      </c>
      <c r="L2509" s="64"/>
    </row>
    <row r="2510" spans="1:12" ht="15" customHeight="1">
      <c r="A2510" s="18" t="s">
        <v>3178</v>
      </c>
      <c r="B2510" s="19" t="s">
        <v>1550</v>
      </c>
      <c r="C2510" s="19" t="s">
        <v>895</v>
      </c>
      <c r="D2510" s="58" t="s">
        <v>1689</v>
      </c>
      <c r="E2510" s="19" t="s">
        <v>3169</v>
      </c>
      <c r="F2510" s="21"/>
      <c r="G2510" s="19" t="s">
        <v>3179</v>
      </c>
      <c r="H2510" s="25" t="str">
        <f t="shared" ref="H2510:H2513" si="283">IF(RIGHT(G2510,1)="M", LEFT(G2510,LEN(G2510)-1), G2510)</f>
        <v>GT205</v>
      </c>
      <c r="I2510" s="25" t="str">
        <f t="shared" ref="I2510:I2513" si="284">IF(RIGHT(G2510,1)="M","M","Non-M")</f>
        <v>M</v>
      </c>
      <c r="J2510" s="59"/>
      <c r="K2510" s="48" t="s">
        <v>445</v>
      </c>
      <c r="L2510" s="64"/>
    </row>
    <row r="2511" spans="1:12" ht="15" customHeight="1">
      <c r="A2511" s="18" t="s">
        <v>3180</v>
      </c>
      <c r="B2511" s="19" t="s">
        <v>1550</v>
      </c>
      <c r="C2511" s="19" t="s">
        <v>895</v>
      </c>
      <c r="D2511" s="58" t="s">
        <v>1689</v>
      </c>
      <c r="E2511" s="19" t="s">
        <v>3169</v>
      </c>
      <c r="F2511" s="21"/>
      <c r="G2511" s="19" t="s">
        <v>503</v>
      </c>
      <c r="H2511" s="25" t="str">
        <f t="shared" si="283"/>
        <v>VT805</v>
      </c>
      <c r="I2511" s="25" t="str">
        <f t="shared" si="284"/>
        <v>Non-M</v>
      </c>
      <c r="J2511" s="59"/>
      <c r="K2511" s="48" t="s">
        <v>445</v>
      </c>
      <c r="L2511" s="64"/>
    </row>
    <row r="2512" spans="1:12" ht="15" customHeight="1">
      <c r="A2512" s="18" t="s">
        <v>3181</v>
      </c>
      <c r="B2512" s="19" t="s">
        <v>1550</v>
      </c>
      <c r="C2512" s="19" t="s">
        <v>895</v>
      </c>
      <c r="D2512" s="58" t="s">
        <v>1689</v>
      </c>
      <c r="E2512" s="19" t="s">
        <v>3169</v>
      </c>
      <c r="F2512" s="21"/>
      <c r="G2512" s="19" t="s">
        <v>2266</v>
      </c>
      <c r="H2512" s="25" t="str">
        <f t="shared" si="283"/>
        <v>PK806</v>
      </c>
      <c r="I2512" s="25" t="str">
        <f t="shared" si="284"/>
        <v>Non-M</v>
      </c>
      <c r="J2512" s="59"/>
      <c r="K2512" s="48" t="s">
        <v>445</v>
      </c>
      <c r="L2512" s="64"/>
    </row>
    <row r="2513" spans="1:12" ht="15" customHeight="1">
      <c r="A2513" s="18" t="s">
        <v>3182</v>
      </c>
      <c r="B2513" s="69" t="s">
        <v>1550</v>
      </c>
      <c r="C2513" s="69" t="s">
        <v>895</v>
      </c>
      <c r="D2513" s="58" t="s">
        <v>1689</v>
      </c>
      <c r="E2513" s="69" t="s">
        <v>3169</v>
      </c>
      <c r="F2513" s="71"/>
      <c r="G2513" s="69" t="s">
        <v>1017</v>
      </c>
      <c r="H2513" s="72" t="str">
        <f t="shared" si="283"/>
        <v>HM422</v>
      </c>
      <c r="I2513" s="72" t="str">
        <f t="shared" si="284"/>
        <v>Non-M</v>
      </c>
      <c r="J2513" s="75"/>
      <c r="K2513" s="73" t="s">
        <v>445</v>
      </c>
      <c r="L2513" s="74"/>
    </row>
    <row r="2514" spans="1:12" ht="15" customHeight="1">
      <c r="A2514" s="18" t="s">
        <v>3183</v>
      </c>
      <c r="B2514" s="19" t="s">
        <v>1550</v>
      </c>
      <c r="C2514" s="19" t="s">
        <v>289</v>
      </c>
      <c r="D2514" s="58" t="s">
        <v>1689</v>
      </c>
      <c r="E2514" s="19" t="s">
        <v>3184</v>
      </c>
      <c r="F2514" s="21"/>
      <c r="G2514" s="19" t="s">
        <v>1156</v>
      </c>
      <c r="H2514" s="25" t="str">
        <f t="shared" ref="H2514:H2524" si="285">IF(RIGHT(G2514,1)="M", LEFT(G2514,LEN(G2514)-1), G2514)</f>
        <v>CL504</v>
      </c>
      <c r="I2514" s="25" t="str">
        <f t="shared" ref="I2514:I2524" si="286">IF(RIGHT(G2514,1)="M","M","Non-M")</f>
        <v>Non-M</v>
      </c>
      <c r="J2514" s="59"/>
      <c r="K2514" s="48" t="s">
        <v>445</v>
      </c>
      <c r="L2514" s="64"/>
    </row>
    <row r="2515" spans="1:12" ht="15" customHeight="1">
      <c r="A2515" s="18" t="s">
        <v>3185</v>
      </c>
      <c r="B2515" s="19" t="s">
        <v>1550</v>
      </c>
      <c r="C2515" s="19" t="s">
        <v>289</v>
      </c>
      <c r="D2515" s="58" t="s">
        <v>1689</v>
      </c>
      <c r="E2515" s="19" t="s">
        <v>3184</v>
      </c>
      <c r="F2515" s="21"/>
      <c r="G2515" s="19" t="s">
        <v>278</v>
      </c>
      <c r="H2515" s="25" t="str">
        <f t="shared" si="285"/>
        <v>ZP106</v>
      </c>
      <c r="I2515" s="25" t="str">
        <f t="shared" si="286"/>
        <v>Non-M</v>
      </c>
      <c r="J2515" s="59"/>
      <c r="K2515" s="48" t="s">
        <v>445</v>
      </c>
      <c r="L2515" s="64"/>
    </row>
    <row r="2516" spans="1:12" ht="15" customHeight="1">
      <c r="A2516" s="18" t="s">
        <v>3186</v>
      </c>
      <c r="B2516" s="19" t="s">
        <v>1550</v>
      </c>
      <c r="C2516" s="19" t="s">
        <v>289</v>
      </c>
      <c r="D2516" s="58" t="s">
        <v>1689</v>
      </c>
      <c r="E2516" s="19" t="s">
        <v>3184</v>
      </c>
      <c r="F2516" s="21"/>
      <c r="G2516" s="19" t="s">
        <v>438</v>
      </c>
      <c r="H2516" s="25" t="str">
        <f t="shared" si="285"/>
        <v>ZP202</v>
      </c>
      <c r="I2516" s="25" t="str">
        <f t="shared" si="286"/>
        <v>Non-M</v>
      </c>
      <c r="J2516" s="59"/>
      <c r="K2516" s="48" t="s">
        <v>445</v>
      </c>
      <c r="L2516" s="64"/>
    </row>
    <row r="2517" spans="1:12" ht="15" customHeight="1">
      <c r="A2517" s="18" t="s">
        <v>3187</v>
      </c>
      <c r="B2517" s="19" t="s">
        <v>1550</v>
      </c>
      <c r="C2517" s="19" t="s">
        <v>289</v>
      </c>
      <c r="D2517" s="58" t="s">
        <v>1689</v>
      </c>
      <c r="E2517" s="19" t="s">
        <v>3184</v>
      </c>
      <c r="F2517" s="21"/>
      <c r="G2517" s="19" t="s">
        <v>1434</v>
      </c>
      <c r="H2517" s="25" t="str">
        <f t="shared" si="285"/>
        <v>JS105</v>
      </c>
      <c r="I2517" s="25" t="str">
        <f t="shared" si="286"/>
        <v>M</v>
      </c>
      <c r="J2517" s="59" t="s">
        <v>1532</v>
      </c>
      <c r="K2517" s="48" t="s">
        <v>445</v>
      </c>
      <c r="L2517" s="64"/>
    </row>
    <row r="2518" spans="1:12" ht="15" customHeight="1">
      <c r="A2518" s="18" t="s">
        <v>3188</v>
      </c>
      <c r="B2518" s="19" t="s">
        <v>1550</v>
      </c>
      <c r="C2518" s="19" t="s">
        <v>289</v>
      </c>
      <c r="D2518" s="58" t="s">
        <v>1689</v>
      </c>
      <c r="E2518" s="19" t="s">
        <v>3184</v>
      </c>
      <c r="F2518" s="21"/>
      <c r="G2518" s="19" t="s">
        <v>3189</v>
      </c>
      <c r="H2518" s="25" t="str">
        <f t="shared" si="285"/>
        <v>PK204</v>
      </c>
      <c r="I2518" s="25" t="str">
        <f t="shared" si="286"/>
        <v>M</v>
      </c>
      <c r="J2518" s="59" t="s">
        <v>2253</v>
      </c>
      <c r="K2518" s="48" t="s">
        <v>445</v>
      </c>
      <c r="L2518" s="64"/>
    </row>
    <row r="2519" spans="1:12" ht="15" customHeight="1">
      <c r="A2519" s="18" t="s">
        <v>3190</v>
      </c>
      <c r="B2519" s="19" t="s">
        <v>1550</v>
      </c>
      <c r="C2519" s="19" t="s">
        <v>289</v>
      </c>
      <c r="D2519" s="58" t="s">
        <v>1689</v>
      </c>
      <c r="E2519" s="19" t="s">
        <v>3184</v>
      </c>
      <c r="F2519" s="21"/>
      <c r="G2519" s="19" t="s">
        <v>1193</v>
      </c>
      <c r="H2519" s="25" t="str">
        <f t="shared" si="285"/>
        <v>HM507</v>
      </c>
      <c r="I2519" s="25" t="str">
        <f t="shared" si="286"/>
        <v>M</v>
      </c>
      <c r="J2519" s="59"/>
      <c r="K2519" s="48" t="s">
        <v>445</v>
      </c>
      <c r="L2519" s="64"/>
    </row>
    <row r="2520" spans="1:12" ht="15" customHeight="1">
      <c r="A2520" s="18" t="s">
        <v>3191</v>
      </c>
      <c r="B2520" s="19" t="s">
        <v>1550</v>
      </c>
      <c r="C2520" s="19" t="s">
        <v>289</v>
      </c>
      <c r="D2520" s="58" t="s">
        <v>1689</v>
      </c>
      <c r="E2520" s="19" t="s">
        <v>3184</v>
      </c>
      <c r="F2520" s="21"/>
      <c r="G2520" s="19" t="s">
        <v>883</v>
      </c>
      <c r="H2520" s="25" t="str">
        <f t="shared" si="285"/>
        <v>HM512</v>
      </c>
      <c r="I2520" s="25" t="str">
        <f t="shared" si="286"/>
        <v>Non-M</v>
      </c>
      <c r="J2520" s="59" t="s">
        <v>3192</v>
      </c>
      <c r="K2520" s="48" t="s">
        <v>445</v>
      </c>
      <c r="L2520" s="64"/>
    </row>
    <row r="2521" spans="1:12" ht="15" customHeight="1">
      <c r="A2521" s="18" t="s">
        <v>3193</v>
      </c>
      <c r="B2521" s="19" t="s">
        <v>1550</v>
      </c>
      <c r="C2521" s="19" t="s">
        <v>397</v>
      </c>
      <c r="D2521" s="58" t="s">
        <v>1689</v>
      </c>
      <c r="E2521" s="19" t="s">
        <v>3194</v>
      </c>
      <c r="F2521" s="21"/>
      <c r="G2521" s="19" t="s">
        <v>530</v>
      </c>
      <c r="H2521" s="25" t="str">
        <f t="shared" si="285"/>
        <v>WB306</v>
      </c>
      <c r="I2521" s="25" t="str">
        <f t="shared" si="286"/>
        <v>Non-M</v>
      </c>
      <c r="J2521" s="59"/>
      <c r="K2521" s="48" t="s">
        <v>445</v>
      </c>
      <c r="L2521" s="64"/>
    </row>
    <row r="2522" spans="1:12" ht="15" customHeight="1">
      <c r="A2522" s="18" t="s">
        <v>3195</v>
      </c>
      <c r="B2522" s="19" t="s">
        <v>1550</v>
      </c>
      <c r="C2522" s="19" t="s">
        <v>397</v>
      </c>
      <c r="D2522" s="58" t="s">
        <v>1689</v>
      </c>
      <c r="E2522" s="19" t="s">
        <v>3194</v>
      </c>
      <c r="F2522" s="21"/>
      <c r="G2522" s="19" t="s">
        <v>2891</v>
      </c>
      <c r="H2522" s="25" t="str">
        <f t="shared" si="285"/>
        <v>DC105</v>
      </c>
      <c r="I2522" s="25" t="str">
        <f t="shared" si="286"/>
        <v>Non-M</v>
      </c>
      <c r="J2522" s="59"/>
      <c r="K2522" s="48" t="s">
        <v>445</v>
      </c>
      <c r="L2522" s="64"/>
    </row>
    <row r="2523" spans="1:12" ht="15" customHeight="1">
      <c r="A2523" s="18" t="s">
        <v>3196</v>
      </c>
      <c r="B2523" s="19" t="s">
        <v>1550</v>
      </c>
      <c r="C2523" s="19" t="s">
        <v>397</v>
      </c>
      <c r="D2523" s="58" t="s">
        <v>1689</v>
      </c>
      <c r="E2523" s="19" t="s">
        <v>3194</v>
      </c>
      <c r="F2523" s="21"/>
      <c r="G2523" s="19" t="s">
        <v>150</v>
      </c>
      <c r="H2523" s="25" t="str">
        <f t="shared" si="285"/>
        <v>DC200</v>
      </c>
      <c r="I2523" s="25" t="str">
        <f t="shared" si="286"/>
        <v>Non-M</v>
      </c>
      <c r="J2523" s="59"/>
      <c r="K2523" s="48" t="s">
        <v>445</v>
      </c>
      <c r="L2523" s="64"/>
    </row>
    <row r="2524" spans="1:12" ht="15" customHeight="1">
      <c r="A2524" s="18" t="s">
        <v>3197</v>
      </c>
      <c r="B2524" s="19" t="s">
        <v>1550</v>
      </c>
      <c r="C2524" s="19" t="s">
        <v>397</v>
      </c>
      <c r="D2524" s="58" t="s">
        <v>1689</v>
      </c>
      <c r="E2524" s="19" t="s">
        <v>3194</v>
      </c>
      <c r="F2524" s="21"/>
      <c r="G2524" s="19" t="s">
        <v>191</v>
      </c>
      <c r="H2524" s="25" t="str">
        <f t="shared" si="285"/>
        <v>DC400</v>
      </c>
      <c r="I2524" s="25" t="str">
        <f t="shared" si="286"/>
        <v>Non-M</v>
      </c>
      <c r="J2524" s="59"/>
      <c r="K2524" s="48" t="s">
        <v>445</v>
      </c>
      <c r="L2524" s="64"/>
    </row>
    <row r="2525" spans="1:12" ht="15" customHeight="1">
      <c r="A2525" s="18" t="s">
        <v>3198</v>
      </c>
      <c r="B2525" s="19" t="s">
        <v>1550</v>
      </c>
      <c r="C2525" s="19" t="s">
        <v>397</v>
      </c>
      <c r="D2525" s="58" t="s">
        <v>1689</v>
      </c>
      <c r="E2525" s="19" t="s">
        <v>3194</v>
      </c>
      <c r="F2525" s="21"/>
      <c r="G2525" s="19" t="s">
        <v>247</v>
      </c>
      <c r="H2525" s="25" t="str">
        <f t="shared" ref="H2525:H2527" si="287">IF(RIGHT(G2525,1)="M", LEFT(G2525,LEN(G2525)-1), G2525)</f>
        <v>PK301</v>
      </c>
      <c r="I2525" s="25" t="str">
        <f t="shared" ref="I2525:I2527" si="288">IF(RIGHT(G2525,1)="M","M","Non-M")</f>
        <v>M</v>
      </c>
      <c r="J2525" s="59"/>
      <c r="K2525" s="48" t="s">
        <v>445</v>
      </c>
      <c r="L2525" s="64"/>
    </row>
    <row r="2526" spans="1:12" ht="15" customHeight="1">
      <c r="A2526" s="18" t="s">
        <v>3199</v>
      </c>
      <c r="B2526" s="19" t="s">
        <v>1550</v>
      </c>
      <c r="C2526" s="19" t="s">
        <v>397</v>
      </c>
      <c r="D2526" s="58" t="s">
        <v>1689</v>
      </c>
      <c r="E2526" s="19" t="s">
        <v>3194</v>
      </c>
      <c r="F2526" s="21"/>
      <c r="G2526" s="19" t="s">
        <v>1205</v>
      </c>
      <c r="H2526" s="25" t="str">
        <f t="shared" si="287"/>
        <v>PK405</v>
      </c>
      <c r="I2526" s="25" t="str">
        <f t="shared" si="288"/>
        <v>M</v>
      </c>
      <c r="J2526" s="59"/>
      <c r="K2526" s="48" t="s">
        <v>445</v>
      </c>
      <c r="L2526" s="64"/>
    </row>
    <row r="2527" spans="1:12" ht="15" customHeight="1">
      <c r="A2527" s="18" t="s">
        <v>3200</v>
      </c>
      <c r="B2527" s="19" t="s">
        <v>1550</v>
      </c>
      <c r="C2527" s="19" t="s">
        <v>397</v>
      </c>
      <c r="D2527" s="58" t="s">
        <v>1689</v>
      </c>
      <c r="E2527" s="19" t="s">
        <v>3194</v>
      </c>
      <c r="F2527" s="21"/>
      <c r="G2527" s="19" t="s">
        <v>351</v>
      </c>
      <c r="H2527" s="25" t="str">
        <f t="shared" si="287"/>
        <v>PB301</v>
      </c>
      <c r="I2527" s="25" t="str">
        <f t="shared" si="288"/>
        <v>Non-M</v>
      </c>
      <c r="J2527" s="59"/>
      <c r="K2527" s="48" t="s">
        <v>445</v>
      </c>
      <c r="L2527" s="64"/>
    </row>
    <row r="2528" spans="1:12" ht="15" customHeight="1">
      <c r="A2528" s="18" t="s">
        <v>3201</v>
      </c>
      <c r="B2528" s="19" t="s">
        <v>1550</v>
      </c>
      <c r="C2528" s="19" t="s">
        <v>397</v>
      </c>
      <c r="D2528" s="58" t="s">
        <v>1689</v>
      </c>
      <c r="E2528" s="19" t="s">
        <v>3194</v>
      </c>
      <c r="F2528" s="21"/>
      <c r="G2528" s="19" t="s">
        <v>1586</v>
      </c>
      <c r="H2528" s="25" t="str">
        <f t="shared" ref="H2528:H2530" si="289">IF(RIGHT(G2528,1)="M", LEFT(G2528,LEN(G2528)-1), G2528)</f>
        <v>JS105</v>
      </c>
      <c r="I2528" s="25" t="str">
        <f t="shared" ref="I2528:I2530" si="290">IF(RIGHT(G2528,1)="M","M","Non-M")</f>
        <v>Non-M</v>
      </c>
      <c r="J2528" s="59"/>
      <c r="K2528" s="48" t="s">
        <v>445</v>
      </c>
      <c r="L2528" s="64"/>
    </row>
    <row r="2529" spans="1:12" ht="15" customHeight="1">
      <c r="A2529" s="18" t="s">
        <v>3202</v>
      </c>
      <c r="B2529" s="19" t="s">
        <v>1550</v>
      </c>
      <c r="C2529" s="19" t="s">
        <v>397</v>
      </c>
      <c r="D2529" s="58" t="s">
        <v>1689</v>
      </c>
      <c r="E2529" s="19" t="s">
        <v>3194</v>
      </c>
      <c r="F2529" s="21"/>
      <c r="G2529" s="19" t="s">
        <v>1876</v>
      </c>
      <c r="H2529" s="25" t="str">
        <f t="shared" si="289"/>
        <v>GT207</v>
      </c>
      <c r="I2529" s="25" t="str">
        <f t="shared" si="290"/>
        <v>M</v>
      </c>
      <c r="J2529" s="59"/>
      <c r="K2529" s="48" t="s">
        <v>445</v>
      </c>
      <c r="L2529" s="64"/>
    </row>
    <row r="2530" spans="1:12" ht="15" customHeight="1">
      <c r="A2530" s="18" t="s">
        <v>3203</v>
      </c>
      <c r="B2530" s="19" t="s">
        <v>1550</v>
      </c>
      <c r="C2530" s="19" t="s">
        <v>397</v>
      </c>
      <c r="D2530" s="58" t="s">
        <v>1689</v>
      </c>
      <c r="E2530" s="19" t="s">
        <v>3194</v>
      </c>
      <c r="F2530" s="21"/>
      <c r="G2530" s="19" t="s">
        <v>86</v>
      </c>
      <c r="H2530" s="25" t="str">
        <f t="shared" si="289"/>
        <v>HM500</v>
      </c>
      <c r="I2530" s="25" t="str">
        <f t="shared" si="290"/>
        <v>Non-M</v>
      </c>
      <c r="J2530" s="59"/>
      <c r="K2530" s="48" t="s">
        <v>445</v>
      </c>
      <c r="L2530" s="64"/>
    </row>
    <row r="2531" spans="1:12" ht="15" customHeight="1">
      <c r="A2531" s="18" t="s">
        <v>3204</v>
      </c>
      <c r="B2531" s="19" t="s">
        <v>1550</v>
      </c>
      <c r="C2531" s="19" t="s">
        <v>289</v>
      </c>
      <c r="D2531" s="58" t="s">
        <v>1689</v>
      </c>
      <c r="E2531" s="19" t="s">
        <v>2322</v>
      </c>
      <c r="F2531" s="21"/>
      <c r="G2531" s="19" t="s">
        <v>621</v>
      </c>
      <c r="H2531" s="25" t="str">
        <f t="shared" ref="H2531:H2537" si="291">IF(RIGHT(G2531,1)="M", LEFT(G2531,LEN(G2531)-1), G2531)</f>
        <v>CL210</v>
      </c>
      <c r="I2531" s="25" t="str">
        <f t="shared" ref="I2531:I2537" si="292">IF(RIGHT(G2531,1)="M","M","Non-M")</f>
        <v>M</v>
      </c>
      <c r="J2531" s="59"/>
      <c r="K2531" s="48" t="s">
        <v>445</v>
      </c>
      <c r="L2531" s="64"/>
    </row>
    <row r="2532" spans="1:12" ht="15" customHeight="1">
      <c r="A2532" s="18" t="s">
        <v>3205</v>
      </c>
      <c r="B2532" s="19" t="s">
        <v>1550</v>
      </c>
      <c r="C2532" s="19" t="s">
        <v>289</v>
      </c>
      <c r="D2532" s="58" t="s">
        <v>1689</v>
      </c>
      <c r="E2532" s="19" t="s">
        <v>2322</v>
      </c>
      <c r="F2532" s="21"/>
      <c r="G2532" s="19" t="s">
        <v>372</v>
      </c>
      <c r="H2532" s="25" t="str">
        <f t="shared" si="291"/>
        <v>ZP101</v>
      </c>
      <c r="I2532" s="25" t="str">
        <f t="shared" si="292"/>
        <v>Non-M</v>
      </c>
      <c r="J2532" s="59"/>
      <c r="K2532" s="48" t="s">
        <v>445</v>
      </c>
      <c r="L2532" s="64"/>
    </row>
    <row r="2533" spans="1:12" ht="15" customHeight="1">
      <c r="A2533" s="18" t="s">
        <v>3206</v>
      </c>
      <c r="B2533" s="19" t="s">
        <v>1550</v>
      </c>
      <c r="C2533" s="19" t="s">
        <v>289</v>
      </c>
      <c r="D2533" s="58" t="s">
        <v>1689</v>
      </c>
      <c r="E2533" s="19" t="s">
        <v>2322</v>
      </c>
      <c r="F2533" s="21"/>
      <c r="G2533" s="19" t="s">
        <v>1434</v>
      </c>
      <c r="H2533" s="25" t="str">
        <f t="shared" si="291"/>
        <v>JS105</v>
      </c>
      <c r="I2533" s="25" t="str">
        <f t="shared" si="292"/>
        <v>M</v>
      </c>
      <c r="J2533" s="59" t="s">
        <v>1532</v>
      </c>
      <c r="K2533" s="48" t="s">
        <v>445</v>
      </c>
      <c r="L2533" s="64"/>
    </row>
    <row r="2534" spans="1:12" ht="15" customHeight="1">
      <c r="A2534" s="18" t="s">
        <v>3207</v>
      </c>
      <c r="B2534" s="19" t="s">
        <v>1550</v>
      </c>
      <c r="C2534" s="19" t="s">
        <v>289</v>
      </c>
      <c r="D2534" s="58" t="s">
        <v>1689</v>
      </c>
      <c r="E2534" s="19" t="s">
        <v>2322</v>
      </c>
      <c r="F2534" s="21"/>
      <c r="G2534" s="19" t="s">
        <v>135</v>
      </c>
      <c r="H2534" s="25" t="str">
        <f t="shared" si="291"/>
        <v>JS124</v>
      </c>
      <c r="I2534" s="25" t="str">
        <f t="shared" si="292"/>
        <v>Non-M</v>
      </c>
      <c r="J2534" s="59" t="s">
        <v>3208</v>
      </c>
      <c r="K2534" s="48" t="s">
        <v>445</v>
      </c>
      <c r="L2534" s="64"/>
    </row>
    <row r="2535" spans="1:12" ht="15" customHeight="1">
      <c r="A2535" s="18" t="s">
        <v>3209</v>
      </c>
      <c r="B2535" s="19" t="s">
        <v>1550</v>
      </c>
      <c r="C2535" s="19" t="s">
        <v>289</v>
      </c>
      <c r="D2535" s="58" t="s">
        <v>1689</v>
      </c>
      <c r="E2535" s="19" t="s">
        <v>2322</v>
      </c>
      <c r="F2535" s="21"/>
      <c r="G2535" s="19" t="s">
        <v>86</v>
      </c>
      <c r="H2535" s="25" t="str">
        <f t="shared" si="291"/>
        <v>HM500</v>
      </c>
      <c r="I2535" s="25" t="str">
        <f t="shared" si="292"/>
        <v>Non-M</v>
      </c>
      <c r="J2535" s="59"/>
      <c r="K2535" s="48" t="s">
        <v>445</v>
      </c>
      <c r="L2535" s="64"/>
    </row>
    <row r="2536" spans="1:12" ht="15" customHeight="1">
      <c r="A2536" s="18" t="s">
        <v>3210</v>
      </c>
      <c r="B2536" s="19" t="s">
        <v>1550</v>
      </c>
      <c r="C2536" s="19" t="s">
        <v>397</v>
      </c>
      <c r="D2536" s="58" t="s">
        <v>1689</v>
      </c>
      <c r="E2536" s="19" t="s">
        <v>3211</v>
      </c>
      <c r="F2536" s="21"/>
      <c r="G2536" s="19" t="s">
        <v>530</v>
      </c>
      <c r="H2536" s="25" t="str">
        <f t="shared" si="291"/>
        <v>WB306</v>
      </c>
      <c r="I2536" s="25" t="str">
        <f t="shared" si="292"/>
        <v>Non-M</v>
      </c>
      <c r="J2536" s="59"/>
      <c r="K2536" s="48" t="s">
        <v>445</v>
      </c>
      <c r="L2536" s="64"/>
    </row>
    <row r="2537" spans="1:12" ht="15" customHeight="1">
      <c r="A2537" s="18" t="s">
        <v>3212</v>
      </c>
      <c r="B2537" s="19" t="s">
        <v>1550</v>
      </c>
      <c r="C2537" s="19" t="s">
        <v>397</v>
      </c>
      <c r="D2537" s="58" t="s">
        <v>1689</v>
      </c>
      <c r="E2537" s="19" t="s">
        <v>3211</v>
      </c>
      <c r="F2537" s="21"/>
      <c r="G2537" s="19" t="s">
        <v>2891</v>
      </c>
      <c r="H2537" s="25" t="str">
        <f t="shared" si="291"/>
        <v>DC105</v>
      </c>
      <c r="I2537" s="25" t="str">
        <f t="shared" si="292"/>
        <v>Non-M</v>
      </c>
      <c r="J2537" s="59"/>
      <c r="K2537" s="48" t="s">
        <v>445</v>
      </c>
      <c r="L2537" s="64"/>
    </row>
    <row r="2538" spans="1:12" ht="15" customHeight="1">
      <c r="A2538" s="18" t="s">
        <v>3213</v>
      </c>
      <c r="B2538" s="19" t="s">
        <v>1550</v>
      </c>
      <c r="C2538" s="19" t="s">
        <v>397</v>
      </c>
      <c r="D2538" s="58" t="s">
        <v>1689</v>
      </c>
      <c r="E2538" s="19" t="s">
        <v>3211</v>
      </c>
      <c r="F2538" s="21"/>
      <c r="G2538" s="19" t="s">
        <v>150</v>
      </c>
      <c r="H2538" s="25" t="str">
        <f t="shared" ref="H2538:H2540" si="293">IF(RIGHT(G2538,1)="M", LEFT(G2538,LEN(G2538)-1), G2538)</f>
        <v>DC200</v>
      </c>
      <c r="I2538" s="25" t="str">
        <f t="shared" ref="I2538:I2540" si="294">IF(RIGHT(G2538,1)="M","M","Non-M")</f>
        <v>Non-M</v>
      </c>
      <c r="J2538" s="59"/>
      <c r="K2538" s="48" t="s">
        <v>445</v>
      </c>
      <c r="L2538" s="64"/>
    </row>
    <row r="2539" spans="1:12" ht="15" customHeight="1">
      <c r="A2539" s="18" t="s">
        <v>3214</v>
      </c>
      <c r="B2539" s="19" t="s">
        <v>1550</v>
      </c>
      <c r="C2539" s="19" t="s">
        <v>397</v>
      </c>
      <c r="D2539" s="58" t="s">
        <v>1689</v>
      </c>
      <c r="E2539" s="19" t="s">
        <v>3211</v>
      </c>
      <c r="F2539" s="21"/>
      <c r="G2539" s="19" t="s">
        <v>191</v>
      </c>
      <c r="H2539" s="25" t="str">
        <f t="shared" si="293"/>
        <v>DC400</v>
      </c>
      <c r="I2539" s="25" t="str">
        <f t="shared" si="294"/>
        <v>Non-M</v>
      </c>
      <c r="J2539" s="59"/>
      <c r="K2539" s="48" t="s">
        <v>445</v>
      </c>
      <c r="L2539" s="64"/>
    </row>
    <row r="2540" spans="1:12" ht="15" customHeight="1">
      <c r="A2540" s="18" t="s">
        <v>3215</v>
      </c>
      <c r="B2540" s="19" t="s">
        <v>1550</v>
      </c>
      <c r="C2540" s="19" t="s">
        <v>397</v>
      </c>
      <c r="D2540" s="58" t="s">
        <v>1689</v>
      </c>
      <c r="E2540" s="19" t="s">
        <v>3211</v>
      </c>
      <c r="F2540" s="21"/>
      <c r="G2540" s="19" t="s">
        <v>247</v>
      </c>
      <c r="H2540" s="25" t="str">
        <f t="shared" si="293"/>
        <v>PK301</v>
      </c>
      <c r="I2540" s="25" t="str">
        <f t="shared" si="294"/>
        <v>M</v>
      </c>
      <c r="J2540" s="59"/>
      <c r="K2540" s="48" t="s">
        <v>445</v>
      </c>
      <c r="L2540" s="64"/>
    </row>
    <row r="2541" spans="1:12" ht="15" customHeight="1">
      <c r="A2541" s="18" t="s">
        <v>3216</v>
      </c>
      <c r="B2541" s="19" t="s">
        <v>1550</v>
      </c>
      <c r="C2541" s="19" t="s">
        <v>397</v>
      </c>
      <c r="D2541" s="58" t="s">
        <v>1689</v>
      </c>
      <c r="E2541" s="19" t="s">
        <v>3211</v>
      </c>
      <c r="F2541" s="21"/>
      <c r="G2541" s="19" t="s">
        <v>1205</v>
      </c>
      <c r="H2541" s="25" t="str">
        <f t="shared" ref="H2541:H2543" si="295">IF(RIGHT(G2541,1)="M", LEFT(G2541,LEN(G2541)-1), G2541)</f>
        <v>PK405</v>
      </c>
      <c r="I2541" s="25" t="str">
        <f t="shared" ref="I2541:I2543" si="296">IF(RIGHT(G2541,1)="M","M","Non-M")</f>
        <v>M</v>
      </c>
      <c r="J2541" s="59"/>
      <c r="K2541" s="48" t="s">
        <v>445</v>
      </c>
      <c r="L2541" s="64"/>
    </row>
    <row r="2542" spans="1:12" ht="15" customHeight="1">
      <c r="A2542" s="18" t="s">
        <v>3217</v>
      </c>
      <c r="B2542" s="19" t="s">
        <v>1550</v>
      </c>
      <c r="C2542" s="19" t="s">
        <v>397</v>
      </c>
      <c r="D2542" s="58" t="s">
        <v>1689</v>
      </c>
      <c r="E2542" s="19" t="s">
        <v>3211</v>
      </c>
      <c r="F2542" s="21"/>
      <c r="G2542" s="19" t="s">
        <v>351</v>
      </c>
      <c r="H2542" s="25" t="str">
        <f t="shared" si="295"/>
        <v>PB301</v>
      </c>
      <c r="I2542" s="25" t="str">
        <f t="shared" si="296"/>
        <v>Non-M</v>
      </c>
      <c r="J2542" s="59"/>
      <c r="K2542" s="48" t="s">
        <v>445</v>
      </c>
      <c r="L2542" s="64"/>
    </row>
    <row r="2543" spans="1:12" ht="15" customHeight="1">
      <c r="A2543" s="18" t="s">
        <v>3218</v>
      </c>
      <c r="B2543" s="19" t="s">
        <v>1550</v>
      </c>
      <c r="C2543" s="19" t="s">
        <v>397</v>
      </c>
      <c r="D2543" s="58" t="s">
        <v>1689</v>
      </c>
      <c r="E2543" s="19" t="s">
        <v>3211</v>
      </c>
      <c r="F2543" s="21"/>
      <c r="G2543" s="19" t="s">
        <v>3219</v>
      </c>
      <c r="H2543" s="25" t="str">
        <f t="shared" si="295"/>
        <v>PK216</v>
      </c>
      <c r="I2543" s="25" t="str">
        <f t="shared" si="296"/>
        <v>M</v>
      </c>
      <c r="J2543" s="59" t="s">
        <v>3220</v>
      </c>
      <c r="K2543" s="48" t="s">
        <v>445</v>
      </c>
      <c r="L2543" s="64"/>
    </row>
    <row r="2544" spans="1:12" ht="15" customHeight="1">
      <c r="A2544" s="18" t="s">
        <v>3221</v>
      </c>
      <c r="B2544" s="19" t="s">
        <v>1550</v>
      </c>
      <c r="C2544" s="19" t="s">
        <v>397</v>
      </c>
      <c r="D2544" s="58" t="s">
        <v>1689</v>
      </c>
      <c r="E2544" s="19" t="s">
        <v>3211</v>
      </c>
      <c r="F2544" s="21"/>
      <c r="G2544" s="19" t="s">
        <v>3222</v>
      </c>
      <c r="H2544" s="25" t="str">
        <f t="shared" ref="H2544:H2548" si="297">IF(RIGHT(G2544,1)="M", LEFT(G2544,LEN(G2544)-1), G2544)</f>
        <v>PB106</v>
      </c>
      <c r="I2544" s="25" t="str">
        <f t="shared" ref="I2544:I2548" si="298">IF(RIGHT(G2544,1)="M","M","Non-M")</f>
        <v>Non-M</v>
      </c>
      <c r="J2544" s="59"/>
      <c r="K2544" s="48" t="s">
        <v>445</v>
      </c>
      <c r="L2544" s="64"/>
    </row>
    <row r="2545" spans="1:12" ht="15" customHeight="1">
      <c r="A2545" s="18" t="s">
        <v>3223</v>
      </c>
      <c r="B2545" s="19" t="s">
        <v>1550</v>
      </c>
      <c r="C2545" s="19" t="s">
        <v>397</v>
      </c>
      <c r="D2545" s="58" t="s">
        <v>1689</v>
      </c>
      <c r="E2545" s="19" t="s">
        <v>3211</v>
      </c>
      <c r="F2545" s="21"/>
      <c r="G2545" s="19" t="s">
        <v>1586</v>
      </c>
      <c r="H2545" s="25" t="str">
        <f t="shared" si="297"/>
        <v>JS105</v>
      </c>
      <c r="I2545" s="25" t="str">
        <f t="shared" si="298"/>
        <v>Non-M</v>
      </c>
      <c r="J2545" s="59"/>
      <c r="K2545" s="48" t="s">
        <v>445</v>
      </c>
      <c r="L2545" s="64"/>
    </row>
    <row r="2546" spans="1:12" ht="15" customHeight="1">
      <c r="A2546" s="18" t="s">
        <v>3224</v>
      </c>
      <c r="B2546" s="19" t="s">
        <v>1550</v>
      </c>
      <c r="C2546" s="19" t="s">
        <v>397</v>
      </c>
      <c r="D2546" s="58" t="s">
        <v>1689</v>
      </c>
      <c r="E2546" s="19" t="s">
        <v>3211</v>
      </c>
      <c r="F2546" s="21"/>
      <c r="G2546" s="19" t="s">
        <v>1640</v>
      </c>
      <c r="H2546" s="25" t="str">
        <f t="shared" si="297"/>
        <v>JS121</v>
      </c>
      <c r="I2546" s="25" t="str">
        <f t="shared" si="298"/>
        <v>Non-M</v>
      </c>
      <c r="J2546" s="59"/>
      <c r="K2546" s="48" t="s">
        <v>445</v>
      </c>
      <c r="L2546" s="64"/>
    </row>
    <row r="2547" spans="1:12" ht="15" customHeight="1">
      <c r="A2547" s="18" t="s">
        <v>3225</v>
      </c>
      <c r="B2547" s="19" t="s">
        <v>1550</v>
      </c>
      <c r="C2547" s="19" t="s">
        <v>397</v>
      </c>
      <c r="D2547" s="58" t="s">
        <v>1689</v>
      </c>
      <c r="E2547" s="19" t="s">
        <v>3211</v>
      </c>
      <c r="F2547" s="21"/>
      <c r="G2547" s="19" t="s">
        <v>1876</v>
      </c>
      <c r="H2547" s="25" t="str">
        <f t="shared" si="297"/>
        <v>GT207</v>
      </c>
      <c r="I2547" s="25" t="str">
        <f t="shared" si="298"/>
        <v>M</v>
      </c>
      <c r="J2547" s="59"/>
      <c r="K2547" s="48" t="s">
        <v>445</v>
      </c>
      <c r="L2547" s="64"/>
    </row>
    <row r="2548" spans="1:12" ht="15" customHeight="1">
      <c r="A2548" s="18" t="s">
        <v>3226</v>
      </c>
      <c r="B2548" s="19" t="s">
        <v>1550</v>
      </c>
      <c r="C2548" s="19" t="s">
        <v>397</v>
      </c>
      <c r="D2548" s="58" t="s">
        <v>1689</v>
      </c>
      <c r="E2548" s="19" t="s">
        <v>3211</v>
      </c>
      <c r="F2548" s="21"/>
      <c r="G2548" s="19" t="s">
        <v>503</v>
      </c>
      <c r="H2548" s="25" t="str">
        <f t="shared" si="297"/>
        <v>VT805</v>
      </c>
      <c r="I2548" s="25" t="str">
        <f t="shared" si="298"/>
        <v>Non-M</v>
      </c>
      <c r="J2548" s="59"/>
      <c r="K2548" s="48" t="s">
        <v>445</v>
      </c>
      <c r="L2548" s="64"/>
    </row>
    <row r="2549" spans="1:12" ht="15" customHeight="1">
      <c r="A2549" s="18" t="s">
        <v>3227</v>
      </c>
      <c r="B2549" s="19" t="s">
        <v>1550</v>
      </c>
      <c r="C2549" s="19" t="s">
        <v>397</v>
      </c>
      <c r="D2549" s="58" t="s">
        <v>1689</v>
      </c>
      <c r="E2549" s="19" t="s">
        <v>3211</v>
      </c>
      <c r="F2549" s="21"/>
      <c r="G2549" s="19" t="s">
        <v>86</v>
      </c>
      <c r="H2549" s="25" t="str">
        <f>IF(RIGHT(G2549,1)="M", LEFT(G2549,LEN(G2549)-1), G2549)</f>
        <v>HM500</v>
      </c>
      <c r="I2549" s="25" t="str">
        <f>IF(RIGHT(G2549,1)="M","M","Non-M")</f>
        <v>Non-M</v>
      </c>
      <c r="J2549" s="59"/>
      <c r="K2549" s="48" t="s">
        <v>445</v>
      </c>
      <c r="L2549" s="64"/>
    </row>
    <row r="2550" spans="1:12" ht="15" customHeight="1">
      <c r="A2550" s="18" t="s">
        <v>3228</v>
      </c>
      <c r="B2550" s="19" t="s">
        <v>1550</v>
      </c>
      <c r="C2550" s="19" t="s">
        <v>397</v>
      </c>
      <c r="D2550" s="58" t="s">
        <v>1689</v>
      </c>
      <c r="E2550" s="19" t="s">
        <v>3229</v>
      </c>
      <c r="F2550" s="21"/>
      <c r="G2550" s="19" t="s">
        <v>530</v>
      </c>
      <c r="H2550" s="25" t="str">
        <f t="shared" ref="H2550:H2562" si="299">IF(RIGHT(G2550,1)="M", LEFT(G2550,LEN(G2550)-1), G2550)</f>
        <v>WB306</v>
      </c>
      <c r="I2550" s="25" t="str">
        <f t="shared" ref="I2550:I2562" si="300">IF(RIGHT(G2550,1)="M","M","Non-M")</f>
        <v>Non-M</v>
      </c>
      <c r="J2550" s="59"/>
      <c r="K2550" s="48" t="s">
        <v>445</v>
      </c>
      <c r="L2550" s="64"/>
    </row>
    <row r="2551" spans="1:12" ht="15" customHeight="1">
      <c r="A2551" s="18" t="s">
        <v>3230</v>
      </c>
      <c r="B2551" s="19" t="s">
        <v>1550</v>
      </c>
      <c r="C2551" s="19" t="s">
        <v>397</v>
      </c>
      <c r="D2551" s="58" t="s">
        <v>1689</v>
      </c>
      <c r="E2551" s="19" t="s">
        <v>3229</v>
      </c>
      <c r="F2551" s="21"/>
      <c r="G2551" s="19" t="s">
        <v>2891</v>
      </c>
      <c r="H2551" s="25" t="str">
        <f t="shared" si="299"/>
        <v>DC105</v>
      </c>
      <c r="I2551" s="25" t="str">
        <f t="shared" si="300"/>
        <v>Non-M</v>
      </c>
      <c r="J2551" s="59"/>
      <c r="K2551" s="48" t="s">
        <v>445</v>
      </c>
      <c r="L2551" s="64"/>
    </row>
    <row r="2552" spans="1:12" ht="15" customHeight="1">
      <c r="A2552" s="18" t="s">
        <v>3231</v>
      </c>
      <c r="B2552" s="19" t="s">
        <v>1550</v>
      </c>
      <c r="C2552" s="19" t="s">
        <v>397</v>
      </c>
      <c r="D2552" s="58" t="s">
        <v>1689</v>
      </c>
      <c r="E2552" s="19" t="s">
        <v>3229</v>
      </c>
      <c r="F2552" s="21"/>
      <c r="G2552" s="19" t="s">
        <v>150</v>
      </c>
      <c r="H2552" s="25" t="str">
        <f t="shared" si="299"/>
        <v>DC200</v>
      </c>
      <c r="I2552" s="25" t="str">
        <f t="shared" si="300"/>
        <v>Non-M</v>
      </c>
      <c r="J2552" s="59"/>
      <c r="K2552" s="48" t="s">
        <v>445</v>
      </c>
      <c r="L2552" s="64"/>
    </row>
    <row r="2553" spans="1:12" ht="15" customHeight="1">
      <c r="A2553" s="18" t="s">
        <v>3232</v>
      </c>
      <c r="B2553" s="19" t="s">
        <v>1550</v>
      </c>
      <c r="C2553" s="19" t="s">
        <v>397</v>
      </c>
      <c r="D2553" s="58" t="s">
        <v>1689</v>
      </c>
      <c r="E2553" s="19" t="s">
        <v>3229</v>
      </c>
      <c r="F2553" s="21"/>
      <c r="G2553" s="19" t="s">
        <v>191</v>
      </c>
      <c r="H2553" s="25" t="str">
        <f t="shared" si="299"/>
        <v>DC400</v>
      </c>
      <c r="I2553" s="25" t="str">
        <f t="shared" si="300"/>
        <v>Non-M</v>
      </c>
      <c r="J2553" s="59"/>
      <c r="K2553" s="48" t="s">
        <v>445</v>
      </c>
      <c r="L2553" s="64"/>
    </row>
    <row r="2554" spans="1:12" ht="15" customHeight="1">
      <c r="A2554" s="18" t="s">
        <v>3233</v>
      </c>
      <c r="B2554" s="19" t="s">
        <v>1550</v>
      </c>
      <c r="C2554" s="19" t="s">
        <v>397</v>
      </c>
      <c r="D2554" s="58" t="s">
        <v>1689</v>
      </c>
      <c r="E2554" s="19" t="s">
        <v>3229</v>
      </c>
      <c r="F2554" s="21"/>
      <c r="G2554" s="19" t="s">
        <v>247</v>
      </c>
      <c r="H2554" s="25" t="str">
        <f t="shared" si="299"/>
        <v>PK301</v>
      </c>
      <c r="I2554" s="25" t="str">
        <f t="shared" si="300"/>
        <v>M</v>
      </c>
      <c r="J2554" s="59"/>
      <c r="K2554" s="48" t="s">
        <v>445</v>
      </c>
      <c r="L2554" s="64"/>
    </row>
    <row r="2555" spans="1:12" ht="15" customHeight="1">
      <c r="A2555" s="18" t="s">
        <v>3234</v>
      </c>
      <c r="B2555" s="19" t="s">
        <v>1550</v>
      </c>
      <c r="C2555" s="19" t="s">
        <v>397</v>
      </c>
      <c r="D2555" s="58" t="s">
        <v>1689</v>
      </c>
      <c r="E2555" s="19" t="s">
        <v>3229</v>
      </c>
      <c r="F2555" s="21"/>
      <c r="G2555" s="19" t="s">
        <v>1205</v>
      </c>
      <c r="H2555" s="25" t="str">
        <f t="shared" si="299"/>
        <v>PK405</v>
      </c>
      <c r="I2555" s="25" t="str">
        <f t="shared" si="300"/>
        <v>M</v>
      </c>
      <c r="J2555" s="59"/>
      <c r="K2555" s="48" t="s">
        <v>445</v>
      </c>
      <c r="L2555" s="64"/>
    </row>
    <row r="2556" spans="1:12" ht="15" customHeight="1">
      <c r="A2556" s="18" t="s">
        <v>3235</v>
      </c>
      <c r="B2556" s="19" t="s">
        <v>1550</v>
      </c>
      <c r="C2556" s="19" t="s">
        <v>397</v>
      </c>
      <c r="D2556" s="58" t="s">
        <v>1689</v>
      </c>
      <c r="E2556" s="19" t="s">
        <v>3229</v>
      </c>
      <c r="F2556" s="21"/>
      <c r="G2556" s="19" t="s">
        <v>351</v>
      </c>
      <c r="H2556" s="25" t="str">
        <f t="shared" si="299"/>
        <v>PB301</v>
      </c>
      <c r="I2556" s="25" t="str">
        <f t="shared" si="300"/>
        <v>Non-M</v>
      </c>
      <c r="J2556" s="59"/>
      <c r="K2556" s="48" t="s">
        <v>445</v>
      </c>
      <c r="L2556" s="64"/>
    </row>
    <row r="2557" spans="1:12" ht="15" customHeight="1">
      <c r="A2557" s="18" t="s">
        <v>3236</v>
      </c>
      <c r="B2557" s="19" t="s">
        <v>1550</v>
      </c>
      <c r="C2557" s="19" t="s">
        <v>397</v>
      </c>
      <c r="D2557" s="58" t="s">
        <v>1689</v>
      </c>
      <c r="E2557" s="19" t="s">
        <v>3229</v>
      </c>
      <c r="F2557" s="21"/>
      <c r="G2557" s="19" t="s">
        <v>3219</v>
      </c>
      <c r="H2557" s="25" t="str">
        <f t="shared" si="299"/>
        <v>PK216</v>
      </c>
      <c r="I2557" s="25" t="str">
        <f t="shared" si="300"/>
        <v>M</v>
      </c>
      <c r="J2557" s="59" t="s">
        <v>3220</v>
      </c>
      <c r="K2557" s="48" t="s">
        <v>445</v>
      </c>
      <c r="L2557" s="64"/>
    </row>
    <row r="2558" spans="1:12" ht="15" customHeight="1">
      <c r="A2558" s="18" t="s">
        <v>3237</v>
      </c>
      <c r="B2558" s="19" t="s">
        <v>1550</v>
      </c>
      <c r="C2558" s="19" t="s">
        <v>397</v>
      </c>
      <c r="D2558" s="58" t="s">
        <v>1689</v>
      </c>
      <c r="E2558" s="19" t="s">
        <v>3229</v>
      </c>
      <c r="F2558" s="21"/>
      <c r="G2558" s="19" t="s">
        <v>3222</v>
      </c>
      <c r="H2558" s="25" t="str">
        <f t="shared" si="299"/>
        <v>PB106</v>
      </c>
      <c r="I2558" s="25" t="str">
        <f t="shared" si="300"/>
        <v>Non-M</v>
      </c>
      <c r="J2558" s="59"/>
      <c r="K2558" s="48" t="s">
        <v>445</v>
      </c>
      <c r="L2558" s="64"/>
    </row>
    <row r="2559" spans="1:12" ht="15" customHeight="1">
      <c r="A2559" s="18" t="s">
        <v>3238</v>
      </c>
      <c r="B2559" s="19" t="s">
        <v>1550</v>
      </c>
      <c r="C2559" s="19" t="s">
        <v>397</v>
      </c>
      <c r="D2559" s="58" t="s">
        <v>1689</v>
      </c>
      <c r="E2559" s="19" t="s">
        <v>3229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445</v>
      </c>
      <c r="L2559" s="64"/>
    </row>
    <row r="2560" spans="1:12" ht="15" customHeight="1">
      <c r="A2560" s="18" t="s">
        <v>3239</v>
      </c>
      <c r="B2560" s="19" t="s">
        <v>1550</v>
      </c>
      <c r="C2560" s="19" t="s">
        <v>397</v>
      </c>
      <c r="D2560" s="58" t="s">
        <v>1689</v>
      </c>
      <c r="E2560" s="19" t="s">
        <v>3229</v>
      </c>
      <c r="F2560" s="21"/>
      <c r="G2560" s="19" t="s">
        <v>1640</v>
      </c>
      <c r="H2560" s="25" t="str">
        <f t="shared" si="299"/>
        <v>JS121</v>
      </c>
      <c r="I2560" s="25" t="str">
        <f t="shared" si="300"/>
        <v>Non-M</v>
      </c>
      <c r="J2560" s="59"/>
      <c r="K2560" s="48" t="s">
        <v>445</v>
      </c>
      <c r="L2560" s="64"/>
    </row>
    <row r="2561" spans="1:12" ht="15" customHeight="1">
      <c r="A2561" s="18" t="s">
        <v>3240</v>
      </c>
      <c r="B2561" s="19" t="s">
        <v>1550</v>
      </c>
      <c r="C2561" s="19" t="s">
        <v>397</v>
      </c>
      <c r="D2561" s="58" t="s">
        <v>1689</v>
      </c>
      <c r="E2561" s="19" t="s">
        <v>3229</v>
      </c>
      <c r="F2561" s="21"/>
      <c r="G2561" s="19" t="s">
        <v>1876</v>
      </c>
      <c r="H2561" s="25" t="str">
        <f t="shared" si="299"/>
        <v>GT207</v>
      </c>
      <c r="I2561" s="25" t="str">
        <f t="shared" si="300"/>
        <v>M</v>
      </c>
      <c r="J2561" s="59"/>
      <c r="K2561" s="48" t="s">
        <v>445</v>
      </c>
      <c r="L2561" s="64"/>
    </row>
    <row r="2562" spans="1:12" ht="15" customHeight="1">
      <c r="A2562" s="18" t="s">
        <v>3241</v>
      </c>
      <c r="B2562" s="19" t="s">
        <v>1550</v>
      </c>
      <c r="C2562" s="19" t="s">
        <v>397</v>
      </c>
      <c r="D2562" s="58" t="s">
        <v>1689</v>
      </c>
      <c r="E2562" s="19" t="s">
        <v>3229</v>
      </c>
      <c r="F2562" s="21"/>
      <c r="G2562" s="19" t="s">
        <v>503</v>
      </c>
      <c r="H2562" s="25" t="str">
        <f t="shared" si="299"/>
        <v>VT805</v>
      </c>
      <c r="I2562" s="25" t="str">
        <f t="shared" si="300"/>
        <v>Non-M</v>
      </c>
      <c r="J2562" s="59"/>
      <c r="K2562" s="48" t="s">
        <v>445</v>
      </c>
      <c r="L2562" s="64"/>
    </row>
    <row r="2563" spans="1:12" ht="15" customHeight="1">
      <c r="A2563" s="18" t="s">
        <v>3242</v>
      </c>
      <c r="B2563" s="19" t="s">
        <v>1550</v>
      </c>
      <c r="C2563" s="19" t="s">
        <v>397</v>
      </c>
      <c r="D2563" s="58" t="s">
        <v>1689</v>
      </c>
      <c r="E2563" s="19" t="s">
        <v>3229</v>
      </c>
      <c r="F2563" s="21"/>
      <c r="G2563" s="19" t="s">
        <v>86</v>
      </c>
      <c r="H2563" s="25" t="str">
        <f>IF(RIGHT(G2563,1)="M", LEFT(G2563,LEN(G2563)-1), G2563)</f>
        <v>HM500</v>
      </c>
      <c r="I2563" s="25" t="str">
        <f>IF(RIGHT(G2563,1)="M","M","Non-M")</f>
        <v>Non-M</v>
      </c>
      <c r="J2563" s="59"/>
      <c r="K2563" s="48" t="s">
        <v>445</v>
      </c>
      <c r="L2563" s="64"/>
    </row>
    <row r="2564" spans="1:12" ht="15" customHeight="1">
      <c r="A2564" s="18" t="s">
        <v>3243</v>
      </c>
      <c r="B2564" s="19" t="s">
        <v>1550</v>
      </c>
      <c r="C2564" s="19" t="s">
        <v>443</v>
      </c>
      <c r="D2564" s="58" t="s">
        <v>1689</v>
      </c>
      <c r="E2564" s="19" t="s">
        <v>2331</v>
      </c>
      <c r="F2564" s="21"/>
      <c r="G2564" s="19" t="s">
        <v>1143</v>
      </c>
      <c r="H2564" s="25" t="str">
        <f t="shared" ref="H2564:H2568" si="301">IF(RIGHT(G2564,1)="M", LEFT(G2564,LEN(G2564)-1), G2564)</f>
        <v>DC102</v>
      </c>
      <c r="I2564" s="25" t="str">
        <f t="shared" ref="I2564:I2568" si="302">IF(RIGHT(G2564,1)="M","M","Non-M")</f>
        <v>Non-M</v>
      </c>
      <c r="J2564" s="59"/>
      <c r="K2564" s="48" t="s">
        <v>445</v>
      </c>
      <c r="L2564" s="64"/>
    </row>
    <row r="2565" spans="1:12" ht="15" customHeight="1">
      <c r="A2565" s="18" t="s">
        <v>3244</v>
      </c>
      <c r="B2565" s="19" t="s">
        <v>1550</v>
      </c>
      <c r="C2565" s="19" t="s">
        <v>443</v>
      </c>
      <c r="D2565" s="58" t="s">
        <v>1689</v>
      </c>
      <c r="E2565" s="19" t="s">
        <v>2331</v>
      </c>
      <c r="F2565" s="21"/>
      <c r="G2565" s="19" t="s">
        <v>109</v>
      </c>
      <c r="H2565" s="25" t="str">
        <f t="shared" si="301"/>
        <v>DC202</v>
      </c>
      <c r="I2565" s="25" t="str">
        <f t="shared" si="302"/>
        <v>Non-M</v>
      </c>
      <c r="J2565" s="59"/>
      <c r="K2565" s="48" t="s">
        <v>445</v>
      </c>
      <c r="L2565" s="64"/>
    </row>
    <row r="2566" spans="1:12" ht="15" customHeight="1">
      <c r="A2566" s="18" t="s">
        <v>3245</v>
      </c>
      <c r="B2566" s="19" t="s">
        <v>1550</v>
      </c>
      <c r="C2566" s="19" t="s">
        <v>443</v>
      </c>
      <c r="D2566" s="58" t="s">
        <v>1689</v>
      </c>
      <c r="E2566" s="19" t="s">
        <v>2331</v>
      </c>
      <c r="F2566" s="21"/>
      <c r="G2566" s="19" t="s">
        <v>111</v>
      </c>
      <c r="H2566" s="25" t="str">
        <f t="shared" si="301"/>
        <v>DC300</v>
      </c>
      <c r="I2566" s="25" t="str">
        <f t="shared" si="302"/>
        <v>Non-M</v>
      </c>
      <c r="J2566" s="59"/>
      <c r="K2566" s="48" t="s">
        <v>445</v>
      </c>
      <c r="L2566" s="64"/>
    </row>
    <row r="2567" spans="1:12" ht="15" customHeight="1">
      <c r="A2567" s="18" t="s">
        <v>3246</v>
      </c>
      <c r="B2567" s="19" t="s">
        <v>1550</v>
      </c>
      <c r="C2567" s="19" t="s">
        <v>443</v>
      </c>
      <c r="D2567" s="58" t="s">
        <v>1689</v>
      </c>
      <c r="E2567" s="19" t="s">
        <v>2331</v>
      </c>
      <c r="F2567" s="21"/>
      <c r="G2567" s="19" t="s">
        <v>191</v>
      </c>
      <c r="H2567" s="25" t="str">
        <f t="shared" si="301"/>
        <v>DC400</v>
      </c>
      <c r="I2567" s="25" t="str">
        <f t="shared" si="302"/>
        <v>Non-M</v>
      </c>
      <c r="J2567" s="59"/>
      <c r="K2567" s="48" t="s">
        <v>445</v>
      </c>
      <c r="L2567" s="64"/>
    </row>
    <row r="2568" spans="1:12" ht="15" customHeight="1">
      <c r="A2568" s="18" t="s">
        <v>3247</v>
      </c>
      <c r="B2568" s="19" t="s">
        <v>1550</v>
      </c>
      <c r="C2568" s="19" t="s">
        <v>443</v>
      </c>
      <c r="D2568" s="58" t="s">
        <v>1689</v>
      </c>
      <c r="E2568" s="19" t="s">
        <v>2331</v>
      </c>
      <c r="F2568" s="21"/>
      <c r="G2568" s="19" t="s">
        <v>3248</v>
      </c>
      <c r="H2568" s="25" t="str">
        <f t="shared" si="301"/>
        <v>WB205</v>
      </c>
      <c r="I2568" s="25" t="str">
        <f t="shared" si="302"/>
        <v>Non-M</v>
      </c>
      <c r="J2568" s="59"/>
      <c r="K2568" s="48" t="s">
        <v>445</v>
      </c>
      <c r="L2568" s="64"/>
    </row>
    <row r="2569" spans="1:12" ht="15" customHeight="1">
      <c r="A2569" s="18" t="s">
        <v>3249</v>
      </c>
      <c r="B2569" s="19" t="s">
        <v>1550</v>
      </c>
      <c r="C2569" s="19" t="s">
        <v>443</v>
      </c>
      <c r="D2569" s="58" t="s">
        <v>1689</v>
      </c>
      <c r="E2569" s="19" t="s">
        <v>2331</v>
      </c>
      <c r="F2569" s="21"/>
      <c r="G2569" s="19" t="s">
        <v>723</v>
      </c>
      <c r="H2569" s="25" t="str">
        <f t="shared" ref="H2569:H2572" si="303">IF(RIGHT(G2569,1)="M", LEFT(G2569,LEN(G2569)-1), G2569)</f>
        <v>PK200</v>
      </c>
      <c r="I2569" s="25" t="str">
        <f t="shared" ref="I2569:I2572" si="304">IF(RIGHT(G2569,1)="M","M","Non-M")</f>
        <v>Non-M</v>
      </c>
      <c r="J2569" s="59"/>
      <c r="K2569" s="48" t="s">
        <v>445</v>
      </c>
      <c r="L2569" s="64"/>
    </row>
    <row r="2570" spans="1:12" ht="15" customHeight="1">
      <c r="A2570" s="18" t="s">
        <v>3250</v>
      </c>
      <c r="B2570" s="19" t="s">
        <v>1550</v>
      </c>
      <c r="C2570" s="19" t="s">
        <v>443</v>
      </c>
      <c r="D2570" s="58" t="s">
        <v>1689</v>
      </c>
      <c r="E2570" s="19" t="s">
        <v>2331</v>
      </c>
      <c r="F2570" s="21"/>
      <c r="G2570" s="19" t="s">
        <v>1624</v>
      </c>
      <c r="H2570" s="25" t="str">
        <f t="shared" si="303"/>
        <v>PB214</v>
      </c>
      <c r="I2570" s="25" t="str">
        <f t="shared" si="304"/>
        <v>Non-M</v>
      </c>
      <c r="J2570" s="59"/>
      <c r="K2570" s="48" t="s">
        <v>445</v>
      </c>
      <c r="L2570" s="64"/>
    </row>
    <row r="2571" spans="1:12" ht="15" customHeight="1">
      <c r="A2571" s="18" t="s">
        <v>3251</v>
      </c>
      <c r="B2571" s="19" t="s">
        <v>1550</v>
      </c>
      <c r="C2571" s="19" t="s">
        <v>443</v>
      </c>
      <c r="D2571" s="58" t="s">
        <v>1689</v>
      </c>
      <c r="E2571" s="19" t="s">
        <v>2331</v>
      </c>
      <c r="F2571" s="21"/>
      <c r="G2571" s="19" t="s">
        <v>135</v>
      </c>
      <c r="H2571" s="25" t="str">
        <f t="shared" si="303"/>
        <v>JS124</v>
      </c>
      <c r="I2571" s="25" t="str">
        <f t="shared" si="304"/>
        <v>Non-M</v>
      </c>
      <c r="J2571" s="59"/>
      <c r="K2571" s="48" t="s">
        <v>445</v>
      </c>
      <c r="L2571" s="64"/>
    </row>
    <row r="2572" spans="1:12" ht="15" customHeight="1">
      <c r="A2572" s="18" t="s">
        <v>3252</v>
      </c>
      <c r="B2572" s="19" t="s">
        <v>1550</v>
      </c>
      <c r="C2572" s="19" t="s">
        <v>443</v>
      </c>
      <c r="D2572" s="58" t="s">
        <v>1689</v>
      </c>
      <c r="E2572" s="19" t="s">
        <v>2331</v>
      </c>
      <c r="F2572" s="21"/>
      <c r="G2572" s="19" t="s">
        <v>1434</v>
      </c>
      <c r="H2572" s="25" t="str">
        <f t="shared" si="303"/>
        <v>JS105</v>
      </c>
      <c r="I2572" s="25" t="str">
        <f t="shared" si="304"/>
        <v>M</v>
      </c>
      <c r="J2572" s="59" t="s">
        <v>1532</v>
      </c>
      <c r="K2572" s="48" t="s">
        <v>445</v>
      </c>
      <c r="L2572" s="64"/>
    </row>
    <row r="2573" spans="1:12" ht="15" customHeight="1">
      <c r="A2573" s="18" t="s">
        <v>3253</v>
      </c>
      <c r="B2573" s="19" t="s">
        <v>1550</v>
      </c>
      <c r="C2573" s="19" t="s">
        <v>443</v>
      </c>
      <c r="D2573" s="58" t="s">
        <v>1689</v>
      </c>
      <c r="E2573" s="19" t="s">
        <v>2331</v>
      </c>
      <c r="F2573" s="21"/>
      <c r="G2573" s="19" t="s">
        <v>3254</v>
      </c>
      <c r="H2573" s="25" t="str">
        <f t="shared" ref="H2573:H2582" si="305">IF(RIGHT(G2573,1)="M", LEFT(G2573,LEN(G2573)-1), G2573)</f>
        <v>VT601</v>
      </c>
      <c r="I2573" s="25" t="str">
        <f t="shared" ref="I2573:I2582" si="306">IF(RIGHT(G2573,1)="M","M","Non-M")</f>
        <v>Non-M</v>
      </c>
      <c r="J2573" s="59"/>
      <c r="K2573" s="48" t="s">
        <v>445</v>
      </c>
      <c r="L2573" s="64"/>
    </row>
    <row r="2574" spans="1:12" ht="15" customHeight="1">
      <c r="A2574" s="18" t="s">
        <v>3255</v>
      </c>
      <c r="B2574" s="19" t="s">
        <v>1550</v>
      </c>
      <c r="C2574" s="19" t="s">
        <v>443</v>
      </c>
      <c r="D2574" s="58" t="s">
        <v>1689</v>
      </c>
      <c r="E2574" s="19" t="s">
        <v>2331</v>
      </c>
      <c r="F2574" s="21"/>
      <c r="G2574" s="19" t="s">
        <v>65</v>
      </c>
      <c r="H2574" s="25" t="str">
        <f t="shared" si="305"/>
        <v>HM311</v>
      </c>
      <c r="I2574" s="25" t="str">
        <f t="shared" si="306"/>
        <v>Non-M</v>
      </c>
      <c r="J2574" s="59"/>
      <c r="K2574" s="48" t="s">
        <v>445</v>
      </c>
      <c r="L2574" s="64"/>
    </row>
    <row r="2575" spans="1:12" ht="15" customHeight="1">
      <c r="A2575" s="18" t="s">
        <v>3256</v>
      </c>
      <c r="B2575" s="19" t="s">
        <v>1550</v>
      </c>
      <c r="C2575" s="19" t="s">
        <v>397</v>
      </c>
      <c r="D2575" s="58" t="s">
        <v>1689</v>
      </c>
      <c r="E2575" s="19" t="s">
        <v>3257</v>
      </c>
      <c r="F2575" s="21"/>
      <c r="G2575" s="19" t="s">
        <v>831</v>
      </c>
      <c r="H2575" s="25" t="str">
        <f t="shared" si="305"/>
        <v>JS107</v>
      </c>
      <c r="I2575" s="25" t="str">
        <f t="shared" si="306"/>
        <v>Non-M</v>
      </c>
      <c r="J2575" s="59"/>
      <c r="K2575" s="48" t="s">
        <v>445</v>
      </c>
      <c r="L2575" s="64"/>
    </row>
    <row r="2576" spans="1:12" ht="15" customHeight="1">
      <c r="A2576" s="18" t="s">
        <v>3258</v>
      </c>
      <c r="B2576" s="19" t="s">
        <v>1550</v>
      </c>
      <c r="C2576" s="19" t="s">
        <v>397</v>
      </c>
      <c r="D2576" s="58" t="s">
        <v>1689</v>
      </c>
      <c r="E2576" s="19" t="s">
        <v>3257</v>
      </c>
      <c r="F2576" s="21"/>
      <c r="G2576" s="19" t="s">
        <v>3056</v>
      </c>
      <c r="H2576" s="25" t="str">
        <f>IF(RIGHT(G2576,1)="M", LEFT(G2576,LEN(G2576)-1), G2576)</f>
        <v>DC102</v>
      </c>
      <c r="I2576" s="25" t="str">
        <f>IF(RIGHT(G2576,1)="M","M","Non-M")</f>
        <v>M</v>
      </c>
      <c r="J2576" s="59"/>
      <c r="K2576" s="48" t="s">
        <v>445</v>
      </c>
      <c r="L2576" s="64"/>
    </row>
    <row r="2577" spans="1:12" ht="15" customHeight="1">
      <c r="A2577" s="18" t="s">
        <v>3259</v>
      </c>
      <c r="B2577" s="19" t="s">
        <v>1550</v>
      </c>
      <c r="C2577" s="19" t="s">
        <v>397</v>
      </c>
      <c r="D2577" s="58" t="s">
        <v>1689</v>
      </c>
      <c r="E2577" s="19" t="s">
        <v>3257</v>
      </c>
      <c r="F2577" s="21"/>
      <c r="G2577" s="19" t="s">
        <v>1134</v>
      </c>
      <c r="H2577" s="25" t="str">
        <f t="shared" si="305"/>
        <v>ZP207</v>
      </c>
      <c r="I2577" s="25" t="str">
        <f t="shared" si="306"/>
        <v>Non-M</v>
      </c>
      <c r="J2577" s="59"/>
      <c r="K2577" s="48" t="s">
        <v>445</v>
      </c>
      <c r="L2577" s="64"/>
    </row>
    <row r="2578" spans="1:12" ht="15" customHeight="1">
      <c r="A2578" s="18" t="s">
        <v>3260</v>
      </c>
      <c r="B2578" s="19" t="s">
        <v>1550</v>
      </c>
      <c r="C2578" s="19" t="s">
        <v>397</v>
      </c>
      <c r="D2578" s="58" t="s">
        <v>1689</v>
      </c>
      <c r="E2578" s="19" t="s">
        <v>3257</v>
      </c>
      <c r="F2578" s="21"/>
      <c r="G2578" s="19" t="s">
        <v>372</v>
      </c>
      <c r="H2578" s="25" t="str">
        <f t="shared" si="305"/>
        <v>ZP101</v>
      </c>
      <c r="I2578" s="25" t="str">
        <f t="shared" si="306"/>
        <v>Non-M</v>
      </c>
      <c r="J2578" s="59"/>
      <c r="K2578" s="48" t="s">
        <v>445</v>
      </c>
    </row>
    <row r="2579" spans="1:12" ht="15" customHeight="1">
      <c r="A2579" s="18" t="s">
        <v>3261</v>
      </c>
      <c r="B2579" s="19" t="s">
        <v>1550</v>
      </c>
      <c r="C2579" s="19" t="s">
        <v>397</v>
      </c>
      <c r="D2579" s="58" t="s">
        <v>1689</v>
      </c>
      <c r="E2579" s="19" t="s">
        <v>3257</v>
      </c>
      <c r="F2579" s="21"/>
      <c r="G2579" s="19" t="s">
        <v>1640</v>
      </c>
      <c r="H2579" s="25" t="str">
        <f t="shared" si="305"/>
        <v>JS121</v>
      </c>
      <c r="I2579" s="25" t="str">
        <f t="shared" si="306"/>
        <v>Non-M</v>
      </c>
      <c r="J2579" s="59"/>
      <c r="K2579" s="48" t="s">
        <v>445</v>
      </c>
    </row>
    <row r="2580" spans="1:12" ht="15" customHeight="1">
      <c r="A2580" s="18" t="s">
        <v>3262</v>
      </c>
      <c r="B2580" s="19" t="s">
        <v>1550</v>
      </c>
      <c r="C2580" s="19" t="s">
        <v>397</v>
      </c>
      <c r="D2580" s="58" t="s">
        <v>1689</v>
      </c>
      <c r="E2580" s="19" t="s">
        <v>3257</v>
      </c>
      <c r="F2580" s="21"/>
      <c r="G2580" s="19" t="s">
        <v>1586</v>
      </c>
      <c r="H2580" s="25" t="str">
        <f t="shared" si="305"/>
        <v>JS105</v>
      </c>
      <c r="I2580" s="25" t="str">
        <f t="shared" si="306"/>
        <v>Non-M</v>
      </c>
      <c r="J2580" s="59"/>
      <c r="K2580" s="48" t="s">
        <v>445</v>
      </c>
    </row>
    <row r="2581" spans="1:12" ht="15" customHeight="1">
      <c r="A2581" s="18" t="s">
        <v>3263</v>
      </c>
      <c r="B2581" s="19" t="s">
        <v>1550</v>
      </c>
      <c r="C2581" s="19" t="s">
        <v>397</v>
      </c>
      <c r="D2581" s="58" t="s">
        <v>1689</v>
      </c>
      <c r="E2581" s="19" t="s">
        <v>3257</v>
      </c>
      <c r="F2581" s="21"/>
      <c r="G2581" s="19" t="s">
        <v>1848</v>
      </c>
      <c r="H2581" s="25" t="str">
        <f t="shared" si="305"/>
        <v>LP104</v>
      </c>
      <c r="I2581" s="25" t="str">
        <f t="shared" si="306"/>
        <v>Non-M</v>
      </c>
      <c r="J2581" s="59"/>
      <c r="K2581" s="48" t="s">
        <v>445</v>
      </c>
    </row>
    <row r="2582" spans="1:12" ht="15" customHeight="1">
      <c r="A2582" s="18" t="s">
        <v>3264</v>
      </c>
      <c r="B2582" s="19" t="s">
        <v>1550</v>
      </c>
      <c r="C2582" s="19" t="s">
        <v>397</v>
      </c>
      <c r="D2582" s="58" t="s">
        <v>1689</v>
      </c>
      <c r="E2582" s="19" t="s">
        <v>3257</v>
      </c>
      <c r="F2582" s="21"/>
      <c r="G2582" s="19" t="s">
        <v>1297</v>
      </c>
      <c r="H2582" s="25" t="str">
        <f t="shared" si="305"/>
        <v>JS111</v>
      </c>
      <c r="I2582" s="25" t="str">
        <f t="shared" si="306"/>
        <v>Non-M</v>
      </c>
      <c r="J2582" s="59"/>
      <c r="K2582" s="48" t="s">
        <v>445</v>
      </c>
    </row>
    <row r="2583" spans="1:12" ht="15" customHeight="1">
      <c r="A2583" s="18" t="s">
        <v>3265</v>
      </c>
      <c r="B2583" s="19" t="s">
        <v>1550</v>
      </c>
      <c r="C2583" s="19" t="s">
        <v>397</v>
      </c>
      <c r="D2583" s="58" t="s">
        <v>1689</v>
      </c>
      <c r="E2583" s="19" t="s">
        <v>3257</v>
      </c>
      <c r="F2583" s="21"/>
      <c r="G2583" s="19" t="s">
        <v>59</v>
      </c>
      <c r="H2583" s="25" t="str">
        <f t="shared" ref="H2583:H2585" si="307">IF(RIGHT(G2583,1)="M", LEFT(G2583,LEN(G2583)-1), G2583)</f>
        <v>PK209</v>
      </c>
      <c r="I2583" s="25" t="str">
        <f t="shared" ref="I2583:I2585" si="308">IF(RIGHT(G2583,1)="M","M","Non-M")</f>
        <v>M</v>
      </c>
      <c r="J2583" s="59"/>
      <c r="K2583" s="48" t="s">
        <v>445</v>
      </c>
    </row>
    <row r="2584" spans="1:12" ht="15" customHeight="1">
      <c r="A2584" s="18" t="s">
        <v>3266</v>
      </c>
      <c r="B2584" s="19" t="s">
        <v>1550</v>
      </c>
      <c r="C2584" s="19" t="s">
        <v>397</v>
      </c>
      <c r="D2584" s="58" t="s">
        <v>1689</v>
      </c>
      <c r="E2584" s="19" t="s">
        <v>3257</v>
      </c>
      <c r="F2584" s="21"/>
      <c r="G2584" s="19" t="s">
        <v>97</v>
      </c>
      <c r="H2584" s="25" t="str">
        <f t="shared" si="307"/>
        <v>PB104</v>
      </c>
      <c r="I2584" s="25" t="str">
        <f t="shared" si="308"/>
        <v>Non-M</v>
      </c>
      <c r="J2584" s="59"/>
      <c r="K2584" s="48" t="s">
        <v>445</v>
      </c>
    </row>
    <row r="2585" spans="1:12" ht="15" customHeight="1">
      <c r="A2585" s="18" t="s">
        <v>3267</v>
      </c>
      <c r="B2585" s="19" t="s">
        <v>1550</v>
      </c>
      <c r="C2585" s="19" t="s">
        <v>397</v>
      </c>
      <c r="D2585" s="58" t="s">
        <v>1689</v>
      </c>
      <c r="E2585" s="19" t="s">
        <v>3257</v>
      </c>
      <c r="F2585" s="21"/>
      <c r="G2585" s="19" t="s">
        <v>65</v>
      </c>
      <c r="H2585" s="25" t="str">
        <f t="shared" si="307"/>
        <v>HM311</v>
      </c>
      <c r="I2585" s="25" t="str">
        <f t="shared" si="308"/>
        <v>Non-M</v>
      </c>
      <c r="J2585" s="59"/>
      <c r="K2585" s="48" t="s">
        <v>445</v>
      </c>
    </row>
    <row r="2586" spans="1:12" ht="15" customHeight="1">
      <c r="A2586" s="18" t="s">
        <v>3268</v>
      </c>
      <c r="B2586" s="69" t="s">
        <v>1550</v>
      </c>
      <c r="C2586" s="69" t="s">
        <v>397</v>
      </c>
      <c r="D2586" s="58" t="s">
        <v>1689</v>
      </c>
      <c r="E2586" s="69" t="s">
        <v>3257</v>
      </c>
      <c r="F2586" s="71"/>
      <c r="G2586" s="69" t="s">
        <v>440</v>
      </c>
      <c r="H2586" s="72" t="str">
        <f t="shared" ref="H2586:H2587" si="309">IF(RIGHT(G2586,1)="M", LEFT(G2586,LEN(G2586)-1), G2586)</f>
        <v>HM202</v>
      </c>
      <c r="I2586" s="72" t="str">
        <f t="shared" ref="I2586:I2587" si="310">IF(RIGHT(G2586,1)="M","M","Non-M")</f>
        <v>Non-M</v>
      </c>
      <c r="J2586" s="75"/>
      <c r="K2586" s="73" t="s">
        <v>445</v>
      </c>
      <c r="L2586" s="74"/>
    </row>
    <row r="2587" spans="1:12" ht="15" customHeight="1">
      <c r="A2587" s="18" t="s">
        <v>3269</v>
      </c>
      <c r="B2587" s="19" t="s">
        <v>1550</v>
      </c>
      <c r="C2587" s="19" t="s">
        <v>3270</v>
      </c>
      <c r="D2587" s="58" t="s">
        <v>1689</v>
      </c>
      <c r="E2587" s="19" t="s">
        <v>3271</v>
      </c>
      <c r="F2587" s="21"/>
      <c r="G2587" s="19" t="s">
        <v>3272</v>
      </c>
      <c r="H2587" s="25" t="str">
        <f t="shared" si="309"/>
        <v>WB107</v>
      </c>
      <c r="I2587" s="25" t="str">
        <f t="shared" si="310"/>
        <v>M</v>
      </c>
      <c r="J2587" s="59"/>
      <c r="K2587" s="48" t="s">
        <v>445</v>
      </c>
    </row>
    <row r="2588" spans="1:12" ht="15" customHeight="1">
      <c r="A2588" s="18" t="s">
        <v>3273</v>
      </c>
      <c r="B2588" s="19" t="s">
        <v>1550</v>
      </c>
      <c r="C2588" s="19" t="s">
        <v>3270</v>
      </c>
      <c r="D2588" s="58" t="s">
        <v>1689</v>
      </c>
      <c r="E2588" s="19" t="s">
        <v>3271</v>
      </c>
      <c r="F2588" s="21"/>
      <c r="G2588" s="19" t="s">
        <v>1569</v>
      </c>
      <c r="H2588" s="25" t="str">
        <f>IF(RIGHT(G2588,1)="M", LEFT(G2588,LEN(G2588)-1), G2588)</f>
        <v>PK801</v>
      </c>
      <c r="I2588" s="25" t="str">
        <f>IF(RIGHT(G2588,1)="M","M","Non-M")</f>
        <v>Non-M</v>
      </c>
      <c r="J2588" s="59"/>
      <c r="K2588" s="48" t="s">
        <v>445</v>
      </c>
    </row>
    <row r="2589" spans="1:12" ht="15" customHeight="1">
      <c r="A2589" s="18" t="s">
        <v>3274</v>
      </c>
      <c r="B2589" s="19" t="s">
        <v>1550</v>
      </c>
      <c r="C2589" s="19" t="s">
        <v>3270</v>
      </c>
      <c r="D2589" s="58" t="s">
        <v>1689</v>
      </c>
      <c r="E2589" s="19" t="s">
        <v>3271</v>
      </c>
      <c r="F2589" s="21"/>
      <c r="G2589" s="19" t="s">
        <v>3275</v>
      </c>
      <c r="H2589" s="25" t="str">
        <f t="shared" ref="H2589:H2590" si="311">IF(RIGHT(G2589,1)="M", LEFT(G2589,LEN(G2589)-1), G2589)</f>
        <v>GT200</v>
      </c>
      <c r="I2589" s="25" t="str">
        <f t="shared" ref="I2589:I2624" si="312">IF(RIGHT(G2589,1)="M","M","Non-M")</f>
        <v>Non-M</v>
      </c>
      <c r="J2589" s="59"/>
      <c r="K2589" s="48" t="s">
        <v>445</v>
      </c>
    </row>
    <row r="2590" spans="1:12" ht="15" customHeight="1">
      <c r="A2590" s="18" t="s">
        <v>3276</v>
      </c>
      <c r="B2590" s="19" t="s">
        <v>1550</v>
      </c>
      <c r="C2590" s="19" t="s">
        <v>3270</v>
      </c>
      <c r="D2590" s="58" t="s">
        <v>1689</v>
      </c>
      <c r="E2590" s="19" t="s">
        <v>3271</v>
      </c>
      <c r="F2590" s="21"/>
      <c r="G2590" s="19" t="s">
        <v>403</v>
      </c>
      <c r="H2590" s="25" t="str">
        <f t="shared" si="311"/>
        <v>HM409</v>
      </c>
      <c r="I2590" s="25" t="str">
        <f t="shared" si="312"/>
        <v>Non-M</v>
      </c>
      <c r="J2590" s="59"/>
      <c r="K2590" s="48" t="s">
        <v>445</v>
      </c>
    </row>
    <row r="2591" spans="1:12" ht="15" customHeight="1">
      <c r="A2591" s="18" t="s">
        <v>3277</v>
      </c>
      <c r="B2591" s="19" t="s">
        <v>1550</v>
      </c>
      <c r="C2591" s="19" t="s">
        <v>3270</v>
      </c>
      <c r="D2591" s="58" t="s">
        <v>1689</v>
      </c>
      <c r="E2591" s="19" t="s">
        <v>3271</v>
      </c>
      <c r="F2591" s="21"/>
      <c r="G2591" s="19" t="s">
        <v>1586</v>
      </c>
      <c r="H2591" s="25" t="str">
        <f t="shared" ref="H2591:H2627" si="313">IF(RIGHT(G2591,1)="M", LEFT(G2591,LEN(G2591)-1), G2591)</f>
        <v>JS105</v>
      </c>
      <c r="I2591" s="25" t="str">
        <f t="shared" si="312"/>
        <v>Non-M</v>
      </c>
      <c r="J2591" s="59"/>
      <c r="K2591" s="48" t="s">
        <v>445</v>
      </c>
    </row>
    <row r="2592" spans="1:12" ht="15" customHeight="1">
      <c r="A2592" s="18" t="s">
        <v>3278</v>
      </c>
      <c r="B2592" s="19" t="s">
        <v>1550</v>
      </c>
      <c r="C2592" s="19" t="s">
        <v>3270</v>
      </c>
      <c r="D2592" s="58" t="s">
        <v>1689</v>
      </c>
      <c r="E2592" s="19" t="s">
        <v>3271</v>
      </c>
      <c r="F2592" s="21"/>
      <c r="G2592" s="65" t="s">
        <v>135</v>
      </c>
      <c r="H2592" s="65" t="str">
        <f>IF(RIGHT(G2592,1)="M", LEFT(G2592,LEN(G2592)-1), G2592)</f>
        <v>JS124</v>
      </c>
      <c r="I2592" s="65" t="str">
        <f>IF(RIGHT(G2592,1)="M","M","Non-M")</f>
        <v>Non-M</v>
      </c>
      <c r="J2592" s="66"/>
      <c r="K2592" s="48" t="s">
        <v>445</v>
      </c>
    </row>
    <row r="2593" spans="1:11" ht="15" customHeight="1">
      <c r="A2593" s="18" t="s">
        <v>3279</v>
      </c>
      <c r="B2593" s="19" t="s">
        <v>1550</v>
      </c>
      <c r="C2593" s="19" t="s">
        <v>3270</v>
      </c>
      <c r="D2593" s="58" t="s">
        <v>1689</v>
      </c>
      <c r="E2593" s="19" t="s">
        <v>3271</v>
      </c>
      <c r="F2593" s="21"/>
      <c r="G2593" s="65" t="s">
        <v>2234</v>
      </c>
      <c r="H2593" s="65" t="str">
        <f>IF(RIGHT(G2593,1)="M", LEFT(G2593,LEN(G2593)-1), G2593)</f>
        <v>HM304</v>
      </c>
      <c r="I2593" s="65" t="str">
        <f t="shared" si="312"/>
        <v>Non-M</v>
      </c>
      <c r="J2593" s="66"/>
      <c r="K2593" s="48" t="s">
        <v>445</v>
      </c>
    </row>
    <row r="2594" spans="1:11" ht="15" customHeight="1">
      <c r="A2594" s="18" t="s">
        <v>3280</v>
      </c>
      <c r="B2594" s="19" t="s">
        <v>1550</v>
      </c>
      <c r="C2594" s="19" t="s">
        <v>3270</v>
      </c>
      <c r="D2594" s="58" t="s">
        <v>1689</v>
      </c>
      <c r="E2594" s="19" t="s">
        <v>3271</v>
      </c>
      <c r="F2594" s="21"/>
      <c r="G2594" s="65" t="s">
        <v>3281</v>
      </c>
      <c r="H2594" s="65" t="str">
        <f t="shared" si="313"/>
        <v>VT302</v>
      </c>
      <c r="I2594" s="65" t="str">
        <f t="shared" si="312"/>
        <v>Non-M</v>
      </c>
      <c r="J2594" s="66"/>
      <c r="K2594" s="48" t="s">
        <v>445</v>
      </c>
    </row>
    <row r="2595" spans="1:11" ht="15" customHeight="1">
      <c r="A2595" s="18" t="s">
        <v>3282</v>
      </c>
      <c r="B2595" s="19" t="s">
        <v>1550</v>
      </c>
      <c r="C2595" s="19" t="s">
        <v>3270</v>
      </c>
      <c r="D2595" s="58" t="s">
        <v>1689</v>
      </c>
      <c r="E2595" s="19" t="s">
        <v>3271</v>
      </c>
      <c r="F2595" s="21"/>
      <c r="G2595" s="19" t="s">
        <v>1554</v>
      </c>
      <c r="H2595" s="25" t="str">
        <f>IF(RIGHT(G2595,1)="M", LEFT(G2595,LEN(G2595)-1), G2595)</f>
        <v>JS118</v>
      </c>
      <c r="I2595" s="25" t="str">
        <f>IF(RIGHT(G2595,1)="M","M","Non-M")</f>
        <v>Non-M</v>
      </c>
      <c r="J2595" s="59"/>
      <c r="K2595" s="48" t="s">
        <v>445</v>
      </c>
    </row>
    <row r="2596" spans="1:11" ht="15" customHeight="1">
      <c r="A2596" s="18" t="s">
        <v>3283</v>
      </c>
      <c r="B2596" s="19" t="s">
        <v>13</v>
      </c>
      <c r="C2596" s="19" t="s">
        <v>3270</v>
      </c>
      <c r="D2596" s="58" t="s">
        <v>204</v>
      </c>
      <c r="E2596" s="19" t="s">
        <v>3271</v>
      </c>
      <c r="F2596" s="21"/>
      <c r="G2596" s="19" t="s">
        <v>3272</v>
      </c>
      <c r="H2596" s="25" t="str">
        <f>IF(RIGHT(G2596,1)="M", LEFT(G2596,LEN(G2596)-1), G2596)</f>
        <v>WB107</v>
      </c>
      <c r="I2596" s="25" t="str">
        <f>IF(RIGHT(G2596,1)="M","M","Non-M")</f>
        <v>M</v>
      </c>
      <c r="J2596" s="59"/>
      <c r="K2596" s="48">
        <v>14040</v>
      </c>
    </row>
    <row r="2597" spans="1:11" ht="15" customHeight="1">
      <c r="A2597" s="18" t="s">
        <v>3284</v>
      </c>
      <c r="B2597" s="19" t="s">
        <v>13</v>
      </c>
      <c r="C2597" s="19" t="s">
        <v>3270</v>
      </c>
      <c r="D2597" s="58" t="s">
        <v>204</v>
      </c>
      <c r="E2597" s="19" t="s">
        <v>3271</v>
      </c>
      <c r="F2597" s="21"/>
      <c r="G2597" s="19" t="s">
        <v>1569</v>
      </c>
      <c r="H2597" s="25" t="str">
        <f>IF(RIGHT(G2597,1)="M", LEFT(G2597,LEN(G2597)-1), G2597)</f>
        <v>PK801</v>
      </c>
      <c r="I2597" s="25" t="str">
        <f>IF(RIGHT(G2597,1)="M","M","Non-M")</f>
        <v>Non-M</v>
      </c>
      <c r="J2597" s="59"/>
      <c r="K2597" s="48">
        <v>14040</v>
      </c>
    </row>
    <row r="2598" spans="1:11" ht="15" customHeight="1">
      <c r="A2598" s="18" t="s">
        <v>3285</v>
      </c>
      <c r="B2598" s="19" t="s">
        <v>13</v>
      </c>
      <c r="C2598" s="19" t="s">
        <v>3270</v>
      </c>
      <c r="D2598" s="58" t="s">
        <v>204</v>
      </c>
      <c r="E2598" s="19" t="s">
        <v>3271</v>
      </c>
      <c r="F2598" s="21"/>
      <c r="G2598" s="19" t="s">
        <v>3275</v>
      </c>
      <c r="H2598" s="25" t="str">
        <f>IF(RIGHT(G2598,1)="M", LEFT(G2598,LEN(G2598)-1), G2598)</f>
        <v>GT200</v>
      </c>
      <c r="I2598" s="25" t="str">
        <f>IF(RIGHT(G2598,1)="M","M","Non-M")</f>
        <v>Non-M</v>
      </c>
      <c r="J2598" s="59"/>
      <c r="K2598" s="48">
        <v>14040</v>
      </c>
    </row>
    <row r="2599" spans="1:11" ht="15" customHeight="1">
      <c r="A2599" s="18" t="s">
        <v>3286</v>
      </c>
      <c r="B2599" s="19" t="s">
        <v>13</v>
      </c>
      <c r="C2599" s="19" t="s">
        <v>3270</v>
      </c>
      <c r="D2599" s="58" t="s">
        <v>204</v>
      </c>
      <c r="E2599" s="19" t="s">
        <v>3271</v>
      </c>
      <c r="F2599" s="21"/>
      <c r="G2599" s="19" t="s">
        <v>403</v>
      </c>
      <c r="H2599" s="25" t="str">
        <f>IF(RIGHT(G2599,1)="M", LEFT(G2599,LEN(G2599)-1), G2599)</f>
        <v>HM409</v>
      </c>
      <c r="I2599" s="25" t="str">
        <f>IF(RIGHT(G2599,1)="M","M","Non-M")</f>
        <v>Non-M</v>
      </c>
      <c r="J2599" s="59"/>
      <c r="K2599" s="48">
        <v>14040</v>
      </c>
    </row>
    <row r="2600" spans="1:11" ht="15" customHeight="1">
      <c r="A2600" s="18" t="s">
        <v>3287</v>
      </c>
      <c r="B2600" s="19" t="s">
        <v>13</v>
      </c>
      <c r="C2600" s="19" t="s">
        <v>3270</v>
      </c>
      <c r="D2600" s="58" t="s">
        <v>204</v>
      </c>
      <c r="E2600" s="19" t="s">
        <v>3271</v>
      </c>
      <c r="F2600" s="21"/>
      <c r="G2600" s="19" t="s">
        <v>1586</v>
      </c>
      <c r="H2600" s="25" t="str">
        <f>IF(RIGHT(G2600,1)="M", LEFT(G2600,LEN(G2600)-1), G2600)</f>
        <v>JS105</v>
      </c>
      <c r="I2600" s="25" t="str">
        <f>IF(RIGHT(G2600,1)="M","M","Non-M")</f>
        <v>Non-M</v>
      </c>
      <c r="J2600" s="59"/>
      <c r="K2600" s="48">
        <v>14040</v>
      </c>
    </row>
    <row r="2601" spans="1:11" ht="15" customHeight="1">
      <c r="A2601" s="18" t="s">
        <v>3288</v>
      </c>
      <c r="B2601" s="19" t="s">
        <v>13</v>
      </c>
      <c r="C2601" s="19" t="s">
        <v>3270</v>
      </c>
      <c r="D2601" s="58" t="s">
        <v>204</v>
      </c>
      <c r="E2601" s="19" t="s">
        <v>3271</v>
      </c>
      <c r="F2601" s="21"/>
      <c r="G2601" s="65" t="s">
        <v>135</v>
      </c>
      <c r="H2601" s="25" t="str">
        <f>IF(RIGHT(G2601,1)="M", LEFT(G2601,LEN(G2601)-1), G2601)</f>
        <v>JS124</v>
      </c>
      <c r="I2601" s="25" t="str">
        <f>IF(RIGHT(G2601,1)="M","M","Non-M")</f>
        <v>Non-M</v>
      </c>
      <c r="J2601" s="59"/>
      <c r="K2601" s="48">
        <v>14040</v>
      </c>
    </row>
    <row r="2602" spans="1:11" ht="15" customHeight="1">
      <c r="A2602" s="18" t="s">
        <v>3289</v>
      </c>
      <c r="B2602" s="19" t="s">
        <v>13</v>
      </c>
      <c r="C2602" s="19" t="s">
        <v>3270</v>
      </c>
      <c r="D2602" s="58" t="s">
        <v>204</v>
      </c>
      <c r="E2602" s="19" t="s">
        <v>3271</v>
      </c>
      <c r="F2602" s="21"/>
      <c r="G2602" s="65" t="s">
        <v>2234</v>
      </c>
      <c r="H2602" s="25" t="str">
        <f>IF(RIGHT(G2602,1)="M", LEFT(G2602,LEN(G2602)-1), G2602)</f>
        <v>HM304</v>
      </c>
      <c r="I2602" s="25" t="str">
        <f>IF(RIGHT(G2602,1)="M","M","Non-M")</f>
        <v>Non-M</v>
      </c>
      <c r="J2602" s="59"/>
      <c r="K2602" s="48">
        <v>14040</v>
      </c>
    </row>
    <row r="2603" spans="1:11" ht="15" customHeight="1">
      <c r="A2603" s="18" t="s">
        <v>3290</v>
      </c>
      <c r="B2603" s="19" t="s">
        <v>13</v>
      </c>
      <c r="C2603" s="19" t="s">
        <v>3270</v>
      </c>
      <c r="D2603" s="58" t="s">
        <v>204</v>
      </c>
      <c r="E2603" s="19" t="s">
        <v>3271</v>
      </c>
      <c r="F2603" s="21"/>
      <c r="G2603" s="65" t="s">
        <v>3281</v>
      </c>
      <c r="H2603" s="25" t="str">
        <f>IF(RIGHT(G2603,1)="M", LEFT(G2603,LEN(G2603)-1), G2603)</f>
        <v>VT302</v>
      </c>
      <c r="I2603" s="25" t="str">
        <f>IF(RIGHT(G2603,1)="M","M","Non-M")</f>
        <v>Non-M</v>
      </c>
      <c r="J2603" s="59"/>
      <c r="K2603" s="48">
        <v>14040</v>
      </c>
    </row>
    <row r="2604" spans="1:11" ht="15" customHeight="1">
      <c r="A2604" s="18" t="s">
        <v>3291</v>
      </c>
      <c r="B2604" s="19" t="s">
        <v>13</v>
      </c>
      <c r="C2604" s="19" t="s">
        <v>3270</v>
      </c>
      <c r="D2604" s="58" t="s">
        <v>204</v>
      </c>
      <c r="E2604" s="19" t="s">
        <v>3271</v>
      </c>
      <c r="F2604" s="21"/>
      <c r="G2604" s="19" t="s">
        <v>1554</v>
      </c>
      <c r="H2604" s="25" t="str">
        <f>IF(RIGHT(G2604,1)="M", LEFT(G2604,LEN(G2604)-1), G2604)</f>
        <v>JS118</v>
      </c>
      <c r="I2604" s="25" t="str">
        <f>IF(RIGHT(G2604,1)="M","M","Non-M")</f>
        <v>Non-M</v>
      </c>
      <c r="J2604" s="59"/>
      <c r="K2604" s="48">
        <v>14040</v>
      </c>
    </row>
    <row r="2605" spans="1:11" ht="15" customHeight="1">
      <c r="A2605" s="18" t="s">
        <v>3292</v>
      </c>
      <c r="B2605" s="19" t="s">
        <v>32</v>
      </c>
      <c r="C2605" s="19" t="s">
        <v>3270</v>
      </c>
      <c r="D2605" s="58" t="s">
        <v>204</v>
      </c>
      <c r="E2605" s="19" t="s">
        <v>3271</v>
      </c>
      <c r="F2605" s="21"/>
      <c r="G2605" s="19" t="s">
        <v>3272</v>
      </c>
      <c r="H2605" s="25" t="str">
        <f>IF(RIGHT(G2605,1)="M", LEFT(G2605,LEN(G2605)-1), G2605)</f>
        <v>WB107</v>
      </c>
      <c r="I2605" s="25" t="str">
        <f>IF(RIGHT(G2605,1)="M","M","Non-M")</f>
        <v>M</v>
      </c>
      <c r="J2605" s="59"/>
      <c r="K2605" s="48">
        <v>10522</v>
      </c>
    </row>
    <row r="2606" spans="1:11" ht="15" customHeight="1">
      <c r="A2606" s="18" t="s">
        <v>3293</v>
      </c>
      <c r="B2606" s="19" t="s">
        <v>32</v>
      </c>
      <c r="C2606" s="19" t="s">
        <v>3270</v>
      </c>
      <c r="D2606" s="58" t="s">
        <v>204</v>
      </c>
      <c r="E2606" s="19" t="s">
        <v>3271</v>
      </c>
      <c r="F2606" s="21"/>
      <c r="G2606" s="19" t="s">
        <v>1569</v>
      </c>
      <c r="H2606" s="25" t="str">
        <f>IF(RIGHT(G2606,1)="M", LEFT(G2606,LEN(G2606)-1), G2606)</f>
        <v>PK801</v>
      </c>
      <c r="I2606" s="25" t="str">
        <f>IF(RIGHT(G2606,1)="M","M","Non-M")</f>
        <v>Non-M</v>
      </c>
      <c r="J2606" s="59"/>
      <c r="K2606" s="48">
        <v>10522</v>
      </c>
    </row>
    <row r="2607" spans="1:11" ht="15" customHeight="1">
      <c r="A2607" s="18" t="s">
        <v>3294</v>
      </c>
      <c r="B2607" s="19" t="s">
        <v>32</v>
      </c>
      <c r="C2607" s="19" t="s">
        <v>3270</v>
      </c>
      <c r="D2607" s="58" t="s">
        <v>204</v>
      </c>
      <c r="E2607" s="19" t="s">
        <v>3271</v>
      </c>
      <c r="F2607" s="21"/>
      <c r="G2607" s="19" t="s">
        <v>3275</v>
      </c>
      <c r="H2607" s="25" t="str">
        <f>IF(RIGHT(G2607,1)="M", LEFT(G2607,LEN(G2607)-1), G2607)</f>
        <v>GT200</v>
      </c>
      <c r="I2607" s="25" t="str">
        <f>IF(RIGHT(G2607,1)="M","M","Non-M")</f>
        <v>Non-M</v>
      </c>
      <c r="J2607" s="59"/>
      <c r="K2607" s="48">
        <v>10522</v>
      </c>
    </row>
    <row r="2608" spans="1:11" ht="15" customHeight="1">
      <c r="A2608" s="18" t="s">
        <v>3295</v>
      </c>
      <c r="B2608" s="19" t="s">
        <v>32</v>
      </c>
      <c r="C2608" s="19" t="s">
        <v>3270</v>
      </c>
      <c r="D2608" s="58" t="s">
        <v>204</v>
      </c>
      <c r="E2608" s="19" t="s">
        <v>3271</v>
      </c>
      <c r="F2608" s="21"/>
      <c r="G2608" s="19" t="s">
        <v>403</v>
      </c>
      <c r="H2608" s="25" t="str">
        <f>IF(RIGHT(G2608,1)="M", LEFT(G2608,LEN(G2608)-1), G2608)</f>
        <v>HM409</v>
      </c>
      <c r="I2608" s="25" t="str">
        <f>IF(RIGHT(G2608,1)="M","M","Non-M")</f>
        <v>Non-M</v>
      </c>
      <c r="J2608" s="59"/>
      <c r="K2608" s="48">
        <v>10522</v>
      </c>
    </row>
    <row r="2609" spans="1:11" ht="15" customHeight="1">
      <c r="A2609" s="18" t="s">
        <v>3296</v>
      </c>
      <c r="B2609" s="19" t="s">
        <v>32</v>
      </c>
      <c r="C2609" s="19" t="s">
        <v>3270</v>
      </c>
      <c r="D2609" s="58" t="s">
        <v>204</v>
      </c>
      <c r="E2609" s="19" t="s">
        <v>3271</v>
      </c>
      <c r="F2609" s="21"/>
      <c r="G2609" s="19" t="s">
        <v>1586</v>
      </c>
      <c r="H2609" s="25" t="str">
        <f>IF(RIGHT(G2609,1)="M", LEFT(G2609,LEN(G2609)-1), G2609)</f>
        <v>JS105</v>
      </c>
      <c r="I2609" s="25" t="str">
        <f>IF(RIGHT(G2609,1)="M","M","Non-M")</f>
        <v>Non-M</v>
      </c>
      <c r="J2609" s="59"/>
      <c r="K2609" s="48">
        <v>10522</v>
      </c>
    </row>
    <row r="2610" spans="1:11" ht="15" customHeight="1">
      <c r="A2610" s="18" t="s">
        <v>3297</v>
      </c>
      <c r="B2610" s="19" t="s">
        <v>32</v>
      </c>
      <c r="C2610" s="19" t="s">
        <v>3270</v>
      </c>
      <c r="D2610" s="58" t="s">
        <v>204</v>
      </c>
      <c r="E2610" s="19" t="s">
        <v>3271</v>
      </c>
      <c r="F2610" s="21"/>
      <c r="G2610" s="65" t="s">
        <v>135</v>
      </c>
      <c r="H2610" s="25" t="str">
        <f>IF(RIGHT(G2610,1)="M", LEFT(G2610,LEN(G2610)-1), G2610)</f>
        <v>JS124</v>
      </c>
      <c r="I2610" s="25" t="str">
        <f>IF(RIGHT(G2610,1)="M","M","Non-M")</f>
        <v>Non-M</v>
      </c>
      <c r="J2610" s="59"/>
      <c r="K2610" s="48">
        <v>10522</v>
      </c>
    </row>
    <row r="2611" spans="1:11" ht="15" customHeight="1">
      <c r="A2611" s="18" t="s">
        <v>3298</v>
      </c>
      <c r="B2611" s="19" t="s">
        <v>32</v>
      </c>
      <c r="C2611" s="19" t="s">
        <v>3270</v>
      </c>
      <c r="D2611" s="58" t="s">
        <v>204</v>
      </c>
      <c r="E2611" s="19" t="s">
        <v>3271</v>
      </c>
      <c r="F2611" s="21"/>
      <c r="G2611" s="65" t="s">
        <v>2234</v>
      </c>
      <c r="H2611" s="25" t="str">
        <f>IF(RIGHT(G2611,1)="M", LEFT(G2611,LEN(G2611)-1), G2611)</f>
        <v>HM304</v>
      </c>
      <c r="I2611" s="25" t="str">
        <f>IF(RIGHT(G2611,1)="M","M","Non-M")</f>
        <v>Non-M</v>
      </c>
      <c r="J2611" s="59"/>
      <c r="K2611" s="48">
        <v>10522</v>
      </c>
    </row>
    <row r="2612" spans="1:11" ht="15" customHeight="1">
      <c r="A2612" s="18" t="s">
        <v>3299</v>
      </c>
      <c r="B2612" s="19" t="s">
        <v>32</v>
      </c>
      <c r="C2612" s="19" t="s">
        <v>3270</v>
      </c>
      <c r="D2612" s="58" t="s">
        <v>204</v>
      </c>
      <c r="E2612" s="19" t="s">
        <v>3271</v>
      </c>
      <c r="F2612" s="21"/>
      <c r="G2612" s="65" t="s">
        <v>3281</v>
      </c>
      <c r="H2612" s="25" t="str">
        <f>IF(RIGHT(G2612,1)="M", LEFT(G2612,LEN(G2612)-1), G2612)</f>
        <v>VT302</v>
      </c>
      <c r="I2612" s="25" t="str">
        <f>IF(RIGHT(G2612,1)="M","M","Non-M")</f>
        <v>Non-M</v>
      </c>
      <c r="J2612" s="59"/>
      <c r="K2612" s="48">
        <v>10522</v>
      </c>
    </row>
    <row r="2613" spans="1:11" ht="15" customHeight="1">
      <c r="A2613" s="18" t="s">
        <v>3300</v>
      </c>
      <c r="B2613" s="19" t="s">
        <v>32</v>
      </c>
      <c r="C2613" s="19" t="s">
        <v>3270</v>
      </c>
      <c r="D2613" s="58" t="s">
        <v>204</v>
      </c>
      <c r="E2613" s="19" t="s">
        <v>3271</v>
      </c>
      <c r="F2613" s="21"/>
      <c r="G2613" s="19" t="s">
        <v>1554</v>
      </c>
      <c r="H2613" s="25" t="str">
        <f>IF(RIGHT(G2613,1)="M", LEFT(G2613,LEN(G2613)-1), G2613)</f>
        <v>JS118</v>
      </c>
      <c r="I2613" s="25" t="str">
        <f>IF(RIGHT(G2613,1)="M","M","Non-M")</f>
        <v>Non-M</v>
      </c>
      <c r="J2613" s="59"/>
      <c r="K2613" s="48">
        <v>10522</v>
      </c>
    </row>
    <row r="2614" spans="1:11" ht="15" customHeight="1">
      <c r="A2614" s="18" t="s">
        <v>3301</v>
      </c>
      <c r="B2614" s="19" t="s">
        <v>54</v>
      </c>
      <c r="C2614" s="19" t="s">
        <v>3270</v>
      </c>
      <c r="D2614" s="58" t="s">
        <v>204</v>
      </c>
      <c r="E2614" s="19" t="s">
        <v>3271</v>
      </c>
      <c r="F2614" s="21"/>
      <c r="G2614" s="19" t="s">
        <v>3272</v>
      </c>
      <c r="H2614" s="25" t="str">
        <f>IF(RIGHT(G2614,1)="M", LEFT(G2614,LEN(G2614)-1), G2614)</f>
        <v>WB107</v>
      </c>
      <c r="I2614" s="25" t="str">
        <f>IF(RIGHT(G2614,1)="M","M","Non-M")</f>
        <v>M</v>
      </c>
      <c r="J2614" s="59"/>
      <c r="K2614" s="48">
        <v>1013</v>
      </c>
    </row>
    <row r="2615" spans="1:11" ht="15" customHeight="1">
      <c r="A2615" s="18" t="s">
        <v>3302</v>
      </c>
      <c r="B2615" s="19" t="s">
        <v>54</v>
      </c>
      <c r="C2615" s="19" t="s">
        <v>3270</v>
      </c>
      <c r="D2615" s="58" t="s">
        <v>204</v>
      </c>
      <c r="E2615" s="19" t="s">
        <v>3271</v>
      </c>
      <c r="F2615" s="21"/>
      <c r="G2615" s="19" t="s">
        <v>1569</v>
      </c>
      <c r="H2615" s="25" t="str">
        <f>IF(RIGHT(G2615,1)="M", LEFT(G2615,LEN(G2615)-1), G2615)</f>
        <v>PK801</v>
      </c>
      <c r="I2615" s="25" t="str">
        <f>IF(RIGHT(G2615,1)="M","M","Non-M")</f>
        <v>Non-M</v>
      </c>
      <c r="J2615" s="59"/>
      <c r="K2615" s="48">
        <v>1013</v>
      </c>
    </row>
    <row r="2616" spans="1:11" ht="15" customHeight="1">
      <c r="A2616" s="18" t="s">
        <v>3303</v>
      </c>
      <c r="B2616" s="19" t="s">
        <v>54</v>
      </c>
      <c r="C2616" s="19" t="s">
        <v>3270</v>
      </c>
      <c r="D2616" s="58" t="s">
        <v>204</v>
      </c>
      <c r="E2616" s="19" t="s">
        <v>3271</v>
      </c>
      <c r="F2616" s="21"/>
      <c r="G2616" s="19" t="s">
        <v>3275</v>
      </c>
      <c r="H2616" s="25" t="str">
        <f>IF(RIGHT(G2616,1)="M", LEFT(G2616,LEN(G2616)-1), G2616)</f>
        <v>GT200</v>
      </c>
      <c r="I2616" s="25" t="str">
        <f>IF(RIGHT(G2616,1)="M","M","Non-M")</f>
        <v>Non-M</v>
      </c>
      <c r="J2616" s="59"/>
      <c r="K2616" s="48">
        <v>1013</v>
      </c>
    </row>
    <row r="2617" spans="1:11" ht="15" customHeight="1">
      <c r="A2617" s="18" t="s">
        <v>3304</v>
      </c>
      <c r="B2617" s="19" t="s">
        <v>54</v>
      </c>
      <c r="C2617" s="19" t="s">
        <v>3270</v>
      </c>
      <c r="D2617" s="58" t="s">
        <v>204</v>
      </c>
      <c r="E2617" s="19" t="s">
        <v>3271</v>
      </c>
      <c r="F2617" s="21"/>
      <c r="G2617" s="19" t="s">
        <v>403</v>
      </c>
      <c r="H2617" s="25" t="str">
        <f>IF(RIGHT(G2617,1)="M", LEFT(G2617,LEN(G2617)-1), G2617)</f>
        <v>HM409</v>
      </c>
      <c r="I2617" s="25" t="str">
        <f>IF(RIGHT(G2617,1)="M","M","Non-M")</f>
        <v>Non-M</v>
      </c>
      <c r="J2617" s="59"/>
      <c r="K2617" s="48">
        <v>1013</v>
      </c>
    </row>
    <row r="2618" spans="1:11" ht="15" customHeight="1">
      <c r="A2618" s="18" t="s">
        <v>3305</v>
      </c>
      <c r="B2618" s="19" t="s">
        <v>54</v>
      </c>
      <c r="C2618" s="19" t="s">
        <v>3270</v>
      </c>
      <c r="D2618" s="58" t="s">
        <v>204</v>
      </c>
      <c r="E2618" s="19" t="s">
        <v>3271</v>
      </c>
      <c r="F2618" s="21"/>
      <c r="G2618" s="19" t="s">
        <v>1586</v>
      </c>
      <c r="H2618" s="25" t="str">
        <f>IF(RIGHT(G2618,1)="M", LEFT(G2618,LEN(G2618)-1), G2618)</f>
        <v>JS105</v>
      </c>
      <c r="I2618" s="25" t="str">
        <f>IF(RIGHT(G2618,1)="M","M","Non-M")</f>
        <v>Non-M</v>
      </c>
      <c r="J2618" s="59"/>
      <c r="K2618" s="48">
        <v>1013</v>
      </c>
    </row>
    <row r="2619" spans="1:11" ht="15" customHeight="1">
      <c r="A2619" s="18" t="s">
        <v>3306</v>
      </c>
      <c r="B2619" s="19" t="s">
        <v>54</v>
      </c>
      <c r="C2619" s="19" t="s">
        <v>3270</v>
      </c>
      <c r="D2619" s="58" t="s">
        <v>204</v>
      </c>
      <c r="E2619" s="19" t="s">
        <v>3271</v>
      </c>
      <c r="F2619" s="21"/>
      <c r="G2619" s="65" t="s">
        <v>135</v>
      </c>
      <c r="H2619" s="25" t="str">
        <f>IF(RIGHT(G2619,1)="M", LEFT(G2619,LEN(G2619)-1), G2619)</f>
        <v>JS124</v>
      </c>
      <c r="I2619" s="25" t="str">
        <f>IF(RIGHT(G2619,1)="M","M","Non-M")</f>
        <v>Non-M</v>
      </c>
      <c r="J2619" s="59"/>
      <c r="K2619" s="48">
        <v>1013</v>
      </c>
    </row>
    <row r="2620" spans="1:11" ht="15" customHeight="1">
      <c r="A2620" s="18" t="s">
        <v>3307</v>
      </c>
      <c r="B2620" s="19" t="s">
        <v>54</v>
      </c>
      <c r="C2620" s="19" t="s">
        <v>3270</v>
      </c>
      <c r="D2620" s="58" t="s">
        <v>204</v>
      </c>
      <c r="E2620" s="19" t="s">
        <v>3271</v>
      </c>
      <c r="F2620" s="21"/>
      <c r="G2620" s="65" t="s">
        <v>2234</v>
      </c>
      <c r="H2620" s="25" t="str">
        <f>IF(RIGHT(G2620,1)="M", LEFT(G2620,LEN(G2620)-1), G2620)</f>
        <v>HM304</v>
      </c>
      <c r="I2620" s="25" t="str">
        <f>IF(RIGHT(G2620,1)="M","M","Non-M")</f>
        <v>Non-M</v>
      </c>
      <c r="J2620" s="59"/>
      <c r="K2620" s="48">
        <v>1013</v>
      </c>
    </row>
    <row r="2621" spans="1:11" ht="15" customHeight="1">
      <c r="A2621" s="18" t="s">
        <v>3308</v>
      </c>
      <c r="B2621" s="19" t="s">
        <v>54</v>
      </c>
      <c r="C2621" s="19" t="s">
        <v>3270</v>
      </c>
      <c r="D2621" s="58" t="s">
        <v>204</v>
      </c>
      <c r="E2621" s="19" t="s">
        <v>3271</v>
      </c>
      <c r="F2621" s="21"/>
      <c r="G2621" s="65" t="s">
        <v>3281</v>
      </c>
      <c r="H2621" s="25" t="str">
        <f>IF(RIGHT(G2621,1)="M", LEFT(G2621,LEN(G2621)-1), G2621)</f>
        <v>VT302</v>
      </c>
      <c r="I2621" s="25" t="str">
        <f>IF(RIGHT(G2621,1)="M","M","Non-M")</f>
        <v>Non-M</v>
      </c>
      <c r="J2621" s="59"/>
      <c r="K2621" s="48">
        <v>1013</v>
      </c>
    </row>
    <row r="2622" spans="1:11" ht="15" customHeight="1">
      <c r="A2622" s="18" t="s">
        <v>3309</v>
      </c>
      <c r="B2622" s="19" t="s">
        <v>54</v>
      </c>
      <c r="C2622" s="19" t="s">
        <v>3270</v>
      </c>
      <c r="D2622" s="58" t="s">
        <v>204</v>
      </c>
      <c r="E2622" s="19" t="s">
        <v>3271</v>
      </c>
      <c r="F2622" s="21"/>
      <c r="G2622" s="19" t="s">
        <v>1554</v>
      </c>
      <c r="H2622" s="25" t="str">
        <f>IF(RIGHT(G2622,1)="M", LEFT(G2622,LEN(G2622)-1), G2622)</f>
        <v>JS118</v>
      </c>
      <c r="I2622" s="25" t="str">
        <f>IF(RIGHT(G2622,1)="M","M","Non-M")</f>
        <v>Non-M</v>
      </c>
      <c r="J2622" s="59"/>
      <c r="K2622" s="48">
        <v>1013</v>
      </c>
    </row>
    <row r="2623" spans="1:11" ht="15" customHeight="1">
      <c r="A2623" s="18" t="s">
        <v>3310</v>
      </c>
      <c r="B2623" s="19" t="s">
        <v>1550</v>
      </c>
      <c r="C2623" s="19" t="s">
        <v>3270</v>
      </c>
      <c r="D2623" s="58" t="s">
        <v>1689</v>
      </c>
      <c r="E2623" s="19" t="s">
        <v>3311</v>
      </c>
      <c r="F2623" s="21"/>
      <c r="G2623" s="19" t="s">
        <v>1554</v>
      </c>
      <c r="H2623" s="25" t="str">
        <f>IF(RIGHT(G2623,1)="M", LEFT(G2623,LEN(G2623)-1), G2623)</f>
        <v>JS118</v>
      </c>
      <c r="I2623" s="25" t="str">
        <f>IF(RIGHT(G2623,1)="M","M","Non-M")</f>
        <v>Non-M</v>
      </c>
      <c r="J2623" s="59"/>
      <c r="K2623" s="48" t="s">
        <v>445</v>
      </c>
    </row>
    <row r="2624" spans="1:11" ht="15" customHeight="1">
      <c r="A2624" s="18" t="s">
        <v>3312</v>
      </c>
      <c r="B2624" s="19" t="s">
        <v>1550</v>
      </c>
      <c r="C2624" s="19" t="s">
        <v>3270</v>
      </c>
      <c r="D2624" s="58" t="s">
        <v>1689</v>
      </c>
      <c r="E2624" s="19" t="s">
        <v>3311</v>
      </c>
      <c r="F2624" s="21"/>
      <c r="G2624" s="19" t="s">
        <v>3272</v>
      </c>
      <c r="H2624" s="25" t="str">
        <f t="shared" si="313"/>
        <v>WB107</v>
      </c>
      <c r="I2624" s="25" t="str">
        <f t="shared" si="312"/>
        <v>M</v>
      </c>
      <c r="J2624" s="59"/>
      <c r="K2624" s="48" t="s">
        <v>445</v>
      </c>
    </row>
    <row r="2625" spans="1:12" ht="15" customHeight="1">
      <c r="A2625" s="18" t="s">
        <v>3313</v>
      </c>
      <c r="B2625" s="19" t="s">
        <v>1550</v>
      </c>
      <c r="C2625" s="19" t="s">
        <v>3270</v>
      </c>
      <c r="D2625" s="58" t="s">
        <v>1689</v>
      </c>
      <c r="E2625" s="19" t="s">
        <v>3311</v>
      </c>
      <c r="F2625" s="21"/>
      <c r="G2625" s="19" t="s">
        <v>3275</v>
      </c>
      <c r="H2625" s="25" t="str">
        <f t="shared" si="313"/>
        <v>GT200</v>
      </c>
      <c r="I2625" s="25" t="str">
        <f t="shared" ref="I2625:I2628" si="314">IF(RIGHT(G2625,1)="M","M","Non-M")</f>
        <v>Non-M</v>
      </c>
      <c r="J2625" s="59"/>
      <c r="K2625" s="48" t="s">
        <v>445</v>
      </c>
    </row>
    <row r="2626" spans="1:12" ht="15" customHeight="1">
      <c r="A2626" s="18" t="s">
        <v>3314</v>
      </c>
      <c r="B2626" s="19" t="s">
        <v>1550</v>
      </c>
      <c r="C2626" s="19" t="s">
        <v>3270</v>
      </c>
      <c r="D2626" s="58" t="s">
        <v>1689</v>
      </c>
      <c r="E2626" s="19" t="s">
        <v>3311</v>
      </c>
      <c r="F2626" s="21"/>
      <c r="G2626" s="19" t="s">
        <v>3315</v>
      </c>
      <c r="H2626" s="25" t="str">
        <f t="shared" si="313"/>
        <v>GT400</v>
      </c>
      <c r="I2626" s="25" t="str">
        <f t="shared" si="314"/>
        <v>Non-M</v>
      </c>
      <c r="J2626" s="59"/>
      <c r="K2626" s="48" t="s">
        <v>445</v>
      </c>
    </row>
    <row r="2627" spans="1:12" ht="15" customHeight="1">
      <c r="A2627" s="18" t="s">
        <v>3316</v>
      </c>
      <c r="B2627" s="19" t="s">
        <v>1550</v>
      </c>
      <c r="C2627" s="19" t="s">
        <v>3270</v>
      </c>
      <c r="D2627" s="58" t="s">
        <v>1689</v>
      </c>
      <c r="E2627" s="19" t="s">
        <v>3311</v>
      </c>
      <c r="F2627" s="21"/>
      <c r="G2627" s="19" t="s">
        <v>3317</v>
      </c>
      <c r="H2627" s="25" t="str">
        <f t="shared" si="313"/>
        <v>HM408</v>
      </c>
      <c r="I2627" s="25" t="str">
        <f t="shared" si="314"/>
        <v>Non-M</v>
      </c>
      <c r="J2627" s="59"/>
      <c r="K2627" s="48" t="s">
        <v>445</v>
      </c>
    </row>
    <row r="2628" spans="1:12" ht="15" customHeight="1">
      <c r="A2628" s="18" t="s">
        <v>3318</v>
      </c>
      <c r="B2628" s="19" t="s">
        <v>1550</v>
      </c>
      <c r="C2628" s="19" t="s">
        <v>3270</v>
      </c>
      <c r="D2628" s="58" t="s">
        <v>1689</v>
      </c>
      <c r="E2628" s="19" t="s">
        <v>3311</v>
      </c>
      <c r="F2628" s="21"/>
      <c r="G2628" s="19" t="s">
        <v>1586</v>
      </c>
      <c r="H2628" s="25" t="str">
        <f t="shared" ref="H2628" si="315">IF(RIGHT(G2628,1)="M", LEFT(G2628,LEN(G2628)-1), G2628)</f>
        <v>JS105</v>
      </c>
      <c r="I2628" s="25" t="str">
        <f t="shared" si="314"/>
        <v>Non-M</v>
      </c>
      <c r="J2628" s="59"/>
      <c r="K2628" s="48" t="s">
        <v>445</v>
      </c>
    </row>
    <row r="2629" spans="1:12" ht="15" customHeight="1">
      <c r="A2629" s="18" t="s">
        <v>3319</v>
      </c>
      <c r="B2629" s="19" t="s">
        <v>1550</v>
      </c>
      <c r="C2629" s="19" t="s">
        <v>3270</v>
      </c>
      <c r="D2629" s="58" t="s">
        <v>1689</v>
      </c>
      <c r="E2629" s="19" t="s">
        <v>3311</v>
      </c>
      <c r="F2629" s="21"/>
      <c r="G2629" s="65" t="s">
        <v>135</v>
      </c>
      <c r="H2629" s="65" t="str">
        <f>IF(RIGHT(G2629,1)="M", LEFT(G2629,LEN(G2629)-1), G2629)</f>
        <v>JS124</v>
      </c>
      <c r="I2629" s="65" t="str">
        <f>IF(RIGHT(G2629,1)="M","M","Non-M")</f>
        <v>Non-M</v>
      </c>
      <c r="J2629" s="66"/>
      <c r="K2629" s="48" t="s">
        <v>445</v>
      </c>
    </row>
    <row r="2630" spans="1:12" ht="15" customHeight="1">
      <c r="A2630" s="18" t="s">
        <v>3320</v>
      </c>
      <c r="B2630" s="19" t="s">
        <v>1550</v>
      </c>
      <c r="C2630" s="19" t="s">
        <v>3270</v>
      </c>
      <c r="D2630" s="58" t="s">
        <v>1689</v>
      </c>
      <c r="E2630" s="19" t="s">
        <v>3311</v>
      </c>
      <c r="F2630" s="21"/>
      <c r="G2630" s="65" t="s">
        <v>2234</v>
      </c>
      <c r="H2630" s="65" t="str">
        <f>IF(RIGHT(G2630,1)="M", LEFT(G2630,LEN(G2630)-1), G2630)</f>
        <v>HM304</v>
      </c>
      <c r="I2630" s="65" t="str">
        <f t="shared" ref="I2630:I2631" si="316">IF(RIGHT(G2630,1)="M","M","Non-M")</f>
        <v>Non-M</v>
      </c>
      <c r="J2630" s="66"/>
      <c r="K2630" s="48" t="s">
        <v>445</v>
      </c>
    </row>
    <row r="2631" spans="1:12" ht="15" customHeight="1">
      <c r="A2631" s="18" t="s">
        <v>3321</v>
      </c>
      <c r="B2631" s="69" t="s">
        <v>1550</v>
      </c>
      <c r="C2631" s="69" t="s">
        <v>3270</v>
      </c>
      <c r="D2631" s="58" t="s">
        <v>1689</v>
      </c>
      <c r="E2631" s="69" t="s">
        <v>3311</v>
      </c>
      <c r="F2631" s="71"/>
      <c r="G2631" s="92" t="s">
        <v>3281</v>
      </c>
      <c r="H2631" s="92" t="str">
        <f t="shared" ref="H2631" si="317">IF(RIGHT(G2631,1)="M", LEFT(G2631,LEN(G2631)-1), G2631)</f>
        <v>VT302</v>
      </c>
      <c r="I2631" s="92" t="str">
        <f t="shared" si="316"/>
        <v>Non-M</v>
      </c>
      <c r="J2631" s="93"/>
      <c r="K2631" s="73" t="s">
        <v>445</v>
      </c>
      <c r="L2631" s="74"/>
    </row>
    <row r="2632" spans="1:12" ht="15" customHeight="1">
      <c r="A2632" s="18" t="s">
        <v>3322</v>
      </c>
      <c r="B2632" s="19" t="s">
        <v>2524</v>
      </c>
      <c r="C2632" s="19" t="s">
        <v>1769</v>
      </c>
      <c r="D2632" s="58" t="s">
        <v>1603</v>
      </c>
      <c r="E2632" s="19" t="s">
        <v>3323</v>
      </c>
      <c r="F2632" s="21"/>
      <c r="G2632" s="19" t="s">
        <v>1771</v>
      </c>
      <c r="H2632" s="25" t="str">
        <f t="shared" ref="H2632:H2642" si="318">IF(RIGHT(G2632,1)="M", LEFT(G2632,LEN(G2632)-1), G2632)</f>
        <v>WB211</v>
      </c>
      <c r="I2632" s="25" t="str">
        <f t="shared" ref="I2632:I2642" si="319">IF(RIGHT(G2632,1)="M","M","Non-M")</f>
        <v>M</v>
      </c>
      <c r="J2632" s="59"/>
      <c r="K2632" s="48" t="s">
        <v>445</v>
      </c>
    </row>
    <row r="2633" spans="1:12" ht="15" customHeight="1">
      <c r="A2633" s="18" t="s">
        <v>3324</v>
      </c>
      <c r="B2633" s="19" t="s">
        <v>2524</v>
      </c>
      <c r="C2633" s="19" t="s">
        <v>1769</v>
      </c>
      <c r="D2633" s="58" t="s">
        <v>1603</v>
      </c>
      <c r="E2633" s="19" t="s">
        <v>3323</v>
      </c>
      <c r="F2633" s="21"/>
      <c r="G2633" s="19" t="s">
        <v>76</v>
      </c>
      <c r="H2633" s="25" t="str">
        <f t="shared" si="318"/>
        <v>DC101</v>
      </c>
      <c r="I2633" s="25" t="str">
        <f t="shared" si="319"/>
        <v>Non-M</v>
      </c>
      <c r="J2633" s="59"/>
      <c r="K2633" s="48" t="s">
        <v>445</v>
      </c>
    </row>
    <row r="2634" spans="1:12" ht="15" customHeight="1">
      <c r="A2634" s="18" t="s">
        <v>3325</v>
      </c>
      <c r="B2634" s="19" t="s">
        <v>2524</v>
      </c>
      <c r="C2634" s="19" t="s">
        <v>1769</v>
      </c>
      <c r="D2634" s="58" t="s">
        <v>1603</v>
      </c>
      <c r="E2634" s="19" t="s">
        <v>3323</v>
      </c>
      <c r="F2634" s="21"/>
      <c r="G2634" s="19" t="s">
        <v>109</v>
      </c>
      <c r="H2634" s="25" t="str">
        <f t="shared" si="318"/>
        <v>DC202</v>
      </c>
      <c r="I2634" s="25" t="str">
        <f t="shared" si="319"/>
        <v>Non-M</v>
      </c>
      <c r="J2634" s="59"/>
      <c r="K2634" s="48" t="s">
        <v>445</v>
      </c>
    </row>
    <row r="2635" spans="1:12" ht="15" customHeight="1">
      <c r="A2635" s="18" t="s">
        <v>3326</v>
      </c>
      <c r="B2635" s="19" t="s">
        <v>2524</v>
      </c>
      <c r="C2635" s="19" t="s">
        <v>1769</v>
      </c>
      <c r="D2635" s="58" t="s">
        <v>1603</v>
      </c>
      <c r="E2635" s="19" t="s">
        <v>3323</v>
      </c>
      <c r="F2635" s="21"/>
      <c r="G2635" s="19" t="s">
        <v>191</v>
      </c>
      <c r="H2635" s="25" t="str">
        <f t="shared" si="318"/>
        <v>DC400</v>
      </c>
      <c r="I2635" s="25" t="str">
        <f t="shared" si="319"/>
        <v>Non-M</v>
      </c>
      <c r="J2635" s="59"/>
      <c r="K2635" s="48" t="s">
        <v>445</v>
      </c>
    </row>
    <row r="2636" spans="1:12" ht="15" customHeight="1">
      <c r="A2636" s="18" t="s">
        <v>3327</v>
      </c>
      <c r="B2636" s="19" t="s">
        <v>2524</v>
      </c>
      <c r="C2636" s="19" t="s">
        <v>1769</v>
      </c>
      <c r="D2636" s="58" t="s">
        <v>1603</v>
      </c>
      <c r="E2636" s="19" t="s">
        <v>3323</v>
      </c>
      <c r="F2636" s="21"/>
      <c r="G2636" s="19" t="s">
        <v>2376</v>
      </c>
      <c r="H2636" s="25" t="str">
        <f t="shared" si="318"/>
        <v>JS302</v>
      </c>
      <c r="I2636" s="25" t="str">
        <f t="shared" si="319"/>
        <v>Non-M</v>
      </c>
      <c r="J2636" s="59"/>
      <c r="K2636" s="48" t="s">
        <v>445</v>
      </c>
    </row>
    <row r="2637" spans="1:12" ht="15" customHeight="1">
      <c r="A2637" s="18" t="s">
        <v>3328</v>
      </c>
      <c r="B2637" s="19" t="s">
        <v>2524</v>
      </c>
      <c r="C2637" s="19" t="s">
        <v>1769</v>
      </c>
      <c r="D2637" s="58" t="s">
        <v>1603</v>
      </c>
      <c r="E2637" s="19" t="s">
        <v>3323</v>
      </c>
      <c r="F2637" s="21"/>
      <c r="G2637" s="19" t="s">
        <v>2920</v>
      </c>
      <c r="H2637" s="25" t="str">
        <f t="shared" si="318"/>
        <v>JS100</v>
      </c>
      <c r="I2637" s="25" t="str">
        <f t="shared" si="319"/>
        <v>Non-M</v>
      </c>
      <c r="J2637" s="59"/>
      <c r="K2637" s="48" t="s">
        <v>445</v>
      </c>
    </row>
    <row r="2638" spans="1:12" ht="15" customHeight="1">
      <c r="A2638" s="18" t="s">
        <v>3329</v>
      </c>
      <c r="B2638" s="19" t="s">
        <v>2524</v>
      </c>
      <c r="C2638" s="19" t="s">
        <v>1769</v>
      </c>
      <c r="D2638" s="58" t="s">
        <v>1603</v>
      </c>
      <c r="E2638" s="19" t="s">
        <v>3323</v>
      </c>
      <c r="F2638" s="21"/>
      <c r="G2638" s="19" t="s">
        <v>1586</v>
      </c>
      <c r="H2638" s="25" t="str">
        <f t="shared" si="318"/>
        <v>JS105</v>
      </c>
      <c r="I2638" s="25" t="str">
        <f t="shared" si="319"/>
        <v>Non-M</v>
      </c>
      <c r="J2638" s="59"/>
      <c r="K2638" s="48" t="s">
        <v>445</v>
      </c>
    </row>
    <row r="2639" spans="1:12" ht="15" customHeight="1">
      <c r="A2639" s="18" t="s">
        <v>3330</v>
      </c>
      <c r="B2639" s="19" t="s">
        <v>2524</v>
      </c>
      <c r="C2639" s="19" t="s">
        <v>1769</v>
      </c>
      <c r="D2639" s="58" t="s">
        <v>1603</v>
      </c>
      <c r="E2639" s="19" t="s">
        <v>3323</v>
      </c>
      <c r="F2639" s="21"/>
      <c r="G2639" s="19" t="s">
        <v>2300</v>
      </c>
      <c r="H2639" s="25" t="str">
        <f t="shared" si="318"/>
        <v>JS123</v>
      </c>
      <c r="I2639" s="25" t="str">
        <f t="shared" si="319"/>
        <v>Non-M</v>
      </c>
      <c r="J2639" s="59"/>
      <c r="K2639" s="48" t="s">
        <v>445</v>
      </c>
    </row>
    <row r="2640" spans="1:12" ht="15" customHeight="1">
      <c r="A2640" s="18" t="s">
        <v>3331</v>
      </c>
      <c r="B2640" s="19" t="s">
        <v>2524</v>
      </c>
      <c r="C2640" s="19" t="s">
        <v>1769</v>
      </c>
      <c r="D2640" s="58" t="s">
        <v>1603</v>
      </c>
      <c r="E2640" s="19" t="s">
        <v>3323</v>
      </c>
      <c r="F2640" s="21"/>
      <c r="G2640" s="19" t="s">
        <v>280</v>
      </c>
      <c r="H2640" s="25" t="str">
        <f t="shared" si="318"/>
        <v>PK200</v>
      </c>
      <c r="I2640" s="25" t="str">
        <f t="shared" si="319"/>
        <v>M</v>
      </c>
      <c r="J2640" s="59"/>
      <c r="K2640" s="48" t="s">
        <v>445</v>
      </c>
    </row>
    <row r="2641" spans="1:11" ht="15" customHeight="1">
      <c r="A2641" s="18" t="s">
        <v>3332</v>
      </c>
      <c r="B2641" s="19" t="s">
        <v>2524</v>
      </c>
      <c r="C2641" s="19" t="s">
        <v>1769</v>
      </c>
      <c r="D2641" s="58" t="s">
        <v>1603</v>
      </c>
      <c r="E2641" s="19" t="s">
        <v>3323</v>
      </c>
      <c r="F2641" s="21"/>
      <c r="G2641" s="19" t="s">
        <v>3333</v>
      </c>
      <c r="H2641" s="25" t="str">
        <f t="shared" si="318"/>
        <v>PB303</v>
      </c>
      <c r="I2641" s="25" t="str">
        <f t="shared" si="319"/>
        <v>Non-M</v>
      </c>
      <c r="J2641" s="59"/>
      <c r="K2641" s="48" t="s">
        <v>445</v>
      </c>
    </row>
    <row r="2642" spans="1:11" ht="15" customHeight="1">
      <c r="A2642" s="18" t="s">
        <v>3334</v>
      </c>
      <c r="B2642" s="19" t="s">
        <v>2524</v>
      </c>
      <c r="C2642" s="19" t="s">
        <v>1769</v>
      </c>
      <c r="D2642" s="58" t="s">
        <v>1603</v>
      </c>
      <c r="E2642" s="19" t="s">
        <v>3323</v>
      </c>
      <c r="F2642" s="21"/>
      <c r="G2642" s="19" t="s">
        <v>658</v>
      </c>
      <c r="H2642" s="25" t="str">
        <f t="shared" si="318"/>
        <v>HM414</v>
      </c>
      <c r="I2642" s="25" t="str">
        <f t="shared" si="319"/>
        <v>Non-M</v>
      </c>
      <c r="J2642" s="59"/>
      <c r="K2642" s="48" t="s">
        <v>445</v>
      </c>
    </row>
    <row r="2643" spans="1:11" ht="15" customHeight="1">
      <c r="A2643" s="18" t="s">
        <v>3335</v>
      </c>
      <c r="B2643" s="19" t="s">
        <v>2524</v>
      </c>
      <c r="C2643" s="19" t="s">
        <v>1072</v>
      </c>
      <c r="D2643" s="58" t="s">
        <v>1288</v>
      </c>
      <c r="E2643" s="19" t="s">
        <v>3336</v>
      </c>
      <c r="F2643" s="21"/>
      <c r="G2643" s="19" t="s">
        <v>1854</v>
      </c>
      <c r="H2643" s="25" t="str">
        <f t="shared" ref="H2643:H2647" si="320">IF(RIGHT(G2643,1)="M", LEFT(G2643,LEN(G2643)-1), G2643)</f>
        <v>WB306</v>
      </c>
      <c r="I2643" s="25" t="str">
        <f t="shared" ref="I2643:I2647" si="321">IF(RIGHT(G2643,1)="M","M","Non-M")</f>
        <v>M</v>
      </c>
      <c r="J2643" s="59" t="s">
        <v>2040</v>
      </c>
      <c r="K2643" s="48" t="s">
        <v>445</v>
      </c>
    </row>
    <row r="2644" spans="1:11" ht="15" customHeight="1">
      <c r="A2644" s="18" t="s">
        <v>3337</v>
      </c>
      <c r="B2644" s="19" t="s">
        <v>2524</v>
      </c>
      <c r="C2644" s="19" t="s">
        <v>1072</v>
      </c>
      <c r="D2644" s="58" t="s">
        <v>1288</v>
      </c>
      <c r="E2644" s="19" t="s">
        <v>3336</v>
      </c>
      <c r="F2644" s="21"/>
      <c r="G2644" s="19" t="s">
        <v>76</v>
      </c>
      <c r="H2644" s="25" t="str">
        <f t="shared" si="320"/>
        <v>DC101</v>
      </c>
      <c r="I2644" s="25" t="str">
        <f t="shared" si="321"/>
        <v>Non-M</v>
      </c>
      <c r="J2644" s="59"/>
      <c r="K2644" s="48" t="s">
        <v>445</v>
      </c>
    </row>
    <row r="2645" spans="1:11" ht="15" customHeight="1">
      <c r="A2645" s="18" t="s">
        <v>3338</v>
      </c>
      <c r="B2645" s="19" t="s">
        <v>2524</v>
      </c>
      <c r="C2645" s="19" t="s">
        <v>1072</v>
      </c>
      <c r="D2645" s="58" t="s">
        <v>1288</v>
      </c>
      <c r="E2645" s="19" t="s">
        <v>3336</v>
      </c>
      <c r="F2645" s="21"/>
      <c r="G2645" s="19" t="s">
        <v>150</v>
      </c>
      <c r="H2645" s="25" t="str">
        <f t="shared" si="320"/>
        <v>DC200</v>
      </c>
      <c r="I2645" s="25" t="str">
        <f t="shared" si="321"/>
        <v>Non-M</v>
      </c>
      <c r="J2645" s="59"/>
      <c r="K2645" s="48" t="s">
        <v>445</v>
      </c>
    </row>
    <row r="2646" spans="1:11" ht="15" customHeight="1">
      <c r="A2646" s="18" t="s">
        <v>3339</v>
      </c>
      <c r="B2646" s="19" t="s">
        <v>2524</v>
      </c>
      <c r="C2646" s="19" t="s">
        <v>1072</v>
      </c>
      <c r="D2646" s="58" t="s">
        <v>1288</v>
      </c>
      <c r="E2646" s="19" t="s">
        <v>3336</v>
      </c>
      <c r="F2646" s="21"/>
      <c r="G2646" s="19" t="s">
        <v>111</v>
      </c>
      <c r="H2646" s="25" t="str">
        <f t="shared" si="320"/>
        <v>DC300</v>
      </c>
      <c r="I2646" s="25" t="str">
        <f t="shared" si="321"/>
        <v>Non-M</v>
      </c>
      <c r="J2646" s="59"/>
      <c r="K2646" s="48" t="s">
        <v>445</v>
      </c>
    </row>
    <row r="2647" spans="1:11" ht="15" customHeight="1">
      <c r="A2647" s="18" t="s">
        <v>3340</v>
      </c>
      <c r="B2647" s="19" t="s">
        <v>2524</v>
      </c>
      <c r="C2647" s="19" t="s">
        <v>1072</v>
      </c>
      <c r="D2647" s="58" t="s">
        <v>1288</v>
      </c>
      <c r="E2647" s="19" t="s">
        <v>3336</v>
      </c>
      <c r="F2647" s="21"/>
      <c r="G2647" s="19" t="s">
        <v>191</v>
      </c>
      <c r="H2647" s="25" t="str">
        <f t="shared" si="320"/>
        <v>DC400</v>
      </c>
      <c r="I2647" s="25" t="str">
        <f t="shared" si="321"/>
        <v>Non-M</v>
      </c>
      <c r="J2647" s="59"/>
      <c r="K2647" s="48" t="s">
        <v>445</v>
      </c>
    </row>
    <row r="2648" spans="1:11" ht="15" customHeight="1">
      <c r="A2648" s="18" t="s">
        <v>3341</v>
      </c>
      <c r="B2648" s="19" t="s">
        <v>2524</v>
      </c>
      <c r="C2648" s="19" t="s">
        <v>1072</v>
      </c>
      <c r="D2648" s="58" t="s">
        <v>1288</v>
      </c>
      <c r="E2648" s="19" t="s">
        <v>3336</v>
      </c>
      <c r="F2648" s="21"/>
      <c r="G2648" s="19" t="s">
        <v>3189</v>
      </c>
      <c r="H2648" s="25" t="str">
        <f t="shared" ref="H2648:H2652" si="322">IF(RIGHT(G2648,1)="M", LEFT(G2648,LEN(G2648)-1), G2648)</f>
        <v>PK204</v>
      </c>
      <c r="I2648" s="25" t="str">
        <f t="shared" ref="I2648:I2652" si="323">IF(RIGHT(G2648,1)="M","M","Non-M")</f>
        <v>M</v>
      </c>
      <c r="J2648" s="59" t="s">
        <v>3220</v>
      </c>
      <c r="K2648" s="48" t="s">
        <v>445</v>
      </c>
    </row>
    <row r="2649" spans="1:11" ht="15" customHeight="1">
      <c r="A2649" s="18" t="s">
        <v>3342</v>
      </c>
      <c r="B2649" s="19" t="s">
        <v>2524</v>
      </c>
      <c r="C2649" s="19" t="s">
        <v>1072</v>
      </c>
      <c r="D2649" s="58" t="s">
        <v>1288</v>
      </c>
      <c r="E2649" s="19" t="s">
        <v>3336</v>
      </c>
      <c r="F2649" s="21"/>
      <c r="G2649" s="19" t="s">
        <v>194</v>
      </c>
      <c r="H2649" s="25" t="str">
        <f t="shared" si="322"/>
        <v>PB204</v>
      </c>
      <c r="I2649" s="25" t="str">
        <f t="shared" si="323"/>
        <v>Non-M</v>
      </c>
      <c r="J2649" s="59"/>
      <c r="K2649" s="48" t="s">
        <v>445</v>
      </c>
    </row>
    <row r="2650" spans="1:11" ht="15" customHeight="1">
      <c r="A2650" s="18" t="s">
        <v>3343</v>
      </c>
      <c r="B2650" s="19" t="s">
        <v>2524</v>
      </c>
      <c r="C2650" s="19" t="s">
        <v>1072</v>
      </c>
      <c r="D2650" s="58" t="s">
        <v>1288</v>
      </c>
      <c r="E2650" s="19" t="s">
        <v>3336</v>
      </c>
      <c r="F2650" s="21"/>
      <c r="G2650" s="19" t="s">
        <v>1599</v>
      </c>
      <c r="H2650" s="25" t="str">
        <f t="shared" si="322"/>
        <v>JS400</v>
      </c>
      <c r="I2650" s="25" t="str">
        <f t="shared" si="323"/>
        <v>Non-M</v>
      </c>
      <c r="J2650" s="59"/>
      <c r="K2650" s="48" t="s">
        <v>445</v>
      </c>
    </row>
    <row r="2651" spans="1:11" ht="15" customHeight="1">
      <c r="A2651" s="18" t="s">
        <v>3344</v>
      </c>
      <c r="B2651" s="19" t="s">
        <v>2524</v>
      </c>
      <c r="C2651" s="19" t="s">
        <v>1072</v>
      </c>
      <c r="D2651" s="58" t="s">
        <v>1288</v>
      </c>
      <c r="E2651" s="19" t="s">
        <v>3336</v>
      </c>
      <c r="F2651" s="21"/>
      <c r="G2651" s="19" t="s">
        <v>1640</v>
      </c>
      <c r="H2651" s="25" t="str">
        <f t="shared" si="322"/>
        <v>JS121</v>
      </c>
      <c r="I2651" s="25" t="str">
        <f t="shared" si="323"/>
        <v>Non-M</v>
      </c>
      <c r="J2651" s="59"/>
      <c r="K2651" s="48" t="s">
        <v>445</v>
      </c>
    </row>
    <row r="2652" spans="1:11" ht="15" customHeight="1">
      <c r="A2652" s="18" t="s">
        <v>3345</v>
      </c>
      <c r="B2652" s="19" t="s">
        <v>2524</v>
      </c>
      <c r="C2652" s="19" t="s">
        <v>1072</v>
      </c>
      <c r="D2652" s="58" t="s">
        <v>1288</v>
      </c>
      <c r="E2652" s="19" t="s">
        <v>3336</v>
      </c>
      <c r="F2652" s="21"/>
      <c r="G2652" s="19" t="s">
        <v>1586</v>
      </c>
      <c r="H2652" s="25" t="str">
        <f t="shared" si="322"/>
        <v>JS105</v>
      </c>
      <c r="I2652" s="25" t="str">
        <f t="shared" si="323"/>
        <v>Non-M</v>
      </c>
      <c r="J2652" s="59"/>
      <c r="K2652" s="48" t="s">
        <v>445</v>
      </c>
    </row>
    <row r="2653" spans="1:11" ht="15" customHeight="1">
      <c r="A2653" s="18" t="s">
        <v>3346</v>
      </c>
      <c r="B2653" s="19" t="s">
        <v>2524</v>
      </c>
      <c r="C2653" s="19" t="s">
        <v>1072</v>
      </c>
      <c r="D2653" s="58" t="s">
        <v>1288</v>
      </c>
      <c r="E2653" s="19" t="s">
        <v>3336</v>
      </c>
      <c r="F2653" s="21"/>
      <c r="G2653" s="19" t="s">
        <v>1613</v>
      </c>
      <c r="H2653" s="25" t="str">
        <f>IF(RIGHT(G2653,1)="M", LEFT(G2653,LEN(G2653)-1), G2653)</f>
        <v>HM702</v>
      </c>
      <c r="I2653" s="25" t="str">
        <f>IF(RIGHT(G2653,1)="M","M","Non-M")</f>
        <v>Non-M</v>
      </c>
      <c r="J2653" s="59"/>
      <c r="K2653" s="48" t="s">
        <v>445</v>
      </c>
    </row>
    <row r="2654" spans="1:11" ht="15" customHeight="1">
      <c r="A2654" s="18" t="s">
        <v>3347</v>
      </c>
      <c r="B2654" s="19" t="s">
        <v>2524</v>
      </c>
      <c r="C2654" s="19" t="s">
        <v>1072</v>
      </c>
      <c r="D2654" s="58" t="s">
        <v>1288</v>
      </c>
      <c r="E2654" s="19" t="s">
        <v>3336</v>
      </c>
      <c r="F2654" s="21"/>
      <c r="G2654" s="19" t="s">
        <v>693</v>
      </c>
      <c r="H2654" s="25" t="str">
        <f>IF(RIGHT(G2654,1)="M", LEFT(G2654,LEN(G2654)-1), G2654)</f>
        <v>HM506</v>
      </c>
      <c r="I2654" s="25" t="str">
        <f>IF(RIGHT(G2654,1)="M","M","Non-M")</f>
        <v>M</v>
      </c>
      <c r="J2654" s="59"/>
      <c r="K2654" s="48" t="s">
        <v>445</v>
      </c>
    </row>
    <row r="2655" spans="1:11" ht="15" customHeight="1">
      <c r="A2655" s="18" t="s">
        <v>3348</v>
      </c>
      <c r="B2655" s="19" t="s">
        <v>1550</v>
      </c>
      <c r="C2655" s="19" t="s">
        <v>895</v>
      </c>
      <c r="D2655" s="19" t="s">
        <v>1689</v>
      </c>
      <c r="E2655" s="19" t="s">
        <v>3349</v>
      </c>
      <c r="F2655" s="21"/>
      <c r="G2655" s="19" t="s">
        <v>1297</v>
      </c>
      <c r="H2655" s="25" t="str">
        <f t="shared" ref="H2655:H2657" si="324">IF(RIGHT(G2655,1)="M", LEFT(G2655,LEN(G2655)-1), G2655)</f>
        <v>JS111</v>
      </c>
      <c r="I2655" s="25" t="str">
        <f t="shared" ref="I2655:I2657" si="325">IF(RIGHT(G2655,1)="M","M","Non-M")</f>
        <v>Non-M</v>
      </c>
      <c r="J2655" s="59"/>
      <c r="K2655" s="48" t="s">
        <v>445</v>
      </c>
    </row>
    <row r="2656" spans="1:11" ht="15" customHeight="1">
      <c r="A2656" s="18" t="s">
        <v>3350</v>
      </c>
      <c r="B2656" s="19" t="s">
        <v>1550</v>
      </c>
      <c r="C2656" s="19" t="s">
        <v>895</v>
      </c>
      <c r="D2656" s="19" t="s">
        <v>1689</v>
      </c>
      <c r="E2656" s="19" t="s">
        <v>3349</v>
      </c>
      <c r="F2656" s="21"/>
      <c r="G2656" s="19" t="s">
        <v>368</v>
      </c>
      <c r="H2656" s="25" t="str">
        <f t="shared" si="324"/>
        <v>NK510</v>
      </c>
      <c r="I2656" s="25" t="str">
        <f t="shared" si="325"/>
        <v>Non-M</v>
      </c>
      <c r="J2656" s="59"/>
      <c r="K2656" s="48" t="s">
        <v>445</v>
      </c>
    </row>
    <row r="2657" spans="1:11" ht="15" customHeight="1">
      <c r="A2657" s="18" t="s">
        <v>3351</v>
      </c>
      <c r="B2657" s="19" t="s">
        <v>1550</v>
      </c>
      <c r="C2657" s="19" t="s">
        <v>895</v>
      </c>
      <c r="D2657" s="19" t="s">
        <v>1689</v>
      </c>
      <c r="E2657" s="19" t="s">
        <v>3349</v>
      </c>
      <c r="F2657" s="21"/>
      <c r="G2657" s="19" t="s">
        <v>421</v>
      </c>
      <c r="H2657" s="25" t="str">
        <f t="shared" si="324"/>
        <v>CL502</v>
      </c>
      <c r="I2657" s="25" t="str">
        <f t="shared" si="325"/>
        <v>M</v>
      </c>
      <c r="J2657" s="59"/>
      <c r="K2657" s="48" t="s">
        <v>445</v>
      </c>
    </row>
    <row r="2658" spans="1:11" ht="15" customHeight="1">
      <c r="A2658" s="18" t="s">
        <v>3352</v>
      </c>
      <c r="B2658" s="19" t="s">
        <v>1550</v>
      </c>
      <c r="C2658" s="19" t="s">
        <v>895</v>
      </c>
      <c r="D2658" s="19" t="s">
        <v>1689</v>
      </c>
      <c r="E2658" s="19" t="s">
        <v>3349</v>
      </c>
      <c r="F2658" s="21"/>
      <c r="G2658" s="19" t="s">
        <v>1291</v>
      </c>
      <c r="H2658" s="25" t="str">
        <f t="shared" ref="H2658:H2659" si="326">IF(RIGHT(G2658,1)="M", LEFT(G2658,LEN(G2658)-1), G2658)</f>
        <v>ZP101</v>
      </c>
      <c r="I2658" s="25" t="str">
        <f t="shared" ref="I2658:I2659" si="327">IF(RIGHT(G2658,1)="M","M","Non-M")</f>
        <v>M</v>
      </c>
      <c r="J2658" s="59"/>
      <c r="K2658" s="48" t="s">
        <v>445</v>
      </c>
    </row>
    <row r="2659" spans="1:11" ht="15" customHeight="1">
      <c r="A2659" s="18" t="s">
        <v>3353</v>
      </c>
      <c r="B2659" s="19" t="s">
        <v>1550</v>
      </c>
      <c r="C2659" s="19" t="s">
        <v>895</v>
      </c>
      <c r="D2659" s="19" t="s">
        <v>1689</v>
      </c>
      <c r="E2659" s="19" t="s">
        <v>3349</v>
      </c>
      <c r="F2659" s="21"/>
      <c r="G2659" s="19" t="s">
        <v>1434</v>
      </c>
      <c r="H2659" s="25" t="str">
        <f t="shared" si="326"/>
        <v>JS105</v>
      </c>
      <c r="I2659" s="25" t="str">
        <f t="shared" si="327"/>
        <v>M</v>
      </c>
      <c r="J2659" s="59" t="s">
        <v>1532</v>
      </c>
      <c r="K2659" s="48" t="s">
        <v>445</v>
      </c>
    </row>
    <row r="2660" spans="1:11" ht="15" customHeight="1">
      <c r="A2660" s="18" t="s">
        <v>3354</v>
      </c>
      <c r="B2660" s="19" t="s">
        <v>1550</v>
      </c>
      <c r="C2660" s="19" t="s">
        <v>895</v>
      </c>
      <c r="D2660" s="58" t="s">
        <v>1689</v>
      </c>
      <c r="E2660" s="19" t="s">
        <v>3349</v>
      </c>
      <c r="F2660" s="21"/>
      <c r="G2660" s="19" t="s">
        <v>3135</v>
      </c>
      <c r="H2660" s="25" t="str">
        <f>IF(RIGHT(G2660,1)="M", LEFT(G2660,LEN(G2660)-1), G2660)</f>
        <v>PK202</v>
      </c>
      <c r="I2660" s="25" t="str">
        <f>IF(RIGHT(G2660,1)="M","M","Non-M")</f>
        <v>M</v>
      </c>
      <c r="J2660" s="59" t="s">
        <v>3355</v>
      </c>
      <c r="K2660" s="48" t="s">
        <v>445</v>
      </c>
    </row>
    <row r="2661" spans="1:11" ht="15" customHeight="1">
      <c r="A2661" s="18" t="s">
        <v>3356</v>
      </c>
      <c r="B2661" s="19" t="s">
        <v>1550</v>
      </c>
      <c r="C2661" s="19" t="s">
        <v>895</v>
      </c>
      <c r="D2661" s="58" t="s">
        <v>1689</v>
      </c>
      <c r="E2661" s="19" t="s">
        <v>3349</v>
      </c>
      <c r="F2661" s="21"/>
      <c r="G2661" s="19" t="s">
        <v>1295</v>
      </c>
      <c r="H2661" s="25" t="str">
        <f t="shared" ref="H2661:H2663" si="328">IF(RIGHT(G2661,1)="M", LEFT(G2661,LEN(G2661)-1), G2661)</f>
        <v>PB206</v>
      </c>
      <c r="I2661" s="25" t="str">
        <f t="shared" ref="I2661:I2663" si="329">IF(RIGHT(G2661,1)="M","M","Non-M")</f>
        <v>M</v>
      </c>
      <c r="J2661" s="59"/>
      <c r="K2661" s="48" t="s">
        <v>445</v>
      </c>
    </row>
    <row r="2662" spans="1:11" ht="15" customHeight="1">
      <c r="A2662" s="18" t="s">
        <v>3357</v>
      </c>
      <c r="B2662" s="19" t="s">
        <v>1550</v>
      </c>
      <c r="C2662" s="19" t="s">
        <v>895</v>
      </c>
      <c r="D2662" s="58" t="s">
        <v>1689</v>
      </c>
      <c r="E2662" s="19" t="s">
        <v>3349</v>
      </c>
      <c r="F2662" s="21"/>
      <c r="G2662" s="19" t="s">
        <v>86</v>
      </c>
      <c r="H2662" s="25" t="str">
        <f t="shared" si="328"/>
        <v>HM500</v>
      </c>
      <c r="I2662" s="25" t="str">
        <f t="shared" si="329"/>
        <v>Non-M</v>
      </c>
      <c r="J2662" s="59"/>
      <c r="K2662" s="48" t="s">
        <v>445</v>
      </c>
    </row>
    <row r="2663" spans="1:11" ht="15" customHeight="1">
      <c r="A2663" s="18" t="s">
        <v>3358</v>
      </c>
      <c r="B2663" s="19" t="s">
        <v>1550</v>
      </c>
      <c r="C2663" s="19" t="s">
        <v>895</v>
      </c>
      <c r="D2663" s="58" t="s">
        <v>1689</v>
      </c>
      <c r="E2663" s="19" t="s">
        <v>3349</v>
      </c>
      <c r="F2663" s="21"/>
      <c r="G2663" s="19" t="s">
        <v>196</v>
      </c>
      <c r="H2663" s="25" t="str">
        <f t="shared" si="328"/>
        <v>HM504</v>
      </c>
      <c r="I2663" s="25" t="str">
        <f t="shared" si="329"/>
        <v>Non-M</v>
      </c>
      <c r="J2663" s="59"/>
      <c r="K2663" s="48" t="s">
        <v>445</v>
      </c>
    </row>
    <row r="2664" spans="1:11" ht="15" customHeight="1">
      <c r="A2664" s="18" t="s">
        <v>3359</v>
      </c>
      <c r="B2664" s="19" t="s">
        <v>1550</v>
      </c>
      <c r="C2664" s="19" t="s">
        <v>14</v>
      </c>
      <c r="D2664" s="58" t="s">
        <v>1689</v>
      </c>
      <c r="E2664" s="19" t="s">
        <v>15</v>
      </c>
      <c r="F2664" s="21"/>
      <c r="G2664" s="19" t="s">
        <v>1297</v>
      </c>
      <c r="H2664" s="25" t="str">
        <f t="shared" ref="H2664:H2689" si="330">IF(RIGHT(G2664,1)="M", LEFT(G2664,LEN(G2664)-1), G2664)</f>
        <v>JS111</v>
      </c>
      <c r="I2664" s="25" t="str">
        <f t="shared" ref="I2664:I2689" si="331">IF(RIGHT(G2664,1)="M","M","Non-M")</f>
        <v>Non-M</v>
      </c>
      <c r="J2664" s="59"/>
      <c r="K2664" s="48" t="s">
        <v>445</v>
      </c>
    </row>
    <row r="2665" spans="1:11" ht="15" customHeight="1">
      <c r="A2665" s="18" t="s">
        <v>3360</v>
      </c>
      <c r="B2665" s="19" t="s">
        <v>1550</v>
      </c>
      <c r="C2665" s="19" t="s">
        <v>14</v>
      </c>
      <c r="D2665" s="58" t="s">
        <v>1689</v>
      </c>
      <c r="E2665" s="19" t="s">
        <v>15</v>
      </c>
      <c r="F2665" s="21"/>
      <c r="G2665" s="19" t="s">
        <v>941</v>
      </c>
      <c r="H2665" s="25" t="str">
        <f t="shared" si="330"/>
        <v>ZP100</v>
      </c>
      <c r="I2665" s="25" t="str">
        <f t="shared" si="331"/>
        <v>Non-M</v>
      </c>
      <c r="J2665" s="59"/>
      <c r="K2665" s="48" t="s">
        <v>445</v>
      </c>
    </row>
    <row r="2666" spans="1:11" ht="15" customHeight="1">
      <c r="A2666" s="18" t="s">
        <v>3361</v>
      </c>
      <c r="B2666" s="19" t="s">
        <v>1550</v>
      </c>
      <c r="C2666" s="19" t="s">
        <v>14</v>
      </c>
      <c r="D2666" s="58" t="s">
        <v>1689</v>
      </c>
      <c r="E2666" s="19" t="s">
        <v>15</v>
      </c>
      <c r="F2666" s="21"/>
      <c r="G2666" s="19" t="s">
        <v>368</v>
      </c>
      <c r="H2666" s="25" t="str">
        <f t="shared" si="330"/>
        <v>NK510</v>
      </c>
      <c r="I2666" s="25" t="str">
        <f t="shared" si="331"/>
        <v>Non-M</v>
      </c>
      <c r="J2666" s="59"/>
      <c r="K2666" s="48" t="s">
        <v>445</v>
      </c>
    </row>
    <row r="2667" spans="1:11" ht="15" customHeight="1">
      <c r="A2667" s="18" t="s">
        <v>3362</v>
      </c>
      <c r="B2667" s="19" t="s">
        <v>1550</v>
      </c>
      <c r="C2667" s="19" t="s">
        <v>14</v>
      </c>
      <c r="D2667" s="58" t="s">
        <v>1689</v>
      </c>
      <c r="E2667" s="19" t="s">
        <v>15</v>
      </c>
      <c r="F2667" s="21"/>
      <c r="G2667" s="19" t="s">
        <v>24</v>
      </c>
      <c r="H2667" s="25" t="str">
        <f t="shared" si="330"/>
        <v>PK207</v>
      </c>
      <c r="I2667" s="25" t="str">
        <f t="shared" si="331"/>
        <v>Non-M</v>
      </c>
      <c r="J2667" s="59"/>
      <c r="K2667" s="48" t="s">
        <v>445</v>
      </c>
    </row>
    <row r="2668" spans="1:11" ht="15" customHeight="1">
      <c r="A2668" s="18" t="s">
        <v>3363</v>
      </c>
      <c r="B2668" s="19" t="s">
        <v>1550</v>
      </c>
      <c r="C2668" s="19" t="s">
        <v>14</v>
      </c>
      <c r="D2668" s="58" t="s">
        <v>1689</v>
      </c>
      <c r="E2668" s="19" t="s">
        <v>15</v>
      </c>
      <c r="F2668" s="21"/>
      <c r="G2668" s="19" t="s">
        <v>586</v>
      </c>
      <c r="H2668" s="25" t="str">
        <f t="shared" si="330"/>
        <v>HM703</v>
      </c>
      <c r="I2668" s="25" t="str">
        <f t="shared" si="331"/>
        <v>M</v>
      </c>
      <c r="J2668" s="59"/>
      <c r="K2668" s="48" t="s">
        <v>445</v>
      </c>
    </row>
    <row r="2669" spans="1:11" ht="15" customHeight="1">
      <c r="A2669" s="18" t="s">
        <v>3364</v>
      </c>
      <c r="B2669" s="19" t="s">
        <v>1550</v>
      </c>
      <c r="C2669" s="19" t="s">
        <v>14</v>
      </c>
      <c r="D2669" s="58" t="s">
        <v>1689</v>
      </c>
      <c r="E2669" s="19" t="s">
        <v>15</v>
      </c>
      <c r="F2669" s="21"/>
      <c r="G2669" s="19" t="s">
        <v>732</v>
      </c>
      <c r="H2669" s="25" t="str">
        <f t="shared" si="330"/>
        <v>HM502</v>
      </c>
      <c r="I2669" s="25" t="str">
        <f t="shared" si="331"/>
        <v>Non-M</v>
      </c>
      <c r="J2669" s="59"/>
      <c r="K2669" s="48" t="s">
        <v>445</v>
      </c>
    </row>
    <row r="2670" spans="1:11" ht="15" customHeight="1">
      <c r="A2670" s="18" t="s">
        <v>3365</v>
      </c>
      <c r="B2670" s="19" t="s">
        <v>1550</v>
      </c>
      <c r="C2670" s="19" t="s">
        <v>14</v>
      </c>
      <c r="D2670" s="58" t="s">
        <v>1689</v>
      </c>
      <c r="E2670" s="19" t="s">
        <v>15</v>
      </c>
      <c r="F2670" s="21"/>
      <c r="G2670" s="19" t="s">
        <v>3366</v>
      </c>
      <c r="H2670" s="25" t="str">
        <f t="shared" si="330"/>
        <v>TH203</v>
      </c>
      <c r="I2670" s="25" t="str">
        <f t="shared" si="331"/>
        <v>Non-M</v>
      </c>
      <c r="J2670" s="59"/>
      <c r="K2670" s="48" t="s">
        <v>445</v>
      </c>
    </row>
    <row r="2671" spans="1:11" ht="15" customHeight="1">
      <c r="A2671" s="18" t="s">
        <v>3367</v>
      </c>
      <c r="B2671" s="19" t="s">
        <v>1550</v>
      </c>
      <c r="C2671" s="19" t="s">
        <v>14</v>
      </c>
      <c r="D2671" s="58" t="s">
        <v>1689</v>
      </c>
      <c r="E2671" s="19" t="s">
        <v>15</v>
      </c>
      <c r="F2671" s="21"/>
      <c r="G2671" s="19" t="s">
        <v>392</v>
      </c>
      <c r="H2671" s="25" t="str">
        <f t="shared" si="330"/>
        <v>HM202</v>
      </c>
      <c r="I2671" s="25" t="str">
        <f t="shared" si="331"/>
        <v>M</v>
      </c>
      <c r="J2671" s="59" t="s">
        <v>1795</v>
      </c>
      <c r="K2671" s="48" t="s">
        <v>445</v>
      </c>
    </row>
    <row r="2672" spans="1:11" ht="15" customHeight="1">
      <c r="A2672" s="18" t="s">
        <v>3368</v>
      </c>
      <c r="B2672" s="19" t="s">
        <v>1550</v>
      </c>
      <c r="C2672" s="19" t="s">
        <v>14</v>
      </c>
      <c r="D2672" s="58" t="s">
        <v>1689</v>
      </c>
      <c r="E2672" s="19" t="s">
        <v>15</v>
      </c>
      <c r="F2672" s="21"/>
      <c r="G2672" s="19" t="s">
        <v>3056</v>
      </c>
      <c r="H2672" s="25" t="str">
        <f t="shared" si="330"/>
        <v>DC102</v>
      </c>
      <c r="I2672" s="25" t="str">
        <f t="shared" si="331"/>
        <v>M</v>
      </c>
      <c r="J2672" s="59"/>
      <c r="K2672" s="48" t="s">
        <v>445</v>
      </c>
    </row>
    <row r="2673" spans="1:12" ht="15" customHeight="1">
      <c r="A2673" s="18" t="s">
        <v>3369</v>
      </c>
      <c r="B2673" s="69" t="s">
        <v>1550</v>
      </c>
      <c r="C2673" s="69" t="s">
        <v>14</v>
      </c>
      <c r="D2673" s="58" t="s">
        <v>1689</v>
      </c>
      <c r="E2673" s="69" t="s">
        <v>15</v>
      </c>
      <c r="F2673" s="71"/>
      <c r="G2673" s="69" t="s">
        <v>2283</v>
      </c>
      <c r="H2673" s="72" t="str">
        <f t="shared" si="330"/>
        <v>HD702</v>
      </c>
      <c r="I2673" s="72" t="str">
        <f t="shared" si="331"/>
        <v>Non-M</v>
      </c>
      <c r="J2673" s="75"/>
      <c r="K2673" s="73" t="s">
        <v>445</v>
      </c>
      <c r="L2673" s="74"/>
    </row>
    <row r="2674" spans="1:12" ht="15" customHeight="1">
      <c r="A2674" s="18" t="s">
        <v>3370</v>
      </c>
      <c r="B2674" s="19" t="s">
        <v>1550</v>
      </c>
      <c r="C2674" s="19" t="s">
        <v>14</v>
      </c>
      <c r="D2674" s="58" t="s">
        <v>1689</v>
      </c>
      <c r="E2674" s="19" t="s">
        <v>3371</v>
      </c>
      <c r="F2674" s="21"/>
      <c r="G2674" s="19" t="s">
        <v>1297</v>
      </c>
      <c r="H2674" s="25" t="str">
        <f t="shared" si="330"/>
        <v>JS111</v>
      </c>
      <c r="I2674" s="25" t="str">
        <f t="shared" si="331"/>
        <v>Non-M</v>
      </c>
      <c r="J2674" s="59"/>
      <c r="K2674" s="48" t="s">
        <v>445</v>
      </c>
    </row>
    <row r="2675" spans="1:12" ht="15" customHeight="1">
      <c r="A2675" s="18" t="s">
        <v>3372</v>
      </c>
      <c r="B2675" s="19" t="s">
        <v>1550</v>
      </c>
      <c r="C2675" s="19" t="s">
        <v>14</v>
      </c>
      <c r="D2675" s="58" t="s">
        <v>1689</v>
      </c>
      <c r="E2675" s="19" t="s">
        <v>3371</v>
      </c>
      <c r="F2675" s="21"/>
      <c r="G2675" s="19" t="s">
        <v>941</v>
      </c>
      <c r="H2675" s="25" t="str">
        <f t="shared" si="330"/>
        <v>ZP100</v>
      </c>
      <c r="I2675" s="25" t="str">
        <f t="shared" si="331"/>
        <v>Non-M</v>
      </c>
      <c r="J2675" s="59"/>
      <c r="K2675" s="48" t="s">
        <v>445</v>
      </c>
    </row>
    <row r="2676" spans="1:12" ht="15" customHeight="1">
      <c r="A2676" s="18" t="s">
        <v>3373</v>
      </c>
      <c r="B2676" s="19" t="s">
        <v>1550</v>
      </c>
      <c r="C2676" s="19" t="s">
        <v>14</v>
      </c>
      <c r="D2676" s="58" t="s">
        <v>1689</v>
      </c>
      <c r="E2676" s="19" t="s">
        <v>3371</v>
      </c>
      <c r="F2676" s="21"/>
      <c r="G2676" s="19" t="s">
        <v>368</v>
      </c>
      <c r="H2676" s="25" t="str">
        <f t="shared" si="330"/>
        <v>NK510</v>
      </c>
      <c r="I2676" s="25" t="str">
        <f t="shared" si="331"/>
        <v>Non-M</v>
      </c>
      <c r="J2676" s="59"/>
      <c r="K2676" s="48" t="s">
        <v>445</v>
      </c>
    </row>
    <row r="2677" spans="1:12" ht="15" customHeight="1">
      <c r="A2677" s="18" t="s">
        <v>3374</v>
      </c>
      <c r="B2677" s="19" t="s">
        <v>1550</v>
      </c>
      <c r="C2677" s="19" t="s">
        <v>14</v>
      </c>
      <c r="D2677" s="58" t="s">
        <v>1689</v>
      </c>
      <c r="E2677" s="19" t="s">
        <v>3371</v>
      </c>
      <c r="F2677" s="21"/>
      <c r="G2677" s="19" t="s">
        <v>24</v>
      </c>
      <c r="H2677" s="25" t="str">
        <f t="shared" si="330"/>
        <v>PK207</v>
      </c>
      <c r="I2677" s="25" t="str">
        <f t="shared" si="331"/>
        <v>Non-M</v>
      </c>
      <c r="J2677" s="59"/>
      <c r="K2677" s="48" t="s">
        <v>445</v>
      </c>
    </row>
    <row r="2678" spans="1:12" ht="15" customHeight="1">
      <c r="A2678" s="18" t="s">
        <v>3375</v>
      </c>
      <c r="B2678" s="19" t="s">
        <v>1550</v>
      </c>
      <c r="C2678" s="19" t="s">
        <v>14</v>
      </c>
      <c r="D2678" s="58" t="s">
        <v>1689</v>
      </c>
      <c r="E2678" s="19" t="s">
        <v>3371</v>
      </c>
      <c r="F2678" s="21"/>
      <c r="G2678" s="19" t="s">
        <v>586</v>
      </c>
      <c r="H2678" s="25" t="str">
        <f t="shared" si="330"/>
        <v>HM703</v>
      </c>
      <c r="I2678" s="25" t="str">
        <f t="shared" si="331"/>
        <v>M</v>
      </c>
      <c r="J2678" s="59"/>
      <c r="K2678" s="48" t="s">
        <v>445</v>
      </c>
    </row>
    <row r="2679" spans="1:12" ht="15" customHeight="1">
      <c r="A2679" s="18" t="s">
        <v>3376</v>
      </c>
      <c r="B2679" s="19" t="s">
        <v>1550</v>
      </c>
      <c r="C2679" s="19" t="s">
        <v>14</v>
      </c>
      <c r="D2679" s="58" t="s">
        <v>1689</v>
      </c>
      <c r="E2679" s="19" t="s">
        <v>3371</v>
      </c>
      <c r="F2679" s="21"/>
      <c r="G2679" s="19" t="s">
        <v>732</v>
      </c>
      <c r="H2679" s="25" t="str">
        <f t="shared" si="330"/>
        <v>HM502</v>
      </c>
      <c r="I2679" s="25" t="str">
        <f t="shared" si="331"/>
        <v>Non-M</v>
      </c>
      <c r="J2679" s="59"/>
      <c r="K2679" s="48" t="s">
        <v>445</v>
      </c>
    </row>
    <row r="2680" spans="1:12" ht="15" customHeight="1">
      <c r="A2680" s="18" t="s">
        <v>3377</v>
      </c>
      <c r="B2680" s="19" t="s">
        <v>1550</v>
      </c>
      <c r="C2680" s="19" t="s">
        <v>14</v>
      </c>
      <c r="D2680" s="58" t="s">
        <v>1689</v>
      </c>
      <c r="E2680" s="19" t="s">
        <v>3371</v>
      </c>
      <c r="F2680" s="21"/>
      <c r="G2680" s="19" t="s">
        <v>3366</v>
      </c>
      <c r="H2680" s="25" t="str">
        <f t="shared" si="330"/>
        <v>TH203</v>
      </c>
      <c r="I2680" s="25" t="str">
        <f t="shared" si="331"/>
        <v>Non-M</v>
      </c>
      <c r="J2680" s="59"/>
      <c r="K2680" s="48" t="s">
        <v>445</v>
      </c>
    </row>
    <row r="2681" spans="1:12" ht="15" customHeight="1">
      <c r="A2681" s="18" t="s">
        <v>3378</v>
      </c>
      <c r="B2681" s="19" t="s">
        <v>1550</v>
      </c>
      <c r="C2681" s="19" t="s">
        <v>14</v>
      </c>
      <c r="D2681" s="58" t="s">
        <v>1689</v>
      </c>
      <c r="E2681" s="19" t="s">
        <v>3371</v>
      </c>
      <c r="F2681" s="21"/>
      <c r="G2681" s="19" t="s">
        <v>392</v>
      </c>
      <c r="H2681" s="25" t="str">
        <f t="shared" si="330"/>
        <v>HM202</v>
      </c>
      <c r="I2681" s="25" t="str">
        <f t="shared" si="331"/>
        <v>M</v>
      </c>
      <c r="J2681" s="59" t="s">
        <v>1795</v>
      </c>
      <c r="K2681" s="48" t="s">
        <v>445</v>
      </c>
    </row>
    <row r="2682" spans="1:12" ht="15" customHeight="1">
      <c r="A2682" s="18" t="s">
        <v>3379</v>
      </c>
      <c r="B2682" s="19" t="s">
        <v>1550</v>
      </c>
      <c r="C2682" s="19" t="s">
        <v>14</v>
      </c>
      <c r="D2682" s="58" t="s">
        <v>1689</v>
      </c>
      <c r="E2682" s="19" t="s">
        <v>3371</v>
      </c>
      <c r="F2682" s="21"/>
      <c r="G2682" s="19" t="s">
        <v>3056</v>
      </c>
      <c r="H2682" s="25" t="str">
        <f t="shared" si="330"/>
        <v>DC102</v>
      </c>
      <c r="I2682" s="25" t="str">
        <f t="shared" si="331"/>
        <v>M</v>
      </c>
      <c r="J2682" s="59"/>
      <c r="K2682" s="48" t="s">
        <v>445</v>
      </c>
    </row>
    <row r="2683" spans="1:12" ht="15" customHeight="1">
      <c r="A2683" s="18" t="s">
        <v>3380</v>
      </c>
      <c r="B2683" s="69" t="s">
        <v>1550</v>
      </c>
      <c r="C2683" s="69" t="s">
        <v>14</v>
      </c>
      <c r="D2683" s="58" t="s">
        <v>1689</v>
      </c>
      <c r="E2683" s="69" t="s">
        <v>3371</v>
      </c>
      <c r="F2683" s="71"/>
      <c r="G2683" s="69" t="s">
        <v>2283</v>
      </c>
      <c r="H2683" s="72" t="str">
        <f t="shared" si="330"/>
        <v>HD702</v>
      </c>
      <c r="I2683" s="72" t="str">
        <f t="shared" si="331"/>
        <v>Non-M</v>
      </c>
      <c r="J2683" s="75"/>
      <c r="K2683" s="73" t="s">
        <v>445</v>
      </c>
      <c r="L2683" s="74"/>
    </row>
    <row r="2684" spans="1:12" ht="15" customHeight="1">
      <c r="A2684" s="18" t="s">
        <v>3381</v>
      </c>
      <c r="B2684" s="19" t="s">
        <v>1550</v>
      </c>
      <c r="C2684" s="19" t="s">
        <v>14</v>
      </c>
      <c r="D2684" s="58" t="s">
        <v>1689</v>
      </c>
      <c r="E2684" s="19" t="s">
        <v>3382</v>
      </c>
      <c r="F2684" s="21"/>
      <c r="G2684" s="19" t="s">
        <v>1297</v>
      </c>
      <c r="H2684" s="25" t="str">
        <f t="shared" si="330"/>
        <v>JS111</v>
      </c>
      <c r="I2684" s="25" t="str">
        <f t="shared" si="331"/>
        <v>Non-M</v>
      </c>
      <c r="J2684" s="59"/>
      <c r="K2684" s="48" t="s">
        <v>445</v>
      </c>
    </row>
    <row r="2685" spans="1:12" ht="15" customHeight="1">
      <c r="A2685" s="18" t="s">
        <v>3383</v>
      </c>
      <c r="B2685" s="19" t="s">
        <v>1550</v>
      </c>
      <c r="C2685" s="19" t="s">
        <v>14</v>
      </c>
      <c r="D2685" s="58" t="s">
        <v>1689</v>
      </c>
      <c r="E2685" s="19" t="s">
        <v>3382</v>
      </c>
      <c r="F2685" s="21"/>
      <c r="G2685" s="19" t="s">
        <v>135</v>
      </c>
      <c r="H2685" s="25" t="str">
        <f t="shared" si="330"/>
        <v>JS124</v>
      </c>
      <c r="I2685" s="25" t="str">
        <f t="shared" si="331"/>
        <v>Non-M</v>
      </c>
      <c r="J2685" s="59" t="s">
        <v>3384</v>
      </c>
      <c r="K2685" s="48" t="s">
        <v>445</v>
      </c>
    </row>
    <row r="2686" spans="1:12" ht="15" customHeight="1">
      <c r="A2686" s="18" t="s">
        <v>3385</v>
      </c>
      <c r="B2686" s="19" t="s">
        <v>1550</v>
      </c>
      <c r="C2686" s="19" t="s">
        <v>14</v>
      </c>
      <c r="D2686" s="58" t="s">
        <v>1689</v>
      </c>
      <c r="E2686" s="19" t="s">
        <v>3382</v>
      </c>
      <c r="F2686" s="21"/>
      <c r="G2686" s="19" t="s">
        <v>3386</v>
      </c>
      <c r="H2686" s="25" t="str">
        <f t="shared" si="330"/>
        <v>NK505</v>
      </c>
      <c r="I2686" s="25" t="str">
        <f t="shared" si="331"/>
        <v>Non-M</v>
      </c>
      <c r="J2686" s="59"/>
      <c r="K2686" s="48" t="s">
        <v>445</v>
      </c>
    </row>
    <row r="2687" spans="1:12" ht="15" customHeight="1">
      <c r="A2687" s="18" t="s">
        <v>3387</v>
      </c>
      <c r="B2687" s="19" t="s">
        <v>1550</v>
      </c>
      <c r="C2687" s="19" t="s">
        <v>14</v>
      </c>
      <c r="D2687" s="58" t="s">
        <v>1689</v>
      </c>
      <c r="E2687" s="19" t="s">
        <v>3382</v>
      </c>
      <c r="F2687" s="21"/>
      <c r="G2687" s="19" t="s">
        <v>1848</v>
      </c>
      <c r="H2687" s="25" t="str">
        <f t="shared" si="330"/>
        <v>LP104</v>
      </c>
      <c r="I2687" s="25" t="str">
        <f t="shared" si="331"/>
        <v>Non-M</v>
      </c>
      <c r="J2687" s="59"/>
      <c r="K2687" s="48" t="s">
        <v>445</v>
      </c>
    </row>
    <row r="2688" spans="1:12" ht="15" customHeight="1">
      <c r="A2688" s="18" t="s">
        <v>3388</v>
      </c>
      <c r="B2688" s="19" t="s">
        <v>1550</v>
      </c>
      <c r="C2688" s="19" t="s">
        <v>14</v>
      </c>
      <c r="D2688" s="58" t="s">
        <v>1689</v>
      </c>
      <c r="E2688" s="19" t="s">
        <v>3382</v>
      </c>
      <c r="F2688" s="21"/>
      <c r="G2688" s="19" t="s">
        <v>941</v>
      </c>
      <c r="H2688" s="25" t="str">
        <f t="shared" si="330"/>
        <v>ZP100</v>
      </c>
      <c r="I2688" s="25" t="str">
        <f t="shared" si="331"/>
        <v>Non-M</v>
      </c>
      <c r="J2688" s="59"/>
      <c r="K2688" s="48" t="s">
        <v>445</v>
      </c>
    </row>
    <row r="2689" spans="1:12" ht="15" customHeight="1">
      <c r="A2689" s="18" t="s">
        <v>3389</v>
      </c>
      <c r="B2689" s="19" t="s">
        <v>1550</v>
      </c>
      <c r="C2689" s="19" t="s">
        <v>14</v>
      </c>
      <c r="D2689" s="58" t="s">
        <v>1689</v>
      </c>
      <c r="E2689" s="19" t="s">
        <v>3382</v>
      </c>
      <c r="F2689" s="21"/>
      <c r="G2689" s="19" t="s">
        <v>42</v>
      </c>
      <c r="H2689" s="25" t="str">
        <f t="shared" si="330"/>
        <v>HM203</v>
      </c>
      <c r="I2689" s="25" t="str">
        <f t="shared" si="331"/>
        <v>Non-M</v>
      </c>
      <c r="J2689" s="59"/>
      <c r="K2689" s="48" t="s">
        <v>445</v>
      </c>
      <c r="L2689" s="64"/>
    </row>
    <row r="2690" spans="1:12" ht="15" customHeight="1">
      <c r="A2690" s="18" t="s">
        <v>3390</v>
      </c>
      <c r="B2690" s="19" t="s">
        <v>2524</v>
      </c>
      <c r="C2690" s="19" t="s">
        <v>289</v>
      </c>
      <c r="D2690" s="58" t="s">
        <v>1288</v>
      </c>
      <c r="E2690" s="19" t="s">
        <v>3391</v>
      </c>
      <c r="F2690" s="21"/>
      <c r="G2690" s="19" t="s">
        <v>1521</v>
      </c>
      <c r="H2690" s="25" t="str">
        <f t="shared" ref="H2690:H2753" si="332">IF(RIGHT(G2690,1)="M", LEFT(G2690,LEN(G2690)-1), G2690)</f>
        <v>WB203</v>
      </c>
      <c r="I2690" s="25" t="str">
        <f t="shared" ref="I2690:I2753" si="333">IF(RIGHT(G2690,1)="M","M","Non-M")</f>
        <v>Non-M</v>
      </c>
      <c r="J2690" s="59" t="s">
        <v>3392</v>
      </c>
      <c r="K2690" s="48" t="s">
        <v>445</v>
      </c>
      <c r="L2690" s="64"/>
    </row>
    <row r="2691" spans="1:12" ht="15" customHeight="1">
      <c r="A2691" s="18" t="s">
        <v>3393</v>
      </c>
      <c r="B2691" s="19" t="s">
        <v>2524</v>
      </c>
      <c r="C2691" s="19" t="s">
        <v>289</v>
      </c>
      <c r="D2691" s="58" t="s">
        <v>1288</v>
      </c>
      <c r="E2691" s="19" t="s">
        <v>3391</v>
      </c>
      <c r="F2691" s="21"/>
      <c r="G2691" s="19" t="s">
        <v>76</v>
      </c>
      <c r="H2691" s="25" t="str">
        <f t="shared" si="332"/>
        <v>DC101</v>
      </c>
      <c r="I2691" s="25" t="str">
        <f t="shared" si="333"/>
        <v>Non-M</v>
      </c>
      <c r="J2691" s="59"/>
      <c r="K2691" s="48" t="s">
        <v>445</v>
      </c>
      <c r="L2691" s="64"/>
    </row>
    <row r="2692" spans="1:12" ht="15" customHeight="1">
      <c r="A2692" s="18" t="s">
        <v>3394</v>
      </c>
      <c r="B2692" s="19" t="s">
        <v>2524</v>
      </c>
      <c r="C2692" s="19" t="s">
        <v>289</v>
      </c>
      <c r="D2692" s="58" t="s">
        <v>1288</v>
      </c>
      <c r="E2692" s="19" t="s">
        <v>3391</v>
      </c>
      <c r="F2692" s="21"/>
      <c r="G2692" s="19" t="s">
        <v>109</v>
      </c>
      <c r="H2692" s="25" t="str">
        <f t="shared" si="332"/>
        <v>DC202</v>
      </c>
      <c r="I2692" s="25" t="str">
        <f t="shared" si="333"/>
        <v>Non-M</v>
      </c>
      <c r="J2692" s="59"/>
      <c r="K2692" s="48" t="s">
        <v>445</v>
      </c>
      <c r="L2692" s="64"/>
    </row>
    <row r="2693" spans="1:12" ht="15" customHeight="1">
      <c r="A2693" s="18" t="s">
        <v>3395</v>
      </c>
      <c r="B2693" s="19" t="s">
        <v>2524</v>
      </c>
      <c r="C2693" s="19" t="s">
        <v>289</v>
      </c>
      <c r="D2693" s="58" t="s">
        <v>1288</v>
      </c>
      <c r="E2693" s="19" t="s">
        <v>3391</v>
      </c>
      <c r="F2693" s="21"/>
      <c r="G2693" s="19" t="s">
        <v>191</v>
      </c>
      <c r="H2693" s="25" t="str">
        <f t="shared" si="332"/>
        <v>DC400</v>
      </c>
      <c r="I2693" s="25" t="str">
        <f t="shared" si="333"/>
        <v>Non-M</v>
      </c>
      <c r="J2693" s="59"/>
      <c r="K2693" s="48" t="s">
        <v>445</v>
      </c>
      <c r="L2693" s="64"/>
    </row>
    <row r="2694" spans="1:12" ht="15" customHeight="1">
      <c r="A2694" s="18" t="s">
        <v>3396</v>
      </c>
      <c r="B2694" s="19" t="s">
        <v>2524</v>
      </c>
      <c r="C2694" s="19" t="s">
        <v>289</v>
      </c>
      <c r="D2694" s="58" t="s">
        <v>1288</v>
      </c>
      <c r="E2694" s="19" t="s">
        <v>3391</v>
      </c>
      <c r="F2694" s="21"/>
      <c r="G2694" s="19" t="s">
        <v>114</v>
      </c>
      <c r="H2694" s="25" t="str">
        <f t="shared" si="332"/>
        <v>PK201</v>
      </c>
      <c r="I2694" s="25" t="str">
        <f t="shared" si="333"/>
        <v>Non-M</v>
      </c>
      <c r="J2694" s="59" t="s">
        <v>3397</v>
      </c>
      <c r="K2694" s="48" t="s">
        <v>445</v>
      </c>
      <c r="L2694" s="64"/>
    </row>
    <row r="2695" spans="1:12" ht="15" customHeight="1">
      <c r="A2695" s="18" t="s">
        <v>3398</v>
      </c>
      <c r="B2695" s="19" t="s">
        <v>2524</v>
      </c>
      <c r="C2695" s="19" t="s">
        <v>289</v>
      </c>
      <c r="D2695" s="58" t="s">
        <v>1288</v>
      </c>
      <c r="E2695" s="19" t="s">
        <v>3391</v>
      </c>
      <c r="F2695" s="21"/>
      <c r="G2695" s="19" t="s">
        <v>194</v>
      </c>
      <c r="H2695" s="25" t="str">
        <f t="shared" si="332"/>
        <v>PB204</v>
      </c>
      <c r="I2695" s="25" t="str">
        <f t="shared" si="333"/>
        <v>Non-M</v>
      </c>
      <c r="J2695" s="59"/>
      <c r="K2695" s="48" t="s">
        <v>445</v>
      </c>
      <c r="L2695" s="64"/>
    </row>
    <row r="2696" spans="1:12" ht="15" customHeight="1">
      <c r="A2696" s="18" t="s">
        <v>3399</v>
      </c>
      <c r="B2696" s="19" t="s">
        <v>2524</v>
      </c>
      <c r="C2696" s="19" t="s">
        <v>289</v>
      </c>
      <c r="D2696" s="58" t="s">
        <v>1288</v>
      </c>
      <c r="E2696" s="19" t="s">
        <v>3391</v>
      </c>
      <c r="F2696" s="21"/>
      <c r="G2696" s="19" t="s">
        <v>1766</v>
      </c>
      <c r="H2696" s="25" t="str">
        <f t="shared" si="332"/>
        <v>JS124</v>
      </c>
      <c r="I2696" s="25" t="str">
        <f t="shared" si="333"/>
        <v>M</v>
      </c>
      <c r="J2696" s="59" t="s">
        <v>3400</v>
      </c>
      <c r="K2696" s="48" t="s">
        <v>445</v>
      </c>
      <c r="L2696" s="64"/>
    </row>
    <row r="2697" spans="1:12" ht="15" customHeight="1">
      <c r="A2697" s="18" t="s">
        <v>3401</v>
      </c>
      <c r="B2697" s="19" t="s">
        <v>2524</v>
      </c>
      <c r="C2697" s="19" t="s">
        <v>289</v>
      </c>
      <c r="D2697" s="58" t="s">
        <v>1288</v>
      </c>
      <c r="E2697" s="19" t="s">
        <v>3391</v>
      </c>
      <c r="F2697" s="21"/>
      <c r="G2697" s="19" t="s">
        <v>1434</v>
      </c>
      <c r="H2697" s="25" t="str">
        <f t="shared" si="332"/>
        <v>JS105</v>
      </c>
      <c r="I2697" s="25" t="str">
        <f t="shared" si="333"/>
        <v>M</v>
      </c>
      <c r="J2697" s="59" t="s">
        <v>1532</v>
      </c>
      <c r="K2697" s="48" t="s">
        <v>445</v>
      </c>
      <c r="L2697" s="64"/>
    </row>
    <row r="2698" spans="1:12" ht="15" customHeight="1">
      <c r="A2698" s="18" t="s">
        <v>3402</v>
      </c>
      <c r="B2698" s="19" t="s">
        <v>2524</v>
      </c>
      <c r="C2698" s="19" t="s">
        <v>289</v>
      </c>
      <c r="D2698" s="58" t="s">
        <v>1288</v>
      </c>
      <c r="E2698" s="19" t="s">
        <v>3391</v>
      </c>
      <c r="F2698" s="21"/>
      <c r="G2698" s="19" t="s">
        <v>262</v>
      </c>
      <c r="H2698" s="25" t="str">
        <f t="shared" si="332"/>
        <v>HM503</v>
      </c>
      <c r="I2698" s="25" t="str">
        <f t="shared" si="333"/>
        <v>Non-M</v>
      </c>
      <c r="J2698" s="59"/>
      <c r="K2698" s="48" t="s">
        <v>445</v>
      </c>
      <c r="L2698" s="64"/>
    </row>
    <row r="2699" spans="1:12" ht="15" customHeight="1">
      <c r="A2699" s="18" t="s">
        <v>3403</v>
      </c>
      <c r="B2699" s="19" t="s">
        <v>2524</v>
      </c>
      <c r="C2699" s="19" t="s">
        <v>780</v>
      </c>
      <c r="D2699" s="58" t="s">
        <v>3404</v>
      </c>
      <c r="E2699" s="19" t="s">
        <v>3405</v>
      </c>
      <c r="F2699" s="21"/>
      <c r="G2699" s="19" t="s">
        <v>1362</v>
      </c>
      <c r="H2699" s="25" t="str">
        <f t="shared" si="332"/>
        <v>CL410</v>
      </c>
      <c r="I2699" s="25" t="str">
        <f t="shared" si="333"/>
        <v>M</v>
      </c>
      <c r="J2699" s="63" t="s">
        <v>3406</v>
      </c>
      <c r="K2699" s="48" t="s">
        <v>445</v>
      </c>
      <c r="L2699" s="64"/>
    </row>
    <row r="2700" spans="1:12" ht="15" customHeight="1">
      <c r="A2700" s="18" t="s">
        <v>3407</v>
      </c>
      <c r="B2700" s="19" t="s">
        <v>2524</v>
      </c>
      <c r="C2700" s="19" t="s">
        <v>780</v>
      </c>
      <c r="D2700" s="58" t="s">
        <v>3404</v>
      </c>
      <c r="E2700" s="19" t="s">
        <v>3405</v>
      </c>
      <c r="F2700" s="21"/>
      <c r="G2700" s="19" t="s">
        <v>3408</v>
      </c>
      <c r="H2700" s="25" t="str">
        <f t="shared" si="332"/>
        <v>ZP109</v>
      </c>
      <c r="I2700" s="25" t="str">
        <f t="shared" si="333"/>
        <v>M</v>
      </c>
      <c r="J2700" s="63" t="s">
        <v>3409</v>
      </c>
      <c r="K2700" s="48" t="s">
        <v>445</v>
      </c>
      <c r="L2700" s="64"/>
    </row>
    <row r="2701" spans="1:12" ht="15" customHeight="1">
      <c r="A2701" s="18" t="s">
        <v>3410</v>
      </c>
      <c r="B2701" s="19" t="s">
        <v>2524</v>
      </c>
      <c r="C2701" s="19" t="s">
        <v>780</v>
      </c>
      <c r="D2701" s="58" t="s">
        <v>3404</v>
      </c>
      <c r="E2701" s="19" t="s">
        <v>3405</v>
      </c>
      <c r="F2701" s="21"/>
      <c r="G2701" s="19" t="s">
        <v>1766</v>
      </c>
      <c r="H2701" s="25" t="str">
        <f t="shared" si="332"/>
        <v>JS124</v>
      </c>
      <c r="I2701" s="25" t="str">
        <f t="shared" si="333"/>
        <v>M</v>
      </c>
      <c r="J2701" s="59" t="s">
        <v>3392</v>
      </c>
      <c r="K2701" s="48" t="s">
        <v>445</v>
      </c>
      <c r="L2701" s="64"/>
    </row>
    <row r="2702" spans="1:12" ht="15" customHeight="1">
      <c r="A2702" s="18" t="s">
        <v>3411</v>
      </c>
      <c r="B2702" s="19" t="s">
        <v>2524</v>
      </c>
      <c r="C2702" s="19" t="s">
        <v>780</v>
      </c>
      <c r="D2702" s="58" t="s">
        <v>3404</v>
      </c>
      <c r="E2702" s="19" t="s">
        <v>3405</v>
      </c>
      <c r="F2702" s="21"/>
      <c r="G2702" s="19" t="s">
        <v>1586</v>
      </c>
      <c r="H2702" s="25" t="str">
        <f t="shared" si="332"/>
        <v>JS105</v>
      </c>
      <c r="I2702" s="25" t="str">
        <f t="shared" si="333"/>
        <v>Non-M</v>
      </c>
      <c r="J2702" s="59"/>
      <c r="K2702" s="48" t="s">
        <v>445</v>
      </c>
      <c r="L2702" s="64"/>
    </row>
    <row r="2703" spans="1:12" ht="15" customHeight="1">
      <c r="A2703" s="18" t="s">
        <v>3412</v>
      </c>
      <c r="B2703" s="19" t="s">
        <v>2524</v>
      </c>
      <c r="C2703" s="19" t="s">
        <v>780</v>
      </c>
      <c r="D2703" s="58" t="s">
        <v>3404</v>
      </c>
      <c r="E2703" s="19" t="s">
        <v>3405</v>
      </c>
      <c r="F2703" s="21"/>
      <c r="G2703" s="19" t="s">
        <v>1703</v>
      </c>
      <c r="H2703" s="25" t="str">
        <f t="shared" si="332"/>
        <v>JS401</v>
      </c>
      <c r="I2703" s="25" t="str">
        <f t="shared" si="333"/>
        <v>Non-M</v>
      </c>
      <c r="J2703" s="59"/>
      <c r="K2703" s="48" t="s">
        <v>445</v>
      </c>
      <c r="L2703" s="64"/>
    </row>
    <row r="2704" spans="1:12" ht="15" customHeight="1">
      <c r="A2704" s="18" t="s">
        <v>3413</v>
      </c>
      <c r="B2704" s="19" t="s">
        <v>2524</v>
      </c>
      <c r="C2704" s="19" t="s">
        <v>780</v>
      </c>
      <c r="D2704" s="58" t="s">
        <v>3404</v>
      </c>
      <c r="E2704" s="19" t="s">
        <v>3405</v>
      </c>
      <c r="F2704" s="21"/>
      <c r="G2704" s="19" t="s">
        <v>814</v>
      </c>
      <c r="H2704" s="25" t="str">
        <f t="shared" si="332"/>
        <v>PK100</v>
      </c>
      <c r="I2704" s="25" t="str">
        <f t="shared" si="333"/>
        <v>Non-M</v>
      </c>
      <c r="J2704" s="59"/>
      <c r="K2704" s="48" t="s">
        <v>445</v>
      </c>
      <c r="L2704" s="64"/>
    </row>
    <row r="2705" spans="1:12" ht="15" customHeight="1">
      <c r="A2705" s="18" t="s">
        <v>3414</v>
      </c>
      <c r="B2705" s="19" t="s">
        <v>2524</v>
      </c>
      <c r="C2705" s="19" t="s">
        <v>780</v>
      </c>
      <c r="D2705" s="58" t="s">
        <v>3404</v>
      </c>
      <c r="E2705" s="19" t="s">
        <v>3405</v>
      </c>
      <c r="F2705" s="21"/>
      <c r="G2705" s="19" t="s">
        <v>282</v>
      </c>
      <c r="H2705" s="25" t="str">
        <f t="shared" si="332"/>
        <v>PB201</v>
      </c>
      <c r="I2705" s="25" t="str">
        <f t="shared" si="333"/>
        <v>Non-M</v>
      </c>
      <c r="J2705" s="59"/>
      <c r="K2705" s="48" t="s">
        <v>445</v>
      </c>
      <c r="L2705" s="64"/>
    </row>
    <row r="2706" spans="1:12" ht="15" customHeight="1">
      <c r="A2706" s="18" t="s">
        <v>3415</v>
      </c>
      <c r="B2706" s="19" t="s">
        <v>2524</v>
      </c>
      <c r="C2706" s="19" t="s">
        <v>780</v>
      </c>
      <c r="D2706" s="58" t="s">
        <v>3404</v>
      </c>
      <c r="E2706" s="19" t="s">
        <v>3405</v>
      </c>
      <c r="F2706" s="21"/>
      <c r="G2706" s="19" t="s">
        <v>1420</v>
      </c>
      <c r="H2706" s="25" t="str">
        <f t="shared" si="332"/>
        <v>HM114</v>
      </c>
      <c r="I2706" s="25" t="str">
        <f t="shared" si="333"/>
        <v>Non-M</v>
      </c>
      <c r="J2706" s="59"/>
      <c r="K2706" s="48" t="s">
        <v>445</v>
      </c>
      <c r="L2706" s="64"/>
    </row>
    <row r="2707" spans="1:12" ht="15" customHeight="1">
      <c r="A2707" s="18" t="s">
        <v>3416</v>
      </c>
      <c r="B2707" s="19" t="s">
        <v>3417</v>
      </c>
      <c r="C2707" s="19" t="s">
        <v>3418</v>
      </c>
      <c r="D2707" s="58" t="s">
        <v>3419</v>
      </c>
      <c r="E2707" s="19" t="s">
        <v>3420</v>
      </c>
      <c r="F2707" s="21"/>
      <c r="G2707" s="19" t="s">
        <v>938</v>
      </c>
      <c r="H2707" s="25" t="str">
        <f t="shared" si="332"/>
        <v>CL500</v>
      </c>
      <c r="I2707" s="25" t="str">
        <f t="shared" si="333"/>
        <v>Non-M</v>
      </c>
      <c r="J2707" s="59"/>
      <c r="K2707" s="48" t="s">
        <v>445</v>
      </c>
      <c r="L2707" s="64"/>
    </row>
    <row r="2708" spans="1:12" ht="15" customHeight="1">
      <c r="A2708" s="18" t="s">
        <v>3421</v>
      </c>
      <c r="B2708" s="19" t="s">
        <v>3417</v>
      </c>
      <c r="C2708" s="19" t="s">
        <v>3418</v>
      </c>
      <c r="D2708" s="58" t="s">
        <v>3419</v>
      </c>
      <c r="E2708" s="19" t="s">
        <v>3420</v>
      </c>
      <c r="F2708" s="21"/>
      <c r="G2708" s="19" t="s">
        <v>3422</v>
      </c>
      <c r="H2708" s="25" t="str">
        <f t="shared" si="332"/>
        <v>ZPP102</v>
      </c>
      <c r="I2708" s="25" t="str">
        <f t="shared" si="333"/>
        <v>Non-M</v>
      </c>
      <c r="J2708" s="59"/>
      <c r="K2708" s="48" t="s">
        <v>445</v>
      </c>
      <c r="L2708" s="64"/>
    </row>
    <row r="2709" spans="1:12" ht="15" customHeight="1">
      <c r="A2709" s="18" t="s">
        <v>3423</v>
      </c>
      <c r="B2709" s="19" t="s">
        <v>3417</v>
      </c>
      <c r="C2709" s="19" t="s">
        <v>3418</v>
      </c>
      <c r="D2709" s="58" t="s">
        <v>3419</v>
      </c>
      <c r="E2709" s="19" t="s">
        <v>3420</v>
      </c>
      <c r="F2709" s="21"/>
      <c r="G2709" s="19" t="s">
        <v>1297</v>
      </c>
      <c r="H2709" s="25" t="str">
        <f t="shared" si="332"/>
        <v>JS111</v>
      </c>
      <c r="I2709" s="25" t="str">
        <f t="shared" si="333"/>
        <v>Non-M</v>
      </c>
      <c r="J2709" s="59"/>
      <c r="K2709" s="48" t="s">
        <v>445</v>
      </c>
      <c r="L2709" s="64"/>
    </row>
    <row r="2710" spans="1:12" ht="15" customHeight="1">
      <c r="A2710" s="18" t="s">
        <v>3424</v>
      </c>
      <c r="B2710" s="19" t="s">
        <v>3417</v>
      </c>
      <c r="C2710" s="19" t="s">
        <v>3418</v>
      </c>
      <c r="D2710" s="58" t="s">
        <v>3419</v>
      </c>
      <c r="E2710" s="19" t="s">
        <v>3420</v>
      </c>
      <c r="F2710" s="21"/>
      <c r="G2710" s="19" t="s">
        <v>3189</v>
      </c>
      <c r="H2710" s="25" t="str">
        <f t="shared" si="332"/>
        <v>PK204</v>
      </c>
      <c r="I2710" s="25" t="str">
        <f t="shared" si="333"/>
        <v>M</v>
      </c>
      <c r="J2710" s="59"/>
      <c r="K2710" s="48" t="s">
        <v>445</v>
      </c>
      <c r="L2710" s="64"/>
    </row>
    <row r="2711" spans="1:12" ht="15" customHeight="1">
      <c r="A2711" s="18" t="s">
        <v>3425</v>
      </c>
      <c r="B2711" s="19" t="s">
        <v>3417</v>
      </c>
      <c r="C2711" s="19" t="s">
        <v>3418</v>
      </c>
      <c r="D2711" s="58" t="s">
        <v>3419</v>
      </c>
      <c r="E2711" s="19" t="s">
        <v>3420</v>
      </c>
      <c r="F2711" s="21"/>
      <c r="G2711" s="19" t="s">
        <v>3426</v>
      </c>
      <c r="H2711" s="25" t="str">
        <f t="shared" si="332"/>
        <v>PB112</v>
      </c>
      <c r="I2711" s="25" t="str">
        <f t="shared" si="333"/>
        <v>Non-M</v>
      </c>
      <c r="J2711" s="59"/>
      <c r="K2711" s="48" t="s">
        <v>445</v>
      </c>
      <c r="L2711" s="64"/>
    </row>
    <row r="2712" spans="1:12" ht="15" customHeight="1">
      <c r="A2712" s="18" t="s">
        <v>3427</v>
      </c>
      <c r="B2712" s="19" t="s">
        <v>3417</v>
      </c>
      <c r="C2712" s="19" t="s">
        <v>3418</v>
      </c>
      <c r="D2712" s="58" t="s">
        <v>3419</v>
      </c>
      <c r="E2712" s="19" t="s">
        <v>3420</v>
      </c>
      <c r="F2712" s="21"/>
      <c r="G2712" s="19" t="s">
        <v>664</v>
      </c>
      <c r="H2712" s="25" t="str">
        <f t="shared" si="332"/>
        <v>DC100</v>
      </c>
      <c r="I2712" s="25" t="str">
        <f t="shared" si="333"/>
        <v>M</v>
      </c>
      <c r="J2712" s="59"/>
      <c r="K2712" s="48" t="s">
        <v>445</v>
      </c>
      <c r="L2712" s="64"/>
    </row>
    <row r="2713" spans="1:12" ht="15" customHeight="1">
      <c r="A2713" s="18" t="s">
        <v>3428</v>
      </c>
      <c r="B2713" s="19" t="s">
        <v>3417</v>
      </c>
      <c r="C2713" s="19" t="s">
        <v>3418</v>
      </c>
      <c r="D2713" s="58" t="s">
        <v>3419</v>
      </c>
      <c r="E2713" s="19" t="s">
        <v>3420</v>
      </c>
      <c r="F2713" s="21"/>
      <c r="G2713" s="19" t="s">
        <v>732</v>
      </c>
      <c r="H2713" s="25" t="str">
        <f t="shared" si="332"/>
        <v>HM502</v>
      </c>
      <c r="I2713" s="25" t="str">
        <f t="shared" si="333"/>
        <v>Non-M</v>
      </c>
      <c r="J2713" s="59"/>
      <c r="K2713" s="48" t="s">
        <v>445</v>
      </c>
      <c r="L2713" s="64"/>
    </row>
    <row r="2714" spans="1:12" ht="15" customHeight="1">
      <c r="A2714" s="18" t="s">
        <v>3429</v>
      </c>
      <c r="B2714" s="19" t="s">
        <v>3417</v>
      </c>
      <c r="C2714" s="19" t="s">
        <v>3418</v>
      </c>
      <c r="D2714" s="58" t="s">
        <v>3419</v>
      </c>
      <c r="E2714" s="19" t="s">
        <v>3420</v>
      </c>
      <c r="F2714" s="21"/>
      <c r="G2714" s="19" t="s">
        <v>650</v>
      </c>
      <c r="H2714" s="25" t="str">
        <f t="shared" si="332"/>
        <v>HM112</v>
      </c>
      <c r="I2714" s="25" t="str">
        <f t="shared" si="333"/>
        <v>Non-M</v>
      </c>
      <c r="J2714" s="59"/>
      <c r="K2714" s="48" t="s">
        <v>445</v>
      </c>
      <c r="L2714" s="64"/>
    </row>
    <row r="2715" spans="1:12" ht="15" customHeight="1">
      <c r="A2715" s="18" t="s">
        <v>3430</v>
      </c>
      <c r="B2715" s="19" t="s">
        <v>2780</v>
      </c>
      <c r="C2715" s="19" t="s">
        <v>289</v>
      </c>
      <c r="D2715" s="58" t="s">
        <v>1288</v>
      </c>
      <c r="E2715" s="19" t="s">
        <v>3431</v>
      </c>
      <c r="F2715" s="21"/>
      <c r="G2715" s="19" t="s">
        <v>800</v>
      </c>
      <c r="H2715" s="25" t="str">
        <f t="shared" si="332"/>
        <v>HD104</v>
      </c>
      <c r="I2715" s="25" t="str">
        <f t="shared" si="333"/>
        <v>Non-M</v>
      </c>
      <c r="J2715" s="59"/>
      <c r="K2715" s="48" t="s">
        <v>445</v>
      </c>
      <c r="L2715" s="64"/>
    </row>
    <row r="2716" spans="1:12" ht="15" customHeight="1">
      <c r="A2716" s="18" t="s">
        <v>3432</v>
      </c>
      <c r="B2716" s="19" t="s">
        <v>2780</v>
      </c>
      <c r="C2716" s="19" t="s">
        <v>289</v>
      </c>
      <c r="D2716" s="58" t="s">
        <v>1288</v>
      </c>
      <c r="E2716" s="19" t="s">
        <v>3431</v>
      </c>
      <c r="F2716" s="21"/>
      <c r="G2716" s="19" t="s">
        <v>2568</v>
      </c>
      <c r="H2716" s="25" t="str">
        <f t="shared" si="332"/>
        <v>JS404</v>
      </c>
      <c r="I2716" s="25" t="str">
        <f t="shared" si="333"/>
        <v>Non-M</v>
      </c>
      <c r="J2716" s="59"/>
      <c r="K2716" s="48" t="s">
        <v>445</v>
      </c>
      <c r="L2716" s="64"/>
    </row>
    <row r="2717" spans="1:12" ht="15" customHeight="1">
      <c r="A2717" s="18" t="s">
        <v>3433</v>
      </c>
      <c r="B2717" s="19" t="s">
        <v>2780</v>
      </c>
      <c r="C2717" s="19" t="s">
        <v>289</v>
      </c>
      <c r="D2717" s="58" t="s">
        <v>1288</v>
      </c>
      <c r="E2717" s="19" t="s">
        <v>3431</v>
      </c>
      <c r="F2717" s="21"/>
      <c r="G2717" s="19" t="s">
        <v>368</v>
      </c>
      <c r="H2717" s="25" t="str">
        <f t="shared" si="332"/>
        <v>NK510</v>
      </c>
      <c r="I2717" s="25" t="str">
        <f t="shared" si="333"/>
        <v>Non-M</v>
      </c>
      <c r="J2717" s="59"/>
      <c r="K2717" s="48" t="s">
        <v>445</v>
      </c>
      <c r="L2717" s="64"/>
    </row>
    <row r="2718" spans="1:12" ht="15" customHeight="1">
      <c r="A2718" s="18" t="s">
        <v>3434</v>
      </c>
      <c r="B2718" s="19" t="s">
        <v>2780</v>
      </c>
      <c r="C2718" s="19" t="s">
        <v>289</v>
      </c>
      <c r="D2718" s="58" t="s">
        <v>1288</v>
      </c>
      <c r="E2718" s="19" t="s">
        <v>3431</v>
      </c>
      <c r="F2718" s="21"/>
      <c r="G2718" s="19" t="s">
        <v>1291</v>
      </c>
      <c r="H2718" s="25" t="str">
        <f t="shared" si="332"/>
        <v>ZP101</v>
      </c>
      <c r="I2718" s="25" t="str">
        <f t="shared" si="333"/>
        <v>M</v>
      </c>
      <c r="J2718" s="59" t="s">
        <v>1737</v>
      </c>
      <c r="K2718" s="48" t="s">
        <v>445</v>
      </c>
      <c r="L2718" s="64"/>
    </row>
    <row r="2719" spans="1:12" ht="15" customHeight="1">
      <c r="A2719" s="18" t="s">
        <v>3435</v>
      </c>
      <c r="B2719" s="19" t="s">
        <v>2780</v>
      </c>
      <c r="C2719" s="19" t="s">
        <v>289</v>
      </c>
      <c r="D2719" s="58" t="s">
        <v>1288</v>
      </c>
      <c r="E2719" s="19" t="s">
        <v>3431</v>
      </c>
      <c r="F2719" s="21"/>
      <c r="G2719" s="19" t="s">
        <v>276</v>
      </c>
      <c r="H2719" s="25" t="str">
        <f t="shared" si="332"/>
        <v>ZP200</v>
      </c>
      <c r="I2719" s="25" t="str">
        <f t="shared" si="333"/>
        <v>M</v>
      </c>
      <c r="J2719" s="59"/>
      <c r="K2719" s="48" t="s">
        <v>445</v>
      </c>
      <c r="L2719" s="64"/>
    </row>
    <row r="2720" spans="1:12" ht="15" customHeight="1">
      <c r="A2720" s="18" t="s">
        <v>3436</v>
      </c>
      <c r="B2720" s="19" t="s">
        <v>2780</v>
      </c>
      <c r="C2720" s="19" t="s">
        <v>289</v>
      </c>
      <c r="D2720" s="58" t="s">
        <v>1288</v>
      </c>
      <c r="E2720" s="19" t="s">
        <v>3431</v>
      </c>
      <c r="F2720" s="21"/>
      <c r="G2720" s="19" t="s">
        <v>1297</v>
      </c>
      <c r="H2720" s="25" t="str">
        <f t="shared" si="332"/>
        <v>JS111</v>
      </c>
      <c r="I2720" s="25" t="str">
        <f t="shared" si="333"/>
        <v>Non-M</v>
      </c>
      <c r="J2720" s="59"/>
      <c r="K2720" s="48" t="s">
        <v>445</v>
      </c>
      <c r="L2720" s="64"/>
    </row>
    <row r="2721" spans="1:12" ht="15" customHeight="1">
      <c r="A2721" s="18" t="s">
        <v>3437</v>
      </c>
      <c r="B2721" s="19" t="s">
        <v>2780</v>
      </c>
      <c r="C2721" s="19" t="s">
        <v>289</v>
      </c>
      <c r="D2721" s="58" t="s">
        <v>1288</v>
      </c>
      <c r="E2721" s="19" t="s">
        <v>3431</v>
      </c>
      <c r="F2721" s="21"/>
      <c r="G2721" s="19" t="s">
        <v>1434</v>
      </c>
      <c r="H2721" s="25" t="str">
        <f t="shared" si="332"/>
        <v>JS105</v>
      </c>
      <c r="I2721" s="25" t="str">
        <f t="shared" si="333"/>
        <v>M</v>
      </c>
      <c r="J2721" s="59" t="s">
        <v>1532</v>
      </c>
      <c r="K2721" s="48" t="s">
        <v>445</v>
      </c>
      <c r="L2721" s="64"/>
    </row>
    <row r="2722" spans="1:12" ht="15" customHeight="1">
      <c r="A2722" s="18" t="s">
        <v>3438</v>
      </c>
      <c r="B2722" s="19" t="s">
        <v>2780</v>
      </c>
      <c r="C2722" s="19" t="s">
        <v>289</v>
      </c>
      <c r="D2722" s="58" t="s">
        <v>1288</v>
      </c>
      <c r="E2722" s="19" t="s">
        <v>3431</v>
      </c>
      <c r="F2722" s="21"/>
      <c r="G2722" s="19" t="s">
        <v>1766</v>
      </c>
      <c r="H2722" s="25" t="str">
        <f t="shared" si="332"/>
        <v>JS124</v>
      </c>
      <c r="I2722" s="25" t="str">
        <f t="shared" si="333"/>
        <v>M</v>
      </c>
      <c r="J2722" s="59" t="s">
        <v>3392</v>
      </c>
      <c r="K2722" s="48" t="s">
        <v>445</v>
      </c>
      <c r="L2722" s="64"/>
    </row>
    <row r="2723" spans="1:12" ht="15" customHeight="1">
      <c r="A2723" s="18" t="s">
        <v>3439</v>
      </c>
      <c r="B2723" s="19" t="s">
        <v>2780</v>
      </c>
      <c r="C2723" s="19" t="s">
        <v>289</v>
      </c>
      <c r="D2723" s="58" t="s">
        <v>1288</v>
      </c>
      <c r="E2723" s="19" t="s">
        <v>3431</v>
      </c>
      <c r="F2723" s="21"/>
      <c r="G2723" s="19" t="s">
        <v>3135</v>
      </c>
      <c r="H2723" s="25" t="str">
        <f t="shared" si="332"/>
        <v>PK202</v>
      </c>
      <c r="I2723" s="25" t="str">
        <f t="shared" si="333"/>
        <v>M</v>
      </c>
      <c r="J2723" s="59"/>
      <c r="K2723" s="48" t="s">
        <v>445</v>
      </c>
      <c r="L2723" s="64"/>
    </row>
    <row r="2724" spans="1:12" ht="15" customHeight="1">
      <c r="A2724" s="18" t="s">
        <v>3440</v>
      </c>
      <c r="B2724" s="19" t="s">
        <v>2780</v>
      </c>
      <c r="C2724" s="19" t="s">
        <v>289</v>
      </c>
      <c r="D2724" s="58" t="s">
        <v>1288</v>
      </c>
      <c r="E2724" s="19" t="s">
        <v>3431</v>
      </c>
      <c r="F2724" s="21"/>
      <c r="G2724" s="19" t="s">
        <v>282</v>
      </c>
      <c r="H2724" s="25" t="str">
        <f t="shared" si="332"/>
        <v>PB201</v>
      </c>
      <c r="I2724" s="25" t="str">
        <f t="shared" si="333"/>
        <v>Non-M</v>
      </c>
      <c r="J2724" s="59"/>
      <c r="K2724" s="48" t="s">
        <v>445</v>
      </c>
      <c r="L2724" s="64"/>
    </row>
    <row r="2725" spans="1:12" ht="15" customHeight="1">
      <c r="A2725" s="18" t="s">
        <v>3441</v>
      </c>
      <c r="B2725" s="19" t="s">
        <v>2780</v>
      </c>
      <c r="C2725" s="19" t="s">
        <v>289</v>
      </c>
      <c r="D2725" s="58" t="s">
        <v>1288</v>
      </c>
      <c r="E2725" s="19" t="s">
        <v>3431</v>
      </c>
      <c r="F2725" s="21"/>
      <c r="G2725" s="19" t="s">
        <v>86</v>
      </c>
      <c r="H2725" s="25" t="str">
        <f t="shared" si="332"/>
        <v>HM500</v>
      </c>
      <c r="I2725" s="25" t="str">
        <f t="shared" si="333"/>
        <v>Non-M</v>
      </c>
      <c r="J2725" s="59"/>
      <c r="K2725" s="48" t="s">
        <v>445</v>
      </c>
      <c r="L2725" s="64"/>
    </row>
    <row r="2726" spans="1:12" ht="15" customHeight="1">
      <c r="A2726" s="18" t="s">
        <v>3442</v>
      </c>
      <c r="B2726" s="69" t="s">
        <v>2780</v>
      </c>
      <c r="C2726" s="69" t="s">
        <v>289</v>
      </c>
      <c r="D2726" s="58" t="s">
        <v>1288</v>
      </c>
      <c r="E2726" s="69" t="s">
        <v>3431</v>
      </c>
      <c r="F2726" s="71"/>
      <c r="G2726" s="69" t="s">
        <v>196</v>
      </c>
      <c r="H2726" s="72" t="str">
        <f t="shared" si="332"/>
        <v>HM504</v>
      </c>
      <c r="I2726" s="72" t="str">
        <f t="shared" si="333"/>
        <v>Non-M</v>
      </c>
      <c r="J2726" s="75"/>
      <c r="K2726" s="73" t="s">
        <v>445</v>
      </c>
      <c r="L2726" s="74"/>
    </row>
    <row r="2727" spans="1:12" ht="15" customHeight="1">
      <c r="A2727" s="18" t="s">
        <v>3443</v>
      </c>
      <c r="B2727" s="19" t="s">
        <v>2780</v>
      </c>
      <c r="C2727" s="19" t="s">
        <v>895</v>
      </c>
      <c r="D2727" s="58" t="s">
        <v>1288</v>
      </c>
      <c r="E2727" s="19" t="s">
        <v>3444</v>
      </c>
      <c r="F2727" s="21"/>
      <c r="G2727" s="19" t="s">
        <v>800</v>
      </c>
      <c r="H2727" s="25" t="str">
        <f t="shared" si="332"/>
        <v>HD104</v>
      </c>
      <c r="I2727" s="25" t="str">
        <f t="shared" si="333"/>
        <v>Non-M</v>
      </c>
      <c r="J2727" s="59"/>
      <c r="K2727" s="48" t="s">
        <v>445</v>
      </c>
    </row>
    <row r="2728" spans="1:12" ht="15" customHeight="1">
      <c r="A2728" s="18" t="s">
        <v>3445</v>
      </c>
      <c r="B2728" s="19" t="s">
        <v>2780</v>
      </c>
      <c r="C2728" s="19" t="s">
        <v>895</v>
      </c>
      <c r="D2728" s="58" t="s">
        <v>1288</v>
      </c>
      <c r="E2728" s="19" t="s">
        <v>3444</v>
      </c>
      <c r="F2728" s="21"/>
      <c r="G2728" s="19" t="s">
        <v>3446</v>
      </c>
      <c r="H2728" s="25" t="str">
        <f t="shared" si="332"/>
        <v>HD702</v>
      </c>
      <c r="I2728" s="25" t="str">
        <f t="shared" si="333"/>
        <v>M</v>
      </c>
      <c r="J2728" s="59"/>
      <c r="K2728" s="48" t="s">
        <v>445</v>
      </c>
    </row>
    <row r="2729" spans="1:12" ht="15" customHeight="1">
      <c r="A2729" s="18" t="s">
        <v>3447</v>
      </c>
      <c r="B2729" s="19" t="s">
        <v>2780</v>
      </c>
      <c r="C2729" s="19" t="s">
        <v>895</v>
      </c>
      <c r="D2729" s="58" t="s">
        <v>1288</v>
      </c>
      <c r="E2729" s="19" t="s">
        <v>3444</v>
      </c>
      <c r="F2729" s="21"/>
      <c r="G2729" s="19" t="s">
        <v>368</v>
      </c>
      <c r="H2729" s="25" t="str">
        <f t="shared" si="332"/>
        <v>NK510</v>
      </c>
      <c r="I2729" s="25" t="str">
        <f t="shared" si="333"/>
        <v>Non-M</v>
      </c>
      <c r="J2729" s="59"/>
      <c r="K2729" s="48" t="s">
        <v>445</v>
      </c>
    </row>
    <row r="2730" spans="1:12" ht="15" customHeight="1">
      <c r="A2730" s="18" t="s">
        <v>3448</v>
      </c>
      <c r="B2730" s="19" t="s">
        <v>2780</v>
      </c>
      <c r="C2730" s="19" t="s">
        <v>895</v>
      </c>
      <c r="D2730" s="58" t="s">
        <v>1288</v>
      </c>
      <c r="E2730" s="19" t="s">
        <v>3444</v>
      </c>
      <c r="F2730" s="21"/>
      <c r="G2730" s="19" t="s">
        <v>1848</v>
      </c>
      <c r="H2730" s="25" t="str">
        <f t="shared" si="332"/>
        <v>LP104</v>
      </c>
      <c r="I2730" s="25" t="str">
        <f t="shared" si="333"/>
        <v>Non-M</v>
      </c>
      <c r="J2730" s="59"/>
      <c r="K2730" s="48" t="s">
        <v>445</v>
      </c>
    </row>
    <row r="2731" spans="1:12" ht="15" customHeight="1">
      <c r="A2731" s="18" t="s">
        <v>3449</v>
      </c>
      <c r="B2731" s="19" t="s">
        <v>2780</v>
      </c>
      <c r="C2731" s="19" t="s">
        <v>895</v>
      </c>
      <c r="D2731" s="58" t="s">
        <v>1288</v>
      </c>
      <c r="E2731" s="19" t="s">
        <v>3444</v>
      </c>
      <c r="F2731" s="21"/>
      <c r="G2731" s="19" t="s">
        <v>1291</v>
      </c>
      <c r="H2731" s="25" t="str">
        <f t="shared" si="332"/>
        <v>ZP101</v>
      </c>
      <c r="I2731" s="25" t="str">
        <f t="shared" si="333"/>
        <v>M</v>
      </c>
      <c r="J2731" s="59" t="s">
        <v>1737</v>
      </c>
      <c r="K2731" s="48" t="s">
        <v>445</v>
      </c>
    </row>
    <row r="2732" spans="1:12" ht="15" customHeight="1">
      <c r="A2732" s="18" t="s">
        <v>3450</v>
      </c>
      <c r="B2732" s="19" t="s">
        <v>2780</v>
      </c>
      <c r="C2732" s="19" t="s">
        <v>895</v>
      </c>
      <c r="D2732" s="58" t="s">
        <v>1288</v>
      </c>
      <c r="E2732" s="19" t="s">
        <v>3444</v>
      </c>
      <c r="F2732" s="21"/>
      <c r="G2732" s="19" t="s">
        <v>276</v>
      </c>
      <c r="H2732" s="25" t="str">
        <f t="shared" si="332"/>
        <v>ZP200</v>
      </c>
      <c r="I2732" s="25" t="str">
        <f t="shared" si="333"/>
        <v>M</v>
      </c>
      <c r="J2732" s="59"/>
      <c r="K2732" s="48" t="s">
        <v>445</v>
      </c>
    </row>
    <row r="2733" spans="1:12" ht="15" customHeight="1">
      <c r="A2733" s="18" t="s">
        <v>3451</v>
      </c>
      <c r="B2733" s="19" t="s">
        <v>2780</v>
      </c>
      <c r="C2733" s="19" t="s">
        <v>895</v>
      </c>
      <c r="D2733" s="58" t="s">
        <v>1288</v>
      </c>
      <c r="E2733" s="19" t="s">
        <v>3444</v>
      </c>
      <c r="F2733" s="21"/>
      <c r="G2733" s="19" t="s">
        <v>1434</v>
      </c>
      <c r="H2733" s="25" t="str">
        <f t="shared" si="332"/>
        <v>JS105</v>
      </c>
      <c r="I2733" s="25" t="str">
        <f t="shared" si="333"/>
        <v>M</v>
      </c>
      <c r="J2733" s="59" t="s">
        <v>1532</v>
      </c>
      <c r="K2733" s="48" t="s">
        <v>445</v>
      </c>
    </row>
    <row r="2734" spans="1:12" ht="15" customHeight="1">
      <c r="A2734" s="18" t="s">
        <v>3452</v>
      </c>
      <c r="B2734" s="19" t="s">
        <v>2780</v>
      </c>
      <c r="C2734" s="19" t="s">
        <v>895</v>
      </c>
      <c r="D2734" s="58" t="s">
        <v>1288</v>
      </c>
      <c r="E2734" s="19" t="s">
        <v>3444</v>
      </c>
      <c r="F2734" s="21"/>
      <c r="G2734" s="19" t="s">
        <v>1297</v>
      </c>
      <c r="H2734" s="25" t="str">
        <f t="shared" si="332"/>
        <v>JS111</v>
      </c>
      <c r="I2734" s="25" t="str">
        <f t="shared" si="333"/>
        <v>Non-M</v>
      </c>
      <c r="J2734" s="59"/>
      <c r="K2734" s="48" t="s">
        <v>445</v>
      </c>
    </row>
    <row r="2735" spans="1:12" ht="15" customHeight="1">
      <c r="A2735" s="18" t="s">
        <v>3453</v>
      </c>
      <c r="B2735" s="19" t="s">
        <v>2780</v>
      </c>
      <c r="C2735" s="19" t="s">
        <v>895</v>
      </c>
      <c r="D2735" s="58" t="s">
        <v>1288</v>
      </c>
      <c r="E2735" s="19" t="s">
        <v>3444</v>
      </c>
      <c r="F2735" s="21"/>
      <c r="G2735" s="19" t="s">
        <v>3135</v>
      </c>
      <c r="H2735" s="25" t="str">
        <f t="shared" ref="H2735:H2736" si="334">IF(RIGHT(G2735,1)="M", LEFT(G2735,LEN(G2735)-1), G2735)</f>
        <v>PK202</v>
      </c>
      <c r="I2735" s="25" t="str">
        <f t="shared" ref="I2735:I2736" si="335">IF(RIGHT(G2735,1)="M","M","Non-M")</f>
        <v>M</v>
      </c>
      <c r="J2735" s="59"/>
      <c r="K2735" s="48" t="s">
        <v>445</v>
      </c>
    </row>
    <row r="2736" spans="1:12" ht="15" customHeight="1">
      <c r="A2736" s="18" t="s">
        <v>3454</v>
      </c>
      <c r="B2736" s="19" t="s">
        <v>2780</v>
      </c>
      <c r="C2736" s="19" t="s">
        <v>895</v>
      </c>
      <c r="D2736" s="58" t="s">
        <v>1288</v>
      </c>
      <c r="E2736" s="19" t="s">
        <v>3444</v>
      </c>
      <c r="F2736" s="21"/>
      <c r="G2736" s="19" t="s">
        <v>282</v>
      </c>
      <c r="H2736" s="25" t="str">
        <f t="shared" si="334"/>
        <v>PB201</v>
      </c>
      <c r="I2736" s="25" t="str">
        <f t="shared" si="335"/>
        <v>Non-M</v>
      </c>
      <c r="J2736" s="59"/>
      <c r="K2736" s="48" t="s">
        <v>445</v>
      </c>
    </row>
    <row r="2737" spans="1:11" ht="15" customHeight="1">
      <c r="A2737" s="18" t="s">
        <v>3455</v>
      </c>
      <c r="B2737" s="19" t="s">
        <v>2780</v>
      </c>
      <c r="C2737" s="19" t="s">
        <v>895</v>
      </c>
      <c r="D2737" s="58" t="s">
        <v>1288</v>
      </c>
      <c r="E2737" s="19" t="s">
        <v>3444</v>
      </c>
      <c r="F2737" s="21"/>
      <c r="G2737" s="19" t="s">
        <v>86</v>
      </c>
      <c r="H2737" s="25" t="str">
        <f t="shared" si="332"/>
        <v>HM500</v>
      </c>
      <c r="I2737" s="25" t="str">
        <f t="shared" si="333"/>
        <v>Non-M</v>
      </c>
      <c r="J2737" s="59"/>
      <c r="K2737" s="48" t="s">
        <v>445</v>
      </c>
    </row>
    <row r="2738" spans="1:11" ht="15" customHeight="1">
      <c r="A2738" s="18" t="s">
        <v>3456</v>
      </c>
      <c r="B2738" s="19" t="s">
        <v>2780</v>
      </c>
      <c r="C2738" s="19" t="s">
        <v>895</v>
      </c>
      <c r="D2738" s="58" t="s">
        <v>1288</v>
      </c>
      <c r="E2738" s="19" t="s">
        <v>3444</v>
      </c>
      <c r="F2738" s="21"/>
      <c r="G2738" s="19" t="s">
        <v>196</v>
      </c>
      <c r="H2738" s="25" t="str">
        <f t="shared" si="332"/>
        <v>HM504</v>
      </c>
      <c r="I2738" s="25" t="str">
        <f t="shared" si="333"/>
        <v>Non-M</v>
      </c>
      <c r="J2738" s="59"/>
      <c r="K2738" s="48" t="s">
        <v>445</v>
      </c>
    </row>
    <row r="2739" spans="1:11" ht="15" customHeight="1">
      <c r="A2739" s="18" t="s">
        <v>3457</v>
      </c>
      <c r="B2739" s="19" t="s">
        <v>3417</v>
      </c>
      <c r="C2739" s="19" t="s">
        <v>1769</v>
      </c>
      <c r="D2739" s="58" t="s">
        <v>1551</v>
      </c>
      <c r="E2739" s="19" t="s">
        <v>3458</v>
      </c>
      <c r="F2739" s="21"/>
      <c r="G2739" s="19" t="s">
        <v>253</v>
      </c>
      <c r="H2739" s="25" t="str">
        <f t="shared" si="332"/>
        <v>WB208</v>
      </c>
      <c r="I2739" s="25" t="str">
        <f t="shared" si="333"/>
        <v>Non-M</v>
      </c>
      <c r="J2739" s="59"/>
      <c r="K2739" s="48" t="s">
        <v>445</v>
      </c>
    </row>
    <row r="2740" spans="1:11" ht="15" customHeight="1">
      <c r="A2740" s="18" t="s">
        <v>3459</v>
      </c>
      <c r="B2740" s="19" t="s">
        <v>3417</v>
      </c>
      <c r="C2740" s="19" t="s">
        <v>1769</v>
      </c>
      <c r="D2740" s="58" t="s">
        <v>1551</v>
      </c>
      <c r="E2740" s="19" t="s">
        <v>3458</v>
      </c>
      <c r="F2740" s="21"/>
      <c r="G2740" s="19" t="s">
        <v>109</v>
      </c>
      <c r="H2740" s="25" t="str">
        <f t="shared" si="332"/>
        <v>DC202</v>
      </c>
      <c r="I2740" s="25" t="str">
        <f t="shared" si="333"/>
        <v>Non-M</v>
      </c>
      <c r="J2740" s="59"/>
      <c r="K2740" s="48" t="s">
        <v>445</v>
      </c>
    </row>
    <row r="2741" spans="1:11" ht="15" customHeight="1">
      <c r="A2741" s="18" t="s">
        <v>3460</v>
      </c>
      <c r="B2741" s="19" t="s">
        <v>3417</v>
      </c>
      <c r="C2741" s="19" t="s">
        <v>1769</v>
      </c>
      <c r="D2741" s="58" t="s">
        <v>1551</v>
      </c>
      <c r="E2741" s="19" t="s">
        <v>3458</v>
      </c>
      <c r="F2741" s="21"/>
      <c r="G2741" s="19" t="s">
        <v>256</v>
      </c>
      <c r="H2741" s="25" t="str">
        <f t="shared" si="332"/>
        <v>JS207</v>
      </c>
      <c r="I2741" s="25" t="str">
        <f t="shared" si="333"/>
        <v>Non-M</v>
      </c>
      <c r="J2741" s="59"/>
      <c r="K2741" s="48" t="s">
        <v>445</v>
      </c>
    </row>
    <row r="2742" spans="1:11" ht="15" customHeight="1">
      <c r="A2742" s="18" t="s">
        <v>3461</v>
      </c>
      <c r="B2742" s="19" t="s">
        <v>3417</v>
      </c>
      <c r="C2742" s="19" t="s">
        <v>1769</v>
      </c>
      <c r="D2742" s="58" t="s">
        <v>1551</v>
      </c>
      <c r="E2742" s="19" t="s">
        <v>3458</v>
      </c>
      <c r="F2742" s="21"/>
      <c r="G2742" s="19" t="s">
        <v>1505</v>
      </c>
      <c r="H2742" s="25" t="str">
        <f t="shared" si="332"/>
        <v>PK306</v>
      </c>
      <c r="I2742" s="25" t="str">
        <f t="shared" si="333"/>
        <v>Non-M</v>
      </c>
      <c r="J2742" s="59"/>
      <c r="K2742" s="48" t="s">
        <v>445</v>
      </c>
    </row>
    <row r="2743" spans="1:11" ht="15" customHeight="1">
      <c r="A2743" s="18" t="s">
        <v>3462</v>
      </c>
      <c r="B2743" s="19" t="s">
        <v>3417</v>
      </c>
      <c r="C2743" s="19" t="s">
        <v>1769</v>
      </c>
      <c r="D2743" s="58" t="s">
        <v>1551</v>
      </c>
      <c r="E2743" s="19" t="s">
        <v>3458</v>
      </c>
      <c r="F2743" s="21"/>
      <c r="G2743" s="19" t="s">
        <v>3135</v>
      </c>
      <c r="H2743" s="25" t="str">
        <f t="shared" si="332"/>
        <v>PK202</v>
      </c>
      <c r="I2743" s="25" t="str">
        <f t="shared" si="333"/>
        <v>M</v>
      </c>
      <c r="J2743" s="59"/>
      <c r="K2743" s="48" t="s">
        <v>445</v>
      </c>
    </row>
    <row r="2744" spans="1:11" ht="15" customHeight="1">
      <c r="A2744" s="18" t="s">
        <v>3463</v>
      </c>
      <c r="B2744" s="19" t="s">
        <v>3417</v>
      </c>
      <c r="C2744" s="19" t="s">
        <v>1769</v>
      </c>
      <c r="D2744" s="58" t="s">
        <v>1551</v>
      </c>
      <c r="E2744" s="19" t="s">
        <v>3458</v>
      </c>
      <c r="F2744" s="21"/>
      <c r="G2744" s="19" t="s">
        <v>3464</v>
      </c>
      <c r="H2744" s="25" t="str">
        <f t="shared" si="332"/>
        <v>PB208</v>
      </c>
      <c r="I2744" s="25" t="str">
        <f t="shared" si="333"/>
        <v>M</v>
      </c>
      <c r="J2744" s="59"/>
      <c r="K2744" s="48" t="s">
        <v>445</v>
      </c>
    </row>
    <row r="2745" spans="1:11" ht="15" customHeight="1">
      <c r="A2745" s="18" t="s">
        <v>3465</v>
      </c>
      <c r="B2745" s="19" t="s">
        <v>3417</v>
      </c>
      <c r="C2745" s="19" t="s">
        <v>1769</v>
      </c>
      <c r="D2745" s="58" t="s">
        <v>1551</v>
      </c>
      <c r="E2745" s="19" t="s">
        <v>3458</v>
      </c>
      <c r="F2745" s="21"/>
      <c r="G2745" s="19" t="s">
        <v>1640</v>
      </c>
      <c r="H2745" s="25" t="str">
        <f t="shared" si="332"/>
        <v>JS121</v>
      </c>
      <c r="I2745" s="25" t="str">
        <f t="shared" si="333"/>
        <v>Non-M</v>
      </c>
      <c r="J2745" s="59"/>
      <c r="K2745" s="48" t="s">
        <v>445</v>
      </c>
    </row>
    <row r="2746" spans="1:11" ht="15" customHeight="1">
      <c r="A2746" s="18" t="s">
        <v>3466</v>
      </c>
      <c r="B2746" s="19" t="s">
        <v>3417</v>
      </c>
      <c r="C2746" s="19" t="s">
        <v>1769</v>
      </c>
      <c r="D2746" s="58" t="s">
        <v>1551</v>
      </c>
      <c r="E2746" s="19" t="s">
        <v>3458</v>
      </c>
      <c r="F2746" s="21"/>
      <c r="G2746" s="19" t="s">
        <v>1586</v>
      </c>
      <c r="H2746" s="25" t="str">
        <f t="shared" si="332"/>
        <v>JS105</v>
      </c>
      <c r="I2746" s="25" t="str">
        <f t="shared" si="333"/>
        <v>Non-M</v>
      </c>
      <c r="J2746" s="59"/>
      <c r="K2746" s="48" t="s">
        <v>445</v>
      </c>
    </row>
    <row r="2747" spans="1:11" ht="15" customHeight="1">
      <c r="A2747" s="18" t="s">
        <v>3467</v>
      </c>
      <c r="B2747" s="19" t="s">
        <v>3417</v>
      </c>
      <c r="C2747" s="19" t="s">
        <v>1769</v>
      </c>
      <c r="D2747" s="58" t="s">
        <v>1551</v>
      </c>
      <c r="E2747" s="19" t="s">
        <v>3458</v>
      </c>
      <c r="F2747" s="21"/>
      <c r="G2747" s="19" t="s">
        <v>86</v>
      </c>
      <c r="H2747" s="25" t="str">
        <f t="shared" si="332"/>
        <v>HM500</v>
      </c>
      <c r="I2747" s="25" t="str">
        <f t="shared" si="333"/>
        <v>Non-M</v>
      </c>
      <c r="J2747" s="59"/>
      <c r="K2747" s="48" t="s">
        <v>445</v>
      </c>
    </row>
    <row r="2748" spans="1:11" ht="15" customHeight="1">
      <c r="A2748" s="18" t="s">
        <v>3468</v>
      </c>
      <c r="B2748" s="19" t="s">
        <v>3417</v>
      </c>
      <c r="C2748" s="19" t="s">
        <v>1769</v>
      </c>
      <c r="D2748" s="58" t="s">
        <v>1551</v>
      </c>
      <c r="E2748" s="19" t="s">
        <v>3458</v>
      </c>
      <c r="F2748" s="21"/>
      <c r="G2748" s="19" t="s">
        <v>249</v>
      </c>
      <c r="H2748" s="25" t="str">
        <f t="shared" si="332"/>
        <v>HM402</v>
      </c>
      <c r="I2748" s="25" t="str">
        <f t="shared" si="333"/>
        <v>Non-M</v>
      </c>
      <c r="J2748" s="59"/>
      <c r="K2748" s="48" t="s">
        <v>445</v>
      </c>
    </row>
    <row r="2749" spans="1:11" ht="15" customHeight="1">
      <c r="A2749" s="18" t="s">
        <v>3469</v>
      </c>
      <c r="B2749" s="19" t="s">
        <v>2524</v>
      </c>
      <c r="C2749" s="19" t="s">
        <v>443</v>
      </c>
      <c r="D2749" s="58" t="s">
        <v>1288</v>
      </c>
      <c r="E2749" s="19" t="s">
        <v>3470</v>
      </c>
      <c r="F2749" s="21"/>
      <c r="G2749" s="19" t="s">
        <v>170</v>
      </c>
      <c r="H2749" s="25" t="str">
        <f t="shared" si="332"/>
        <v>WB406</v>
      </c>
      <c r="I2749" s="25" t="str">
        <f t="shared" si="333"/>
        <v>M</v>
      </c>
      <c r="J2749" s="59"/>
      <c r="K2749" s="48" t="s">
        <v>445</v>
      </c>
    </row>
    <row r="2750" spans="1:11" ht="15" customHeight="1">
      <c r="A2750" s="18" t="s">
        <v>3471</v>
      </c>
      <c r="B2750" s="19" t="s">
        <v>2524</v>
      </c>
      <c r="C2750" s="19" t="s">
        <v>443</v>
      </c>
      <c r="D2750" s="58" t="s">
        <v>1288</v>
      </c>
      <c r="E2750" s="19" t="s">
        <v>3470</v>
      </c>
      <c r="F2750" s="21"/>
      <c r="G2750" s="19" t="s">
        <v>1143</v>
      </c>
      <c r="H2750" s="25" t="str">
        <f t="shared" si="332"/>
        <v>DC102</v>
      </c>
      <c r="I2750" s="25" t="str">
        <f t="shared" si="333"/>
        <v>Non-M</v>
      </c>
      <c r="J2750" s="59"/>
      <c r="K2750" s="48" t="s">
        <v>445</v>
      </c>
    </row>
    <row r="2751" spans="1:11" ht="15" customHeight="1">
      <c r="A2751" s="18" t="s">
        <v>3472</v>
      </c>
      <c r="B2751" s="19" t="s">
        <v>2524</v>
      </c>
      <c r="C2751" s="19" t="s">
        <v>443</v>
      </c>
      <c r="D2751" s="58" t="s">
        <v>1288</v>
      </c>
      <c r="E2751" s="19" t="s">
        <v>3470</v>
      </c>
      <c r="F2751" s="21"/>
      <c r="G2751" s="19" t="s">
        <v>150</v>
      </c>
      <c r="H2751" s="25" t="str">
        <f t="shared" si="332"/>
        <v>DC200</v>
      </c>
      <c r="I2751" s="25" t="str">
        <f t="shared" si="333"/>
        <v>Non-M</v>
      </c>
      <c r="J2751" s="59"/>
      <c r="K2751" s="48" t="s">
        <v>445</v>
      </c>
    </row>
    <row r="2752" spans="1:11" ht="15" customHeight="1">
      <c r="A2752" s="18" t="s">
        <v>3473</v>
      </c>
      <c r="B2752" s="19" t="s">
        <v>2524</v>
      </c>
      <c r="C2752" s="19" t="s">
        <v>443</v>
      </c>
      <c r="D2752" s="58" t="s">
        <v>1288</v>
      </c>
      <c r="E2752" s="19" t="s">
        <v>3470</v>
      </c>
      <c r="F2752" s="21"/>
      <c r="G2752" s="19" t="s">
        <v>191</v>
      </c>
      <c r="H2752" s="25" t="str">
        <f t="shared" si="332"/>
        <v>DC400</v>
      </c>
      <c r="I2752" s="25" t="str">
        <f t="shared" si="333"/>
        <v>Non-M</v>
      </c>
      <c r="J2752" s="59"/>
      <c r="K2752" s="48" t="s">
        <v>445</v>
      </c>
    </row>
    <row r="2753" spans="1:11" ht="15" customHeight="1">
      <c r="A2753" s="18" t="s">
        <v>3474</v>
      </c>
      <c r="B2753" s="19" t="s">
        <v>2524</v>
      </c>
      <c r="C2753" s="19" t="s">
        <v>443</v>
      </c>
      <c r="D2753" s="58" t="s">
        <v>1288</v>
      </c>
      <c r="E2753" s="19" t="s">
        <v>3470</v>
      </c>
      <c r="F2753" s="21"/>
      <c r="G2753" s="19" t="s">
        <v>1766</v>
      </c>
      <c r="H2753" s="25" t="str">
        <f t="shared" si="332"/>
        <v>JS124</v>
      </c>
      <c r="I2753" s="25" t="str">
        <f t="shared" si="333"/>
        <v>M</v>
      </c>
      <c r="J2753" s="59" t="s">
        <v>3392</v>
      </c>
      <c r="K2753" s="48" t="s">
        <v>445</v>
      </c>
    </row>
    <row r="2754" spans="1:11" ht="15" customHeight="1">
      <c r="A2754" s="18" t="s">
        <v>3475</v>
      </c>
      <c r="B2754" s="19" t="s">
        <v>2524</v>
      </c>
      <c r="C2754" s="19" t="s">
        <v>443</v>
      </c>
      <c r="D2754" s="58" t="s">
        <v>1288</v>
      </c>
      <c r="E2754" s="19" t="s">
        <v>3470</v>
      </c>
      <c r="F2754" s="21"/>
      <c r="G2754" s="19" t="s">
        <v>1586</v>
      </c>
      <c r="H2754" s="25" t="str">
        <f t="shared" ref="H2754:H2817" si="336">IF(RIGHT(G2754,1)="M", LEFT(G2754,LEN(G2754)-1), G2754)</f>
        <v>JS105</v>
      </c>
      <c r="I2754" s="25" t="str">
        <f t="shared" ref="I2754:I2817" si="337">IF(RIGHT(G2754,1)="M","M","Non-M")</f>
        <v>Non-M</v>
      </c>
      <c r="J2754" s="59"/>
      <c r="K2754" s="48" t="s">
        <v>445</v>
      </c>
    </row>
    <row r="2755" spans="1:11" ht="15" customHeight="1">
      <c r="A2755" s="18" t="s">
        <v>3476</v>
      </c>
      <c r="B2755" s="19" t="s">
        <v>2524</v>
      </c>
      <c r="C2755" s="19" t="s">
        <v>443</v>
      </c>
      <c r="D2755" s="58" t="s">
        <v>1288</v>
      </c>
      <c r="E2755" s="19" t="s">
        <v>3470</v>
      </c>
      <c r="F2755" s="21"/>
      <c r="G2755" s="19" t="s">
        <v>1599</v>
      </c>
      <c r="H2755" s="25" t="str">
        <f t="shared" si="336"/>
        <v>JS400</v>
      </c>
      <c r="I2755" s="25" t="str">
        <f t="shared" si="337"/>
        <v>Non-M</v>
      </c>
      <c r="J2755" s="59"/>
      <c r="K2755" s="48" t="s">
        <v>445</v>
      </c>
    </row>
    <row r="2756" spans="1:11" ht="15" customHeight="1">
      <c r="A2756" s="18" t="s">
        <v>3477</v>
      </c>
      <c r="B2756" s="19" t="s">
        <v>2524</v>
      </c>
      <c r="C2756" s="19" t="s">
        <v>443</v>
      </c>
      <c r="D2756" s="58" t="s">
        <v>1288</v>
      </c>
      <c r="E2756" s="19" t="s">
        <v>3470</v>
      </c>
      <c r="F2756" s="21"/>
      <c r="G2756" s="19" t="s">
        <v>499</v>
      </c>
      <c r="H2756" s="25" t="str">
        <f t="shared" si="336"/>
        <v>PK205</v>
      </c>
      <c r="I2756" s="25" t="str">
        <f t="shared" si="337"/>
        <v>Non-M</v>
      </c>
      <c r="J2756" s="59"/>
      <c r="K2756" s="48" t="s">
        <v>445</v>
      </c>
    </row>
    <row r="2757" spans="1:11" ht="15" customHeight="1">
      <c r="A2757" s="18" t="s">
        <v>3478</v>
      </c>
      <c r="B2757" s="19" t="s">
        <v>2524</v>
      </c>
      <c r="C2757" s="19" t="s">
        <v>443</v>
      </c>
      <c r="D2757" s="58" t="s">
        <v>1288</v>
      </c>
      <c r="E2757" s="19" t="s">
        <v>3470</v>
      </c>
      <c r="F2757" s="21"/>
      <c r="G2757" s="19" t="s">
        <v>1624</v>
      </c>
      <c r="H2757" s="25" t="str">
        <f t="shared" si="336"/>
        <v>PB214</v>
      </c>
      <c r="I2757" s="25" t="str">
        <f t="shared" si="337"/>
        <v>Non-M</v>
      </c>
      <c r="J2757" s="59"/>
      <c r="K2757" s="48" t="s">
        <v>445</v>
      </c>
    </row>
    <row r="2758" spans="1:11" ht="15" customHeight="1">
      <c r="A2758" s="18" t="s">
        <v>3479</v>
      </c>
      <c r="B2758" s="19" t="s">
        <v>2524</v>
      </c>
      <c r="C2758" s="19" t="s">
        <v>443</v>
      </c>
      <c r="D2758" s="58" t="s">
        <v>1288</v>
      </c>
      <c r="E2758" s="19" t="s">
        <v>3470</v>
      </c>
      <c r="F2758" s="21"/>
      <c r="G2758" s="19" t="s">
        <v>693</v>
      </c>
      <c r="H2758" s="25" t="str">
        <f t="shared" si="336"/>
        <v>HM506</v>
      </c>
      <c r="I2758" s="25" t="str">
        <f t="shared" si="337"/>
        <v>M</v>
      </c>
      <c r="J2758" s="59"/>
      <c r="K2758" s="48" t="s">
        <v>445</v>
      </c>
    </row>
    <row r="2759" spans="1:11" ht="15" customHeight="1">
      <c r="A2759" s="18" t="s">
        <v>3480</v>
      </c>
      <c r="B2759" s="19" t="s">
        <v>2524</v>
      </c>
      <c r="C2759" s="19" t="s">
        <v>443</v>
      </c>
      <c r="D2759" s="58" t="s">
        <v>1288</v>
      </c>
      <c r="E2759" s="19" t="s">
        <v>3470</v>
      </c>
      <c r="F2759" s="21"/>
      <c r="G2759" s="19" t="s">
        <v>2224</v>
      </c>
      <c r="H2759" s="25" t="str">
        <f t="shared" si="336"/>
        <v>HM703</v>
      </c>
      <c r="I2759" s="25" t="str">
        <f t="shared" si="337"/>
        <v>Non-M</v>
      </c>
      <c r="J2759" s="59"/>
      <c r="K2759" s="48" t="s">
        <v>445</v>
      </c>
    </row>
    <row r="2760" spans="1:11" ht="15" customHeight="1">
      <c r="A2760" s="18" t="s">
        <v>3481</v>
      </c>
      <c r="B2760" s="19" t="s">
        <v>2524</v>
      </c>
      <c r="C2760" s="19" t="s">
        <v>443</v>
      </c>
      <c r="D2760" s="58" t="s">
        <v>1288</v>
      </c>
      <c r="E2760" s="19" t="s">
        <v>3470</v>
      </c>
      <c r="F2760" s="21"/>
      <c r="G2760" s="19" t="s">
        <v>177</v>
      </c>
      <c r="H2760" s="25" t="str">
        <f t="shared" si="336"/>
        <v>DC402</v>
      </c>
      <c r="I2760" s="25" t="str">
        <f t="shared" si="337"/>
        <v>Non-M</v>
      </c>
      <c r="J2760" s="59"/>
      <c r="K2760" s="48" t="s">
        <v>445</v>
      </c>
    </row>
    <row r="2761" spans="1:11" ht="15" customHeight="1">
      <c r="A2761" s="18" t="s">
        <v>3482</v>
      </c>
      <c r="B2761" s="19" t="s">
        <v>2780</v>
      </c>
      <c r="C2761" s="19" t="s">
        <v>443</v>
      </c>
      <c r="D2761" s="58" t="s">
        <v>1288</v>
      </c>
      <c r="E2761" s="19" t="s">
        <v>3483</v>
      </c>
      <c r="F2761" s="21"/>
      <c r="G2761" s="19" t="s">
        <v>170</v>
      </c>
      <c r="H2761" s="25" t="str">
        <f t="shared" si="336"/>
        <v>WB406</v>
      </c>
      <c r="I2761" s="25" t="str">
        <f t="shared" si="337"/>
        <v>M</v>
      </c>
      <c r="J2761" s="59"/>
      <c r="K2761" s="48" t="s">
        <v>445</v>
      </c>
    </row>
    <row r="2762" spans="1:11" ht="15" customHeight="1">
      <c r="A2762" s="18" t="s">
        <v>3484</v>
      </c>
      <c r="B2762" s="19" t="s">
        <v>2780</v>
      </c>
      <c r="C2762" s="19" t="s">
        <v>443</v>
      </c>
      <c r="D2762" s="58" t="s">
        <v>1288</v>
      </c>
      <c r="E2762" s="19" t="s">
        <v>3483</v>
      </c>
      <c r="F2762" s="21"/>
      <c r="G2762" s="19" t="s">
        <v>1143</v>
      </c>
      <c r="H2762" s="25" t="str">
        <f t="shared" si="336"/>
        <v>DC102</v>
      </c>
      <c r="I2762" s="25" t="str">
        <f t="shared" si="337"/>
        <v>Non-M</v>
      </c>
      <c r="J2762" s="59"/>
      <c r="K2762" s="48" t="s">
        <v>445</v>
      </c>
    </row>
    <row r="2763" spans="1:11" ht="15" customHeight="1">
      <c r="A2763" s="18" t="s">
        <v>3485</v>
      </c>
      <c r="B2763" s="19" t="s">
        <v>2780</v>
      </c>
      <c r="C2763" s="19" t="s">
        <v>443</v>
      </c>
      <c r="D2763" s="58" t="s">
        <v>1288</v>
      </c>
      <c r="E2763" s="19" t="s">
        <v>3483</v>
      </c>
      <c r="F2763" s="21"/>
      <c r="G2763" s="19" t="s">
        <v>150</v>
      </c>
      <c r="H2763" s="25" t="str">
        <f t="shared" si="336"/>
        <v>DC200</v>
      </c>
      <c r="I2763" s="25" t="str">
        <f t="shared" si="337"/>
        <v>Non-M</v>
      </c>
      <c r="J2763" s="59"/>
      <c r="K2763" s="48" t="s">
        <v>445</v>
      </c>
    </row>
    <row r="2764" spans="1:11" ht="15" customHeight="1">
      <c r="A2764" s="18" t="s">
        <v>3486</v>
      </c>
      <c r="B2764" s="19" t="s">
        <v>2780</v>
      </c>
      <c r="C2764" s="19" t="s">
        <v>443</v>
      </c>
      <c r="D2764" s="58" t="s">
        <v>1288</v>
      </c>
      <c r="E2764" s="19" t="s">
        <v>3483</v>
      </c>
      <c r="F2764" s="21"/>
      <c r="G2764" s="19" t="s">
        <v>111</v>
      </c>
      <c r="H2764" s="25" t="str">
        <f t="shared" si="336"/>
        <v>DC300</v>
      </c>
      <c r="I2764" s="25" t="str">
        <f t="shared" si="337"/>
        <v>Non-M</v>
      </c>
      <c r="J2764" s="59"/>
      <c r="K2764" s="48" t="s">
        <v>445</v>
      </c>
    </row>
    <row r="2765" spans="1:11" ht="15" customHeight="1">
      <c r="A2765" s="18" t="s">
        <v>3487</v>
      </c>
      <c r="B2765" s="19" t="s">
        <v>2780</v>
      </c>
      <c r="C2765" s="19" t="s">
        <v>443</v>
      </c>
      <c r="D2765" s="58" t="s">
        <v>1288</v>
      </c>
      <c r="E2765" s="19" t="s">
        <v>3483</v>
      </c>
      <c r="F2765" s="21"/>
      <c r="G2765" s="19" t="s">
        <v>191</v>
      </c>
      <c r="H2765" s="25" t="str">
        <f t="shared" si="336"/>
        <v>DC400</v>
      </c>
      <c r="I2765" s="25" t="str">
        <f t="shared" si="337"/>
        <v>Non-M</v>
      </c>
      <c r="J2765" s="59"/>
      <c r="K2765" s="48" t="s">
        <v>445</v>
      </c>
    </row>
    <row r="2766" spans="1:11" ht="15" customHeight="1">
      <c r="A2766" s="18" t="s">
        <v>3488</v>
      </c>
      <c r="B2766" s="19" t="s">
        <v>2780</v>
      </c>
      <c r="C2766" s="19" t="s">
        <v>443</v>
      </c>
      <c r="D2766" s="58" t="s">
        <v>1288</v>
      </c>
      <c r="E2766" s="19" t="s">
        <v>3483</v>
      </c>
      <c r="F2766" s="21"/>
      <c r="G2766" s="19" t="s">
        <v>1586</v>
      </c>
      <c r="H2766" s="25" t="str">
        <f t="shared" si="336"/>
        <v>JS105</v>
      </c>
      <c r="I2766" s="25" t="str">
        <f t="shared" si="337"/>
        <v>Non-M</v>
      </c>
      <c r="J2766" s="59"/>
      <c r="K2766" s="48" t="s">
        <v>445</v>
      </c>
    </row>
    <row r="2767" spans="1:11" ht="15" customHeight="1">
      <c r="A2767" s="18" t="s">
        <v>3489</v>
      </c>
      <c r="B2767" s="19" t="s">
        <v>2780</v>
      </c>
      <c r="C2767" s="19" t="s">
        <v>443</v>
      </c>
      <c r="D2767" s="58" t="s">
        <v>1288</v>
      </c>
      <c r="E2767" s="19" t="s">
        <v>3483</v>
      </c>
      <c r="F2767" s="21"/>
      <c r="G2767" s="19" t="s">
        <v>135</v>
      </c>
      <c r="H2767" s="25" t="str">
        <f t="shared" si="336"/>
        <v>JS124</v>
      </c>
      <c r="I2767" s="25" t="str">
        <f t="shared" si="337"/>
        <v>Non-M</v>
      </c>
      <c r="J2767" s="59"/>
      <c r="K2767" s="48" t="s">
        <v>445</v>
      </c>
    </row>
    <row r="2768" spans="1:11" ht="15" customHeight="1">
      <c r="A2768" s="18" t="s">
        <v>3490</v>
      </c>
      <c r="B2768" s="19" t="s">
        <v>2780</v>
      </c>
      <c r="C2768" s="19" t="s">
        <v>443</v>
      </c>
      <c r="D2768" s="58" t="s">
        <v>1288</v>
      </c>
      <c r="E2768" s="19" t="s">
        <v>3483</v>
      </c>
      <c r="F2768" s="21"/>
      <c r="G2768" s="19" t="s">
        <v>3491</v>
      </c>
      <c r="H2768" s="25" t="str">
        <f t="shared" si="336"/>
        <v>PK205</v>
      </c>
      <c r="I2768" s="25" t="str">
        <f t="shared" si="337"/>
        <v>M</v>
      </c>
      <c r="J2768" s="59"/>
      <c r="K2768" s="48" t="s">
        <v>445</v>
      </c>
    </row>
    <row r="2769" spans="1:12" ht="15" customHeight="1">
      <c r="A2769" s="18" t="s">
        <v>3492</v>
      </c>
      <c r="B2769" s="19" t="s">
        <v>2780</v>
      </c>
      <c r="C2769" s="19" t="s">
        <v>443</v>
      </c>
      <c r="D2769" s="58" t="s">
        <v>1288</v>
      </c>
      <c r="E2769" s="19" t="s">
        <v>3483</v>
      </c>
      <c r="F2769" s="21"/>
      <c r="G2769" s="19" t="s">
        <v>194</v>
      </c>
      <c r="H2769" s="25" t="str">
        <f t="shared" si="336"/>
        <v>PB204</v>
      </c>
      <c r="I2769" s="25" t="str">
        <f t="shared" si="337"/>
        <v>Non-M</v>
      </c>
      <c r="J2769" s="59"/>
      <c r="K2769" s="48" t="s">
        <v>445</v>
      </c>
    </row>
    <row r="2770" spans="1:12" ht="15" customHeight="1">
      <c r="A2770" s="18" t="s">
        <v>3493</v>
      </c>
      <c r="B2770" s="19" t="s">
        <v>2780</v>
      </c>
      <c r="C2770" s="19" t="s">
        <v>443</v>
      </c>
      <c r="D2770" s="58" t="s">
        <v>1288</v>
      </c>
      <c r="E2770" s="19" t="s">
        <v>3483</v>
      </c>
      <c r="F2770" s="21"/>
      <c r="G2770" s="19" t="s">
        <v>2224</v>
      </c>
      <c r="H2770" s="25" t="str">
        <f t="shared" si="336"/>
        <v>HM703</v>
      </c>
      <c r="I2770" s="25" t="str">
        <f t="shared" si="337"/>
        <v>Non-M</v>
      </c>
      <c r="J2770" s="59"/>
      <c r="K2770" s="48" t="s">
        <v>445</v>
      </c>
    </row>
    <row r="2771" spans="1:12" ht="15" customHeight="1">
      <c r="A2771" s="18" t="s">
        <v>3494</v>
      </c>
      <c r="B2771" s="69" t="s">
        <v>2780</v>
      </c>
      <c r="C2771" s="69" t="s">
        <v>443</v>
      </c>
      <c r="D2771" s="58" t="s">
        <v>1288</v>
      </c>
      <c r="E2771" s="69" t="s">
        <v>3483</v>
      </c>
      <c r="F2771" s="71"/>
      <c r="G2771" s="69" t="s">
        <v>505</v>
      </c>
      <c r="H2771" s="72" t="str">
        <f t="shared" si="336"/>
        <v>HM509</v>
      </c>
      <c r="I2771" s="72" t="str">
        <f t="shared" si="337"/>
        <v>M</v>
      </c>
      <c r="J2771" s="75"/>
      <c r="K2771" s="73" t="s">
        <v>445</v>
      </c>
      <c r="L2771" s="74"/>
    </row>
    <row r="2772" spans="1:12" ht="15" customHeight="1">
      <c r="A2772" s="18" t="s">
        <v>3495</v>
      </c>
      <c r="B2772" s="19" t="s">
        <v>1550</v>
      </c>
      <c r="C2772" s="19" t="s">
        <v>1072</v>
      </c>
      <c r="D2772" s="58" t="s">
        <v>1689</v>
      </c>
      <c r="E2772" s="19" t="s">
        <v>3496</v>
      </c>
      <c r="F2772" s="21"/>
      <c r="G2772" s="19" t="s">
        <v>828</v>
      </c>
      <c r="H2772" s="25" t="str">
        <f t="shared" si="336"/>
        <v>CU103</v>
      </c>
      <c r="I2772" s="25" t="str">
        <f t="shared" si="337"/>
        <v>Non-M</v>
      </c>
      <c r="J2772" s="59"/>
      <c r="K2772" s="48" t="s">
        <v>445</v>
      </c>
    </row>
    <row r="2773" spans="1:12" ht="15" customHeight="1">
      <c r="A2773" s="18" t="s">
        <v>3497</v>
      </c>
      <c r="B2773" s="19" t="s">
        <v>1550</v>
      </c>
      <c r="C2773" s="19" t="s">
        <v>1072</v>
      </c>
      <c r="D2773" s="58" t="s">
        <v>1689</v>
      </c>
      <c r="E2773" s="19" t="s">
        <v>3496</v>
      </c>
      <c r="F2773" s="21"/>
      <c r="G2773" s="19" t="s">
        <v>3498</v>
      </c>
      <c r="H2773" s="25" t="str">
        <f t="shared" si="336"/>
        <v>PK405</v>
      </c>
      <c r="I2773" s="25" t="str">
        <f t="shared" si="337"/>
        <v>Non-M</v>
      </c>
      <c r="J2773" s="59"/>
      <c r="K2773" s="48" t="s">
        <v>445</v>
      </c>
    </row>
    <row r="2774" spans="1:12" ht="15" customHeight="1">
      <c r="A2774" s="18" t="s">
        <v>3499</v>
      </c>
      <c r="B2774" s="19" t="s">
        <v>1550</v>
      </c>
      <c r="C2774" s="19" t="s">
        <v>1072</v>
      </c>
      <c r="D2774" s="58" t="s">
        <v>1689</v>
      </c>
      <c r="E2774" s="19" t="s">
        <v>3496</v>
      </c>
      <c r="F2774" s="21"/>
      <c r="G2774" s="19" t="s">
        <v>1766</v>
      </c>
      <c r="H2774" s="25" t="str">
        <f t="shared" si="336"/>
        <v>JS124</v>
      </c>
      <c r="I2774" s="25" t="str">
        <f t="shared" si="337"/>
        <v>M</v>
      </c>
      <c r="J2774" s="59" t="s">
        <v>3500</v>
      </c>
      <c r="K2774" s="48" t="s">
        <v>445</v>
      </c>
    </row>
    <row r="2775" spans="1:12" ht="15" customHeight="1">
      <c r="A2775" s="18" t="s">
        <v>3501</v>
      </c>
      <c r="B2775" s="19" t="s">
        <v>1550</v>
      </c>
      <c r="C2775" s="19" t="s">
        <v>1072</v>
      </c>
      <c r="D2775" s="58" t="s">
        <v>1689</v>
      </c>
      <c r="E2775" s="19" t="s">
        <v>3496</v>
      </c>
      <c r="F2775" s="21"/>
      <c r="G2775" s="19" t="s">
        <v>86</v>
      </c>
      <c r="H2775" s="25" t="str">
        <f t="shared" si="336"/>
        <v>HM500</v>
      </c>
      <c r="I2775" s="25" t="str">
        <f t="shared" si="337"/>
        <v>Non-M</v>
      </c>
      <c r="J2775" s="59"/>
      <c r="K2775" s="48" t="s">
        <v>445</v>
      </c>
    </row>
    <row r="2776" spans="1:12" ht="15" customHeight="1">
      <c r="A2776" s="18" t="s">
        <v>3502</v>
      </c>
      <c r="B2776" s="19" t="s">
        <v>1550</v>
      </c>
      <c r="C2776" s="19" t="s">
        <v>1072</v>
      </c>
      <c r="D2776" s="58" t="s">
        <v>1689</v>
      </c>
      <c r="E2776" s="19" t="s">
        <v>3496</v>
      </c>
      <c r="F2776" s="21"/>
      <c r="G2776" s="19" t="s">
        <v>1434</v>
      </c>
      <c r="H2776" s="25" t="str">
        <f t="shared" si="336"/>
        <v>JS105</v>
      </c>
      <c r="I2776" s="25" t="str">
        <f t="shared" si="337"/>
        <v>M</v>
      </c>
      <c r="J2776" s="59" t="s">
        <v>1532</v>
      </c>
      <c r="K2776" s="48" t="s">
        <v>445</v>
      </c>
    </row>
    <row r="2777" spans="1:12" ht="15" customHeight="1">
      <c r="A2777" s="18" t="s">
        <v>3503</v>
      </c>
      <c r="B2777" s="19" t="s">
        <v>1550</v>
      </c>
      <c r="C2777" s="19" t="s">
        <v>1072</v>
      </c>
      <c r="D2777" s="58" t="s">
        <v>1689</v>
      </c>
      <c r="E2777" s="19" t="s">
        <v>3504</v>
      </c>
      <c r="F2777" s="21"/>
      <c r="G2777" s="19" t="s">
        <v>828</v>
      </c>
      <c r="H2777" s="25" t="str">
        <f t="shared" ref="H2777:H2781" si="338">IF(RIGHT(G2777,1)="M", LEFT(G2777,LEN(G2777)-1), G2777)</f>
        <v>CU103</v>
      </c>
      <c r="I2777" s="25" t="str">
        <f t="shared" ref="I2777:I2781" si="339">IF(RIGHT(G2777,1)="M","M","Non-M")</f>
        <v>Non-M</v>
      </c>
      <c r="J2777" s="59"/>
      <c r="K2777" s="48" t="s">
        <v>445</v>
      </c>
    </row>
    <row r="2778" spans="1:12" ht="15" customHeight="1">
      <c r="A2778" s="18" t="s">
        <v>3505</v>
      </c>
      <c r="B2778" s="19" t="s">
        <v>1550</v>
      </c>
      <c r="C2778" s="19" t="s">
        <v>1072</v>
      </c>
      <c r="D2778" s="58" t="s">
        <v>1689</v>
      </c>
      <c r="E2778" s="19" t="s">
        <v>3504</v>
      </c>
      <c r="F2778" s="21"/>
      <c r="G2778" s="19" t="s">
        <v>3498</v>
      </c>
      <c r="H2778" s="25" t="str">
        <f t="shared" si="338"/>
        <v>PK405</v>
      </c>
      <c r="I2778" s="25" t="str">
        <f t="shared" si="339"/>
        <v>Non-M</v>
      </c>
      <c r="J2778" s="59"/>
      <c r="K2778" s="48" t="s">
        <v>445</v>
      </c>
    </row>
    <row r="2779" spans="1:12" ht="15" customHeight="1">
      <c r="A2779" s="18" t="s">
        <v>3506</v>
      </c>
      <c r="B2779" s="19" t="s">
        <v>1550</v>
      </c>
      <c r="C2779" s="19" t="s">
        <v>1072</v>
      </c>
      <c r="D2779" s="58" t="s">
        <v>1689</v>
      </c>
      <c r="E2779" s="19" t="s">
        <v>3504</v>
      </c>
      <c r="F2779" s="21"/>
      <c r="G2779" s="19" t="s">
        <v>1766</v>
      </c>
      <c r="H2779" s="25" t="str">
        <f t="shared" si="338"/>
        <v>JS124</v>
      </c>
      <c r="I2779" s="25" t="str">
        <f t="shared" si="339"/>
        <v>M</v>
      </c>
      <c r="J2779" s="59" t="s">
        <v>3500</v>
      </c>
      <c r="K2779" s="48" t="s">
        <v>445</v>
      </c>
    </row>
    <row r="2780" spans="1:12" ht="15" customHeight="1">
      <c r="A2780" s="18" t="s">
        <v>3507</v>
      </c>
      <c r="B2780" s="19" t="s">
        <v>1550</v>
      </c>
      <c r="C2780" s="19" t="s">
        <v>1072</v>
      </c>
      <c r="D2780" s="58" t="s">
        <v>1689</v>
      </c>
      <c r="E2780" s="19" t="s">
        <v>3504</v>
      </c>
      <c r="F2780" s="21"/>
      <c r="G2780" s="19" t="s">
        <v>86</v>
      </c>
      <c r="H2780" s="25" t="str">
        <f t="shared" si="338"/>
        <v>HM500</v>
      </c>
      <c r="I2780" s="25" t="str">
        <f t="shared" si="339"/>
        <v>Non-M</v>
      </c>
      <c r="J2780" s="59"/>
      <c r="K2780" s="48" t="s">
        <v>445</v>
      </c>
    </row>
    <row r="2781" spans="1:12" ht="15" customHeight="1">
      <c r="A2781" s="18" t="s">
        <v>3508</v>
      </c>
      <c r="B2781" s="19" t="s">
        <v>1550</v>
      </c>
      <c r="C2781" s="19" t="s">
        <v>1072</v>
      </c>
      <c r="D2781" s="58" t="s">
        <v>1689</v>
      </c>
      <c r="E2781" s="19" t="s">
        <v>3504</v>
      </c>
      <c r="F2781" s="21"/>
      <c r="G2781" s="19" t="s">
        <v>1434</v>
      </c>
      <c r="H2781" s="25" t="str">
        <f t="shared" si="338"/>
        <v>JS105</v>
      </c>
      <c r="I2781" s="25" t="str">
        <f t="shared" si="339"/>
        <v>M</v>
      </c>
      <c r="J2781" s="59" t="s">
        <v>1532</v>
      </c>
      <c r="K2781" s="48" t="s">
        <v>445</v>
      </c>
    </row>
    <row r="2782" spans="1:12" ht="15" customHeight="1">
      <c r="A2782" s="18" t="s">
        <v>3509</v>
      </c>
      <c r="B2782" s="19" t="s">
        <v>2780</v>
      </c>
      <c r="C2782" s="19" t="s">
        <v>289</v>
      </c>
      <c r="D2782" s="58" t="s">
        <v>1288</v>
      </c>
      <c r="E2782" s="19" t="s">
        <v>3510</v>
      </c>
      <c r="F2782" s="21"/>
      <c r="G2782" s="19" t="s">
        <v>2214</v>
      </c>
      <c r="H2782" s="25" t="str">
        <f t="shared" si="336"/>
        <v>CL501</v>
      </c>
      <c r="I2782" s="25" t="str">
        <f t="shared" si="337"/>
        <v>Non-M</v>
      </c>
      <c r="J2782" s="59"/>
      <c r="K2782" s="48" t="s">
        <v>445</v>
      </c>
    </row>
    <row r="2783" spans="1:12" ht="15" customHeight="1">
      <c r="A2783" s="18" t="s">
        <v>3511</v>
      </c>
      <c r="B2783" s="19" t="s">
        <v>2780</v>
      </c>
      <c r="C2783" s="19" t="s">
        <v>289</v>
      </c>
      <c r="D2783" s="58" t="s">
        <v>1288</v>
      </c>
      <c r="E2783" s="19" t="s">
        <v>3510</v>
      </c>
      <c r="F2783" s="21"/>
      <c r="G2783" s="19" t="s">
        <v>276</v>
      </c>
      <c r="H2783" s="25" t="str">
        <f t="shared" si="336"/>
        <v>ZP200</v>
      </c>
      <c r="I2783" s="25" t="str">
        <f t="shared" si="337"/>
        <v>M</v>
      </c>
      <c r="J2783" s="59"/>
      <c r="K2783" s="48" t="s">
        <v>445</v>
      </c>
    </row>
    <row r="2784" spans="1:12" ht="15" customHeight="1">
      <c r="A2784" s="18" t="s">
        <v>3512</v>
      </c>
      <c r="B2784" s="19" t="s">
        <v>2780</v>
      </c>
      <c r="C2784" s="19" t="s">
        <v>289</v>
      </c>
      <c r="D2784" s="58" t="s">
        <v>1288</v>
      </c>
      <c r="E2784" s="19" t="s">
        <v>3510</v>
      </c>
      <c r="F2784" s="21"/>
      <c r="G2784" s="19" t="s">
        <v>2249</v>
      </c>
      <c r="H2784" s="25" t="str">
        <f t="shared" si="336"/>
        <v>ZP103</v>
      </c>
      <c r="I2784" s="25" t="str">
        <f t="shared" si="337"/>
        <v>Non-M</v>
      </c>
      <c r="J2784" s="59"/>
      <c r="K2784" s="48" t="s">
        <v>445</v>
      </c>
    </row>
    <row r="2785" spans="1:11" ht="15" customHeight="1">
      <c r="A2785" s="18" t="s">
        <v>3513</v>
      </c>
      <c r="B2785" s="19" t="s">
        <v>2780</v>
      </c>
      <c r="C2785" s="19" t="s">
        <v>289</v>
      </c>
      <c r="D2785" s="58" t="s">
        <v>1288</v>
      </c>
      <c r="E2785" s="19" t="s">
        <v>3510</v>
      </c>
      <c r="F2785" s="21"/>
      <c r="G2785" s="19" t="s">
        <v>1766</v>
      </c>
      <c r="H2785" s="25" t="str">
        <f t="shared" si="336"/>
        <v>JS124</v>
      </c>
      <c r="I2785" s="25" t="str">
        <f t="shared" si="337"/>
        <v>M</v>
      </c>
      <c r="J2785" s="32" t="s">
        <v>3500</v>
      </c>
      <c r="K2785" s="48" t="s">
        <v>445</v>
      </c>
    </row>
    <row r="2786" spans="1:11" ht="15" customHeight="1">
      <c r="A2786" s="18" t="s">
        <v>3514</v>
      </c>
      <c r="B2786" s="19" t="s">
        <v>2780</v>
      </c>
      <c r="C2786" s="19" t="s">
        <v>289</v>
      </c>
      <c r="D2786" s="58" t="s">
        <v>1288</v>
      </c>
      <c r="E2786" s="19" t="s">
        <v>3510</v>
      </c>
      <c r="F2786" s="21"/>
      <c r="G2786" s="19" t="s">
        <v>1434</v>
      </c>
      <c r="H2786" s="25" t="str">
        <f t="shared" si="336"/>
        <v>JS105</v>
      </c>
      <c r="I2786" s="25" t="str">
        <f t="shared" si="337"/>
        <v>M</v>
      </c>
      <c r="J2786" s="59" t="s">
        <v>1532</v>
      </c>
      <c r="K2786" s="48" t="s">
        <v>445</v>
      </c>
    </row>
    <row r="2787" spans="1:11" ht="15" customHeight="1">
      <c r="A2787" s="18" t="s">
        <v>3515</v>
      </c>
      <c r="B2787" s="19" t="s">
        <v>2780</v>
      </c>
      <c r="C2787" s="19" t="s">
        <v>289</v>
      </c>
      <c r="D2787" s="58" t="s">
        <v>1288</v>
      </c>
      <c r="E2787" s="19" t="s">
        <v>3510</v>
      </c>
      <c r="F2787" s="21"/>
      <c r="G2787" s="19" t="s">
        <v>297</v>
      </c>
      <c r="H2787" s="25" t="str">
        <f t="shared" si="336"/>
        <v>PK201</v>
      </c>
      <c r="I2787" s="25" t="str">
        <f t="shared" si="337"/>
        <v>M</v>
      </c>
      <c r="J2787" s="59"/>
      <c r="K2787" s="48" t="s">
        <v>445</v>
      </c>
    </row>
    <row r="2788" spans="1:11" ht="15" customHeight="1">
      <c r="A2788" s="18" t="s">
        <v>3516</v>
      </c>
      <c r="B2788" s="19" t="s">
        <v>2780</v>
      </c>
      <c r="C2788" s="19" t="s">
        <v>289</v>
      </c>
      <c r="D2788" s="58" t="s">
        <v>1288</v>
      </c>
      <c r="E2788" s="19" t="s">
        <v>3510</v>
      </c>
      <c r="F2788" s="21"/>
      <c r="G2788" s="19" t="s">
        <v>3517</v>
      </c>
      <c r="H2788" s="25" t="str">
        <f t="shared" si="336"/>
        <v>HM512</v>
      </c>
      <c r="I2788" s="25" t="str">
        <f t="shared" si="337"/>
        <v>M</v>
      </c>
      <c r="J2788" s="59" t="s">
        <v>3192</v>
      </c>
      <c r="K2788" s="48" t="s">
        <v>445</v>
      </c>
    </row>
    <row r="2789" spans="1:11" ht="15" customHeight="1">
      <c r="A2789" s="18" t="s">
        <v>3518</v>
      </c>
      <c r="B2789" s="19" t="s">
        <v>2780</v>
      </c>
      <c r="C2789" s="19" t="s">
        <v>289</v>
      </c>
      <c r="D2789" s="58" t="s">
        <v>1288</v>
      </c>
      <c r="E2789" s="19" t="s">
        <v>3510</v>
      </c>
      <c r="F2789" s="21"/>
      <c r="G2789" s="19" t="s">
        <v>810</v>
      </c>
      <c r="H2789" s="25" t="str">
        <f t="shared" si="336"/>
        <v>HM507</v>
      </c>
      <c r="I2789" s="25" t="str">
        <f t="shared" si="337"/>
        <v>Non-M</v>
      </c>
      <c r="J2789" s="59"/>
      <c r="K2789" s="48" t="s">
        <v>445</v>
      </c>
    </row>
    <row r="2790" spans="1:11" ht="15" customHeight="1">
      <c r="A2790" s="18" t="s">
        <v>3519</v>
      </c>
      <c r="B2790" s="19" t="s">
        <v>54</v>
      </c>
      <c r="C2790" s="19" t="s">
        <v>780</v>
      </c>
      <c r="D2790" s="58" t="s">
        <v>1288</v>
      </c>
      <c r="E2790" s="19" t="s">
        <v>3520</v>
      </c>
      <c r="F2790" s="21"/>
      <c r="G2790" s="19" t="s">
        <v>91</v>
      </c>
      <c r="H2790" s="25" t="str">
        <f t="shared" si="336"/>
        <v>CL413</v>
      </c>
      <c r="I2790" s="25" t="str">
        <f t="shared" si="337"/>
        <v>M</v>
      </c>
      <c r="J2790" s="59" t="s">
        <v>3392</v>
      </c>
      <c r="K2790" s="48" t="s">
        <v>445</v>
      </c>
    </row>
    <row r="2791" spans="1:11" ht="15" customHeight="1">
      <c r="A2791" s="18" t="s">
        <v>3521</v>
      </c>
      <c r="B2791" s="19" t="s">
        <v>54</v>
      </c>
      <c r="C2791" s="19" t="s">
        <v>780</v>
      </c>
      <c r="D2791" s="58" t="s">
        <v>1288</v>
      </c>
      <c r="E2791" s="19" t="s">
        <v>3520</v>
      </c>
      <c r="F2791" s="21"/>
      <c r="G2791" s="19" t="s">
        <v>2032</v>
      </c>
      <c r="H2791" s="25" t="str">
        <f t="shared" si="336"/>
        <v>ZP105</v>
      </c>
      <c r="I2791" s="25" t="str">
        <f t="shared" si="337"/>
        <v>Non-M</v>
      </c>
      <c r="J2791" s="59"/>
      <c r="K2791" s="48" t="s">
        <v>445</v>
      </c>
    </row>
    <row r="2792" spans="1:11" ht="15" customHeight="1">
      <c r="A2792" s="18" t="s">
        <v>3522</v>
      </c>
      <c r="B2792" s="19" t="s">
        <v>54</v>
      </c>
      <c r="C2792" s="19" t="s">
        <v>780</v>
      </c>
      <c r="D2792" s="58" t="s">
        <v>1288</v>
      </c>
      <c r="E2792" s="19" t="s">
        <v>3520</v>
      </c>
      <c r="F2792" s="21"/>
      <c r="G2792" s="19" t="s">
        <v>1766</v>
      </c>
      <c r="H2792" s="25" t="str">
        <f t="shared" si="336"/>
        <v>JS124</v>
      </c>
      <c r="I2792" s="25" t="str">
        <f t="shared" si="337"/>
        <v>M</v>
      </c>
      <c r="J2792" s="59" t="s">
        <v>3392</v>
      </c>
      <c r="K2792" s="48" t="s">
        <v>445</v>
      </c>
    </row>
    <row r="2793" spans="1:11" ht="15" customHeight="1">
      <c r="A2793" s="18" t="s">
        <v>3523</v>
      </c>
      <c r="B2793" s="19" t="s">
        <v>54</v>
      </c>
      <c r="C2793" s="19" t="s">
        <v>780</v>
      </c>
      <c r="D2793" s="58" t="s">
        <v>1288</v>
      </c>
      <c r="E2793" s="19" t="s">
        <v>3520</v>
      </c>
      <c r="F2793" s="21"/>
      <c r="G2793" s="19" t="s">
        <v>1586</v>
      </c>
      <c r="H2793" s="25" t="str">
        <f t="shared" si="336"/>
        <v>JS105</v>
      </c>
      <c r="I2793" s="25" t="str">
        <f t="shared" si="337"/>
        <v>Non-M</v>
      </c>
      <c r="J2793" s="59"/>
      <c r="K2793" s="48" t="s">
        <v>445</v>
      </c>
    </row>
    <row r="2794" spans="1:11" ht="15" customHeight="1">
      <c r="A2794" s="18" t="s">
        <v>3524</v>
      </c>
      <c r="B2794" s="19" t="s">
        <v>54</v>
      </c>
      <c r="C2794" s="19" t="s">
        <v>780</v>
      </c>
      <c r="D2794" s="58" t="s">
        <v>1288</v>
      </c>
      <c r="E2794" s="19" t="s">
        <v>3520</v>
      </c>
      <c r="F2794" s="21"/>
      <c r="G2794" s="19" t="s">
        <v>814</v>
      </c>
      <c r="H2794" s="25" t="str">
        <f t="shared" si="336"/>
        <v>PK100</v>
      </c>
      <c r="I2794" s="25" t="str">
        <f t="shared" si="337"/>
        <v>Non-M</v>
      </c>
      <c r="J2794" s="59"/>
      <c r="K2794" s="48" t="s">
        <v>445</v>
      </c>
    </row>
    <row r="2795" spans="1:11" ht="15" customHeight="1">
      <c r="A2795" s="18" t="s">
        <v>3525</v>
      </c>
      <c r="B2795" s="19" t="s">
        <v>54</v>
      </c>
      <c r="C2795" s="19" t="s">
        <v>780</v>
      </c>
      <c r="D2795" s="58" t="s">
        <v>1288</v>
      </c>
      <c r="E2795" s="19" t="s">
        <v>3520</v>
      </c>
      <c r="F2795" s="21"/>
      <c r="G2795" s="19" t="s">
        <v>282</v>
      </c>
      <c r="H2795" s="25" t="str">
        <f t="shared" si="336"/>
        <v>PB201</v>
      </c>
      <c r="I2795" s="25" t="str">
        <f t="shared" si="337"/>
        <v>Non-M</v>
      </c>
      <c r="J2795" s="59"/>
      <c r="K2795" s="48" t="s">
        <v>445</v>
      </c>
    </row>
    <row r="2796" spans="1:11" ht="15" customHeight="1">
      <c r="A2796" s="18" t="s">
        <v>3526</v>
      </c>
      <c r="B2796" s="19" t="s">
        <v>54</v>
      </c>
      <c r="C2796" s="19" t="s">
        <v>780</v>
      </c>
      <c r="D2796" s="58" t="s">
        <v>1288</v>
      </c>
      <c r="E2796" s="19" t="s">
        <v>3520</v>
      </c>
      <c r="F2796" s="21"/>
      <c r="G2796" s="19" t="s">
        <v>1703</v>
      </c>
      <c r="H2796" s="25" t="str">
        <f t="shared" si="336"/>
        <v>JS401</v>
      </c>
      <c r="I2796" s="25" t="str">
        <f t="shared" si="337"/>
        <v>Non-M</v>
      </c>
      <c r="J2796" s="59"/>
      <c r="K2796" s="48" t="s">
        <v>445</v>
      </c>
    </row>
    <row r="2797" spans="1:11" ht="15" customHeight="1">
      <c r="A2797" s="18" t="s">
        <v>3527</v>
      </c>
      <c r="B2797" s="19" t="s">
        <v>54</v>
      </c>
      <c r="C2797" s="19" t="s">
        <v>780</v>
      </c>
      <c r="D2797" s="58" t="s">
        <v>1288</v>
      </c>
      <c r="E2797" s="19" t="s">
        <v>3520</v>
      </c>
      <c r="F2797" s="21"/>
      <c r="G2797" s="19" t="s">
        <v>147</v>
      </c>
      <c r="H2797" s="25" t="str">
        <f t="shared" si="336"/>
        <v>HM420</v>
      </c>
      <c r="I2797" s="25" t="str">
        <f t="shared" si="337"/>
        <v>M</v>
      </c>
      <c r="J2797" s="59"/>
      <c r="K2797" s="48" t="s">
        <v>445</v>
      </c>
    </row>
    <row r="2798" spans="1:11" ht="15" customHeight="1">
      <c r="A2798" s="18" t="s">
        <v>3528</v>
      </c>
      <c r="B2798" s="19" t="s">
        <v>1550</v>
      </c>
      <c r="C2798" s="19" t="s">
        <v>1072</v>
      </c>
      <c r="D2798" s="58" t="s">
        <v>1288</v>
      </c>
      <c r="E2798" s="19" t="s">
        <v>3529</v>
      </c>
      <c r="F2798" s="21"/>
      <c r="G2798" s="19" t="s">
        <v>938</v>
      </c>
      <c r="H2798" s="25" t="str">
        <f t="shared" si="336"/>
        <v>CL500</v>
      </c>
      <c r="I2798" s="25" t="str">
        <f t="shared" si="337"/>
        <v>Non-M</v>
      </c>
      <c r="J2798" s="59"/>
      <c r="K2798" s="48" t="s">
        <v>445</v>
      </c>
    </row>
    <row r="2799" spans="1:11" ht="15" customHeight="1">
      <c r="A2799" s="18" t="s">
        <v>3530</v>
      </c>
      <c r="B2799" s="19" t="s">
        <v>1550</v>
      </c>
      <c r="C2799" s="19" t="s">
        <v>1072</v>
      </c>
      <c r="D2799" s="58" t="s">
        <v>1288</v>
      </c>
      <c r="E2799" s="19" t="s">
        <v>3529</v>
      </c>
      <c r="F2799" s="21"/>
      <c r="G2799" s="19" t="s">
        <v>2096</v>
      </c>
      <c r="H2799" s="25" t="str">
        <f t="shared" si="336"/>
        <v>ZP109</v>
      </c>
      <c r="I2799" s="25" t="str">
        <f t="shared" si="337"/>
        <v>Non-M</v>
      </c>
      <c r="J2799" s="59"/>
      <c r="K2799" s="48" t="s">
        <v>445</v>
      </c>
    </row>
    <row r="2800" spans="1:11" ht="15" customHeight="1">
      <c r="A2800" s="18" t="s">
        <v>3531</v>
      </c>
      <c r="B2800" s="19" t="s">
        <v>1550</v>
      </c>
      <c r="C2800" s="19" t="s">
        <v>1072</v>
      </c>
      <c r="D2800" s="58" t="s">
        <v>1288</v>
      </c>
      <c r="E2800" s="19" t="s">
        <v>3529</v>
      </c>
      <c r="F2800" s="21"/>
      <c r="G2800" s="19" t="s">
        <v>1434</v>
      </c>
      <c r="H2800" s="25" t="str">
        <f t="shared" si="336"/>
        <v>JS105</v>
      </c>
      <c r="I2800" s="25" t="str">
        <f t="shared" si="337"/>
        <v>M</v>
      </c>
      <c r="J2800" s="59" t="s">
        <v>1532</v>
      </c>
      <c r="K2800" s="48" t="s">
        <v>445</v>
      </c>
    </row>
    <row r="2801" spans="1:11" ht="15" customHeight="1">
      <c r="A2801" s="18" t="s">
        <v>3532</v>
      </c>
      <c r="B2801" s="19" t="s">
        <v>1550</v>
      </c>
      <c r="C2801" s="19" t="s">
        <v>1072</v>
      </c>
      <c r="D2801" s="58" t="s">
        <v>1288</v>
      </c>
      <c r="E2801" s="19" t="s">
        <v>3529</v>
      </c>
      <c r="F2801" s="21"/>
      <c r="G2801" s="19" t="s">
        <v>1505</v>
      </c>
      <c r="H2801" s="25" t="str">
        <f t="shared" si="336"/>
        <v>PK306</v>
      </c>
      <c r="I2801" s="25" t="str">
        <f t="shared" si="337"/>
        <v>Non-M</v>
      </c>
      <c r="J2801" s="59"/>
      <c r="K2801" s="48" t="s">
        <v>445</v>
      </c>
    </row>
    <row r="2802" spans="1:11" ht="15" customHeight="1">
      <c r="A2802" s="18" t="s">
        <v>3533</v>
      </c>
      <c r="B2802" s="19" t="s">
        <v>1550</v>
      </c>
      <c r="C2802" s="19" t="s">
        <v>1072</v>
      </c>
      <c r="D2802" s="58" t="s">
        <v>1288</v>
      </c>
      <c r="E2802" s="19" t="s">
        <v>3529</v>
      </c>
      <c r="F2802" s="21"/>
      <c r="G2802" s="19" t="s">
        <v>3534</v>
      </c>
      <c r="H2802" s="25" t="str">
        <f t="shared" si="336"/>
        <v>PB203</v>
      </c>
      <c r="I2802" s="25" t="str">
        <f t="shared" si="337"/>
        <v>M</v>
      </c>
      <c r="J2802" s="59"/>
      <c r="K2802" s="48" t="s">
        <v>445</v>
      </c>
    </row>
    <row r="2803" spans="1:11" ht="15" customHeight="1">
      <c r="A2803" s="18" t="s">
        <v>3535</v>
      </c>
      <c r="B2803" s="19" t="s">
        <v>1550</v>
      </c>
      <c r="C2803" s="19" t="s">
        <v>1072</v>
      </c>
      <c r="D2803" s="58" t="s">
        <v>1288</v>
      </c>
      <c r="E2803" s="19" t="s">
        <v>3529</v>
      </c>
      <c r="F2803" s="21"/>
      <c r="G2803" s="19" t="s">
        <v>196</v>
      </c>
      <c r="H2803" s="25" t="str">
        <f t="shared" si="336"/>
        <v>HM504</v>
      </c>
      <c r="I2803" s="25" t="str">
        <f t="shared" si="337"/>
        <v>Non-M</v>
      </c>
      <c r="J2803" s="59"/>
      <c r="K2803" s="48" t="s">
        <v>445</v>
      </c>
    </row>
    <row r="2804" spans="1:11" ht="15" customHeight="1">
      <c r="A2804" s="18" t="s">
        <v>3536</v>
      </c>
      <c r="B2804" s="19" t="s">
        <v>2780</v>
      </c>
      <c r="C2804" s="19" t="s">
        <v>245</v>
      </c>
      <c r="D2804" s="58" t="s">
        <v>1288</v>
      </c>
      <c r="E2804" s="19" t="s">
        <v>3537</v>
      </c>
      <c r="F2804" s="21"/>
      <c r="G2804" s="19" t="s">
        <v>3538</v>
      </c>
      <c r="H2804" s="25" t="str">
        <f t="shared" si="336"/>
        <v>WW206</v>
      </c>
      <c r="I2804" s="25" t="str">
        <f t="shared" si="337"/>
        <v>M</v>
      </c>
      <c r="J2804" s="59" t="s">
        <v>2073</v>
      </c>
      <c r="K2804" s="48" t="s">
        <v>445</v>
      </c>
    </row>
    <row r="2805" spans="1:11" ht="15" customHeight="1">
      <c r="A2805" s="18" t="s">
        <v>3539</v>
      </c>
      <c r="B2805" s="19" t="s">
        <v>2780</v>
      </c>
      <c r="C2805" s="19" t="s">
        <v>245</v>
      </c>
      <c r="D2805" s="58" t="s">
        <v>1288</v>
      </c>
      <c r="E2805" s="19" t="s">
        <v>3537</v>
      </c>
      <c r="F2805" s="21"/>
      <c r="G2805" s="19" t="s">
        <v>114</v>
      </c>
      <c r="H2805" s="25" t="str">
        <f t="shared" si="336"/>
        <v>PK201</v>
      </c>
      <c r="I2805" s="25" t="str">
        <f t="shared" si="337"/>
        <v>Non-M</v>
      </c>
      <c r="J2805" s="59"/>
      <c r="K2805" s="48" t="s">
        <v>445</v>
      </c>
    </row>
    <row r="2806" spans="1:11" ht="15" customHeight="1">
      <c r="A2806" s="18" t="s">
        <v>3540</v>
      </c>
      <c r="B2806" s="19" t="s">
        <v>2780</v>
      </c>
      <c r="C2806" s="19" t="s">
        <v>245</v>
      </c>
      <c r="D2806" s="58" t="s">
        <v>1288</v>
      </c>
      <c r="E2806" s="19" t="s">
        <v>3537</v>
      </c>
      <c r="F2806" s="21"/>
      <c r="G2806" s="19" t="s">
        <v>3464</v>
      </c>
      <c r="H2806" s="25" t="str">
        <f t="shared" si="336"/>
        <v>PB208</v>
      </c>
      <c r="I2806" s="25" t="str">
        <f t="shared" si="337"/>
        <v>M</v>
      </c>
      <c r="J2806" s="59"/>
      <c r="K2806" s="48" t="s">
        <v>445</v>
      </c>
    </row>
    <row r="2807" spans="1:11" ht="15" customHeight="1">
      <c r="A2807" s="18" t="s">
        <v>3541</v>
      </c>
      <c r="B2807" s="19" t="s">
        <v>2780</v>
      </c>
      <c r="C2807" s="19" t="s">
        <v>245</v>
      </c>
      <c r="D2807" s="58" t="s">
        <v>1288</v>
      </c>
      <c r="E2807" s="19" t="s">
        <v>3537</v>
      </c>
      <c r="F2807" s="21"/>
      <c r="G2807" s="19" t="s">
        <v>726</v>
      </c>
      <c r="H2807" s="25" t="str">
        <f t="shared" si="336"/>
        <v>PK102</v>
      </c>
      <c r="I2807" s="25" t="str">
        <f t="shared" si="337"/>
        <v>M</v>
      </c>
      <c r="J2807" s="59" t="s">
        <v>3542</v>
      </c>
      <c r="K2807" s="48" t="s">
        <v>445</v>
      </c>
    </row>
    <row r="2808" spans="1:11" ht="15" customHeight="1">
      <c r="A2808" s="18" t="s">
        <v>3543</v>
      </c>
      <c r="B2808" s="19" t="s">
        <v>2780</v>
      </c>
      <c r="C2808" s="19" t="s">
        <v>245</v>
      </c>
      <c r="D2808" s="58" t="s">
        <v>1288</v>
      </c>
      <c r="E2808" s="19" t="s">
        <v>3537</v>
      </c>
      <c r="F2808" s="21"/>
      <c r="G2808" s="19" t="s">
        <v>728</v>
      </c>
      <c r="H2808" s="25" t="str">
        <f t="shared" si="336"/>
        <v>PB105</v>
      </c>
      <c r="I2808" s="25" t="str">
        <f t="shared" si="337"/>
        <v>M</v>
      </c>
      <c r="J2808" s="59"/>
      <c r="K2808" s="48" t="s">
        <v>445</v>
      </c>
    </row>
    <row r="2809" spans="1:11" ht="15" customHeight="1">
      <c r="A2809" s="18" t="s">
        <v>3544</v>
      </c>
      <c r="B2809" s="19" t="s">
        <v>2780</v>
      </c>
      <c r="C2809" s="19" t="s">
        <v>245</v>
      </c>
      <c r="D2809" s="58" t="s">
        <v>1288</v>
      </c>
      <c r="E2809" s="19" t="s">
        <v>3537</v>
      </c>
      <c r="F2809" s="21"/>
      <c r="G2809" s="19" t="s">
        <v>1434</v>
      </c>
      <c r="H2809" s="25" t="str">
        <f t="shared" si="336"/>
        <v>JS105</v>
      </c>
      <c r="I2809" s="25" t="str">
        <f t="shared" si="337"/>
        <v>M</v>
      </c>
      <c r="J2809" s="59" t="s">
        <v>1532</v>
      </c>
      <c r="K2809" s="48" t="s">
        <v>445</v>
      </c>
    </row>
    <row r="2810" spans="1:11" ht="15" customHeight="1">
      <c r="A2810" s="18" t="s">
        <v>3545</v>
      </c>
      <c r="B2810" s="19" t="s">
        <v>2780</v>
      </c>
      <c r="C2810" s="19" t="s">
        <v>245</v>
      </c>
      <c r="D2810" s="58" t="s">
        <v>1288</v>
      </c>
      <c r="E2810" s="19" t="s">
        <v>3537</v>
      </c>
      <c r="F2810" s="21"/>
      <c r="G2810" s="19" t="s">
        <v>65</v>
      </c>
      <c r="H2810" s="25" t="str">
        <f t="shared" si="336"/>
        <v>HM311</v>
      </c>
      <c r="I2810" s="25" t="str">
        <f t="shared" si="337"/>
        <v>Non-M</v>
      </c>
      <c r="J2810" s="59"/>
      <c r="K2810" s="48" t="s">
        <v>445</v>
      </c>
    </row>
    <row r="2811" spans="1:11" ht="15" customHeight="1">
      <c r="A2811" s="18" t="s">
        <v>3546</v>
      </c>
      <c r="B2811" s="19" t="s">
        <v>2524</v>
      </c>
      <c r="C2811" s="19" t="s">
        <v>1072</v>
      </c>
      <c r="D2811" s="58" t="s">
        <v>1288</v>
      </c>
      <c r="E2811" s="19" t="s">
        <v>3547</v>
      </c>
      <c r="F2811" s="21"/>
      <c r="G2811" s="19" t="s">
        <v>3548</v>
      </c>
      <c r="H2811" s="25" t="str">
        <f t="shared" si="336"/>
        <v>CL501</v>
      </c>
      <c r="I2811" s="25" t="str">
        <f t="shared" si="337"/>
        <v>M</v>
      </c>
      <c r="J2811" s="59"/>
      <c r="K2811" s="48" t="s">
        <v>445</v>
      </c>
    </row>
    <row r="2812" spans="1:11" ht="15" customHeight="1">
      <c r="A2812" s="18" t="s">
        <v>3549</v>
      </c>
      <c r="B2812" s="19" t="s">
        <v>2524</v>
      </c>
      <c r="C2812" s="19" t="s">
        <v>1072</v>
      </c>
      <c r="D2812" s="58" t="s">
        <v>1288</v>
      </c>
      <c r="E2812" s="19" t="s">
        <v>3547</v>
      </c>
      <c r="F2812" s="21"/>
      <c r="G2812" s="19" t="s">
        <v>372</v>
      </c>
      <c r="H2812" s="25" t="str">
        <f t="shared" si="336"/>
        <v>ZP101</v>
      </c>
      <c r="I2812" s="25" t="str">
        <f t="shared" si="337"/>
        <v>Non-M</v>
      </c>
      <c r="J2812" s="59"/>
      <c r="K2812" s="48" t="s">
        <v>445</v>
      </c>
    </row>
    <row r="2813" spans="1:11" ht="15" customHeight="1">
      <c r="A2813" s="18" t="s">
        <v>3550</v>
      </c>
      <c r="B2813" s="19" t="s">
        <v>2524</v>
      </c>
      <c r="C2813" s="19" t="s">
        <v>1072</v>
      </c>
      <c r="D2813" s="58" t="s">
        <v>1288</v>
      </c>
      <c r="E2813" s="19" t="s">
        <v>3547</v>
      </c>
      <c r="F2813" s="21"/>
      <c r="G2813" s="19" t="s">
        <v>1297</v>
      </c>
      <c r="H2813" s="25" t="str">
        <f t="shared" si="336"/>
        <v>JS111</v>
      </c>
      <c r="I2813" s="25" t="str">
        <f t="shared" si="337"/>
        <v>Non-M</v>
      </c>
      <c r="J2813" s="59"/>
      <c r="K2813" s="48" t="s">
        <v>445</v>
      </c>
    </row>
    <row r="2814" spans="1:11" ht="15" customHeight="1">
      <c r="A2814" s="18" t="s">
        <v>3551</v>
      </c>
      <c r="B2814" s="19" t="s">
        <v>2524</v>
      </c>
      <c r="C2814" s="19" t="s">
        <v>1072</v>
      </c>
      <c r="D2814" s="58" t="s">
        <v>1288</v>
      </c>
      <c r="E2814" s="19" t="s">
        <v>3547</v>
      </c>
      <c r="F2814" s="21"/>
      <c r="G2814" s="19" t="s">
        <v>3552</v>
      </c>
      <c r="H2814" s="25" t="str">
        <f t="shared" si="336"/>
        <v>PK207</v>
      </c>
      <c r="I2814" s="25" t="str">
        <f t="shared" si="337"/>
        <v>M</v>
      </c>
      <c r="J2814" s="59" t="s">
        <v>2073</v>
      </c>
      <c r="K2814" s="48" t="s">
        <v>445</v>
      </c>
    </row>
    <row r="2815" spans="1:11" ht="15" customHeight="1">
      <c r="A2815" s="18" t="s">
        <v>3553</v>
      </c>
      <c r="B2815" s="19" t="s">
        <v>2524</v>
      </c>
      <c r="C2815" s="19" t="s">
        <v>1072</v>
      </c>
      <c r="D2815" s="58" t="s">
        <v>1288</v>
      </c>
      <c r="E2815" s="19" t="s">
        <v>3547</v>
      </c>
      <c r="F2815" s="21"/>
      <c r="G2815" s="19" t="s">
        <v>1902</v>
      </c>
      <c r="H2815" s="25" t="str">
        <f t="shared" si="336"/>
        <v>PB206</v>
      </c>
      <c r="I2815" s="25" t="str">
        <f t="shared" si="337"/>
        <v>Non-M</v>
      </c>
      <c r="J2815" s="59"/>
      <c r="K2815" s="48" t="s">
        <v>445</v>
      </c>
    </row>
    <row r="2816" spans="1:11" ht="15" customHeight="1">
      <c r="A2816" s="18" t="s">
        <v>3554</v>
      </c>
      <c r="B2816" s="19" t="s">
        <v>2524</v>
      </c>
      <c r="C2816" s="19" t="s">
        <v>1072</v>
      </c>
      <c r="D2816" s="58" t="s">
        <v>1288</v>
      </c>
      <c r="E2816" s="19" t="s">
        <v>3547</v>
      </c>
      <c r="F2816" s="21"/>
      <c r="G2816" s="19" t="s">
        <v>586</v>
      </c>
      <c r="H2816" s="25" t="str">
        <f t="shared" si="336"/>
        <v>HM703</v>
      </c>
      <c r="I2816" s="25" t="str">
        <f t="shared" si="337"/>
        <v>M</v>
      </c>
      <c r="J2816" s="59" t="s">
        <v>3555</v>
      </c>
      <c r="K2816" s="48" t="s">
        <v>445</v>
      </c>
    </row>
    <row r="2817" spans="1:12" ht="15" customHeight="1">
      <c r="A2817" s="18" t="s">
        <v>3556</v>
      </c>
      <c r="B2817" s="19" t="s">
        <v>2524</v>
      </c>
      <c r="C2817" s="19" t="s">
        <v>1072</v>
      </c>
      <c r="D2817" s="58" t="s">
        <v>1288</v>
      </c>
      <c r="E2817" s="19" t="s">
        <v>3547</v>
      </c>
      <c r="F2817" s="21"/>
      <c r="G2817" s="19" t="s">
        <v>65</v>
      </c>
      <c r="H2817" s="25" t="str">
        <f t="shared" si="336"/>
        <v>HM311</v>
      </c>
      <c r="I2817" s="25" t="str">
        <f t="shared" si="337"/>
        <v>Non-M</v>
      </c>
      <c r="J2817" s="59"/>
      <c r="K2817" s="48" t="s">
        <v>445</v>
      </c>
    </row>
    <row r="2818" spans="1:12" ht="15" customHeight="1">
      <c r="A2818" s="18" t="s">
        <v>3557</v>
      </c>
      <c r="B2818" s="19" t="s">
        <v>2524</v>
      </c>
      <c r="C2818" s="69" t="s">
        <v>1072</v>
      </c>
      <c r="D2818" s="58" t="s">
        <v>1288</v>
      </c>
      <c r="E2818" s="69" t="s">
        <v>3547</v>
      </c>
      <c r="F2818" s="71"/>
      <c r="G2818" s="69" t="s">
        <v>3558</v>
      </c>
      <c r="H2818" s="72" t="str">
        <f t="shared" ref="H2818:H2881" si="340">IF(RIGHT(G2818,1)="M", LEFT(G2818,LEN(G2818)-1), G2818)</f>
        <v>HM112</v>
      </c>
      <c r="I2818" s="72" t="str">
        <f t="shared" ref="I2818:I2881" si="341">IF(RIGHT(G2818,1)="M","M","Non-M")</f>
        <v>M</v>
      </c>
      <c r="J2818" s="75"/>
      <c r="K2818" s="73" t="s">
        <v>445</v>
      </c>
      <c r="L2818" s="74"/>
    </row>
    <row r="2819" spans="1:12" ht="15" customHeight="1">
      <c r="A2819" s="18" t="s">
        <v>3559</v>
      </c>
      <c r="B2819" s="19" t="s">
        <v>2524</v>
      </c>
      <c r="C2819" s="19" t="s">
        <v>289</v>
      </c>
      <c r="D2819" s="58" t="s">
        <v>1288</v>
      </c>
      <c r="E2819" s="19" t="s">
        <v>3560</v>
      </c>
      <c r="F2819" s="21"/>
      <c r="G2819" s="19" t="s">
        <v>1400</v>
      </c>
      <c r="H2819" s="25" t="str">
        <f t="shared" si="340"/>
        <v>WB407</v>
      </c>
      <c r="I2819" s="25" t="str">
        <f t="shared" si="341"/>
        <v>M</v>
      </c>
      <c r="J2819" s="59"/>
      <c r="K2819" s="48" t="s">
        <v>445</v>
      </c>
    </row>
    <row r="2820" spans="1:12" ht="15" customHeight="1">
      <c r="A2820" s="18" t="s">
        <v>3561</v>
      </c>
      <c r="B2820" s="19" t="s">
        <v>2524</v>
      </c>
      <c r="C2820" s="19" t="s">
        <v>289</v>
      </c>
      <c r="D2820" s="58" t="s">
        <v>1288</v>
      </c>
      <c r="E2820" s="19" t="s">
        <v>3560</v>
      </c>
      <c r="F2820" s="21"/>
      <c r="G2820" s="19" t="s">
        <v>76</v>
      </c>
      <c r="H2820" s="25" t="str">
        <f t="shared" si="340"/>
        <v>DC101</v>
      </c>
      <c r="I2820" s="25" t="str">
        <f t="shared" si="341"/>
        <v>Non-M</v>
      </c>
      <c r="J2820" s="59"/>
      <c r="K2820" s="48" t="s">
        <v>445</v>
      </c>
    </row>
    <row r="2821" spans="1:12" ht="15" customHeight="1">
      <c r="A2821" s="18" t="s">
        <v>3562</v>
      </c>
      <c r="B2821" s="19" t="s">
        <v>2524</v>
      </c>
      <c r="C2821" s="19" t="s">
        <v>289</v>
      </c>
      <c r="D2821" s="58" t="s">
        <v>1288</v>
      </c>
      <c r="E2821" s="19" t="s">
        <v>3560</v>
      </c>
      <c r="F2821" s="21"/>
      <c r="G2821" s="19" t="s">
        <v>109</v>
      </c>
      <c r="H2821" s="25" t="str">
        <f t="shared" si="340"/>
        <v>DC202</v>
      </c>
      <c r="I2821" s="25" t="str">
        <f t="shared" si="341"/>
        <v>Non-M</v>
      </c>
      <c r="J2821" s="59"/>
      <c r="K2821" s="48" t="s">
        <v>445</v>
      </c>
    </row>
    <row r="2822" spans="1:12" ht="15" customHeight="1">
      <c r="A2822" s="18" t="s">
        <v>3563</v>
      </c>
      <c r="B2822" s="19" t="s">
        <v>2524</v>
      </c>
      <c r="C2822" s="19" t="s">
        <v>289</v>
      </c>
      <c r="D2822" s="58" t="s">
        <v>1288</v>
      </c>
      <c r="E2822" s="19" t="s">
        <v>3560</v>
      </c>
      <c r="F2822" s="21"/>
      <c r="G2822" s="19" t="s">
        <v>111</v>
      </c>
      <c r="H2822" s="25" t="str">
        <f t="shared" si="340"/>
        <v>DC300</v>
      </c>
      <c r="I2822" s="25" t="str">
        <f t="shared" si="341"/>
        <v>Non-M</v>
      </c>
      <c r="J2822" s="59"/>
      <c r="K2822" s="48" t="s">
        <v>445</v>
      </c>
    </row>
    <row r="2823" spans="1:12" ht="15" customHeight="1">
      <c r="A2823" s="18" t="s">
        <v>3564</v>
      </c>
      <c r="B2823" s="19" t="s">
        <v>2524</v>
      </c>
      <c r="C2823" s="19" t="s">
        <v>289</v>
      </c>
      <c r="D2823" s="58" t="s">
        <v>1288</v>
      </c>
      <c r="E2823" s="19" t="s">
        <v>3560</v>
      </c>
      <c r="F2823" s="21"/>
      <c r="G2823" s="19" t="s">
        <v>191</v>
      </c>
      <c r="H2823" s="25" t="str">
        <f t="shared" si="340"/>
        <v>DC400</v>
      </c>
      <c r="I2823" s="25" t="str">
        <f t="shared" si="341"/>
        <v>Non-M</v>
      </c>
      <c r="J2823" s="59"/>
      <c r="K2823" s="48" t="s">
        <v>445</v>
      </c>
    </row>
    <row r="2824" spans="1:12" ht="15" customHeight="1">
      <c r="A2824" s="18" t="s">
        <v>3565</v>
      </c>
      <c r="B2824" s="19" t="s">
        <v>2524</v>
      </c>
      <c r="C2824" s="19" t="s">
        <v>289</v>
      </c>
      <c r="D2824" s="58" t="s">
        <v>1288</v>
      </c>
      <c r="E2824" s="19" t="s">
        <v>3560</v>
      </c>
      <c r="F2824" s="21"/>
      <c r="G2824" s="19" t="s">
        <v>1599</v>
      </c>
      <c r="H2824" s="25" t="str">
        <f t="shared" si="340"/>
        <v>JS400</v>
      </c>
      <c r="I2824" s="25" t="str">
        <f t="shared" si="341"/>
        <v>Non-M</v>
      </c>
      <c r="J2824" s="59"/>
      <c r="K2824" s="48" t="s">
        <v>445</v>
      </c>
      <c r="L2824" s="64"/>
    </row>
    <row r="2825" spans="1:12" ht="15" customHeight="1">
      <c r="A2825" s="18" t="s">
        <v>3566</v>
      </c>
      <c r="B2825" s="19" t="s">
        <v>2524</v>
      </c>
      <c r="C2825" s="19" t="s">
        <v>289</v>
      </c>
      <c r="D2825" s="58" t="s">
        <v>1288</v>
      </c>
      <c r="E2825" s="19" t="s">
        <v>3560</v>
      </c>
      <c r="F2825" s="21"/>
      <c r="G2825" s="19" t="s">
        <v>114</v>
      </c>
      <c r="H2825" s="25" t="str">
        <f t="shared" si="340"/>
        <v>PK201</v>
      </c>
      <c r="I2825" s="25" t="str">
        <f t="shared" si="341"/>
        <v>Non-M</v>
      </c>
      <c r="J2825" s="59"/>
      <c r="K2825" s="48" t="s">
        <v>445</v>
      </c>
      <c r="L2825" s="64"/>
    </row>
    <row r="2826" spans="1:12" ht="15" customHeight="1">
      <c r="A2826" s="18" t="s">
        <v>3567</v>
      </c>
      <c r="B2826" s="19" t="s">
        <v>2524</v>
      </c>
      <c r="C2826" s="19" t="s">
        <v>289</v>
      </c>
      <c r="D2826" s="58" t="s">
        <v>1288</v>
      </c>
      <c r="E2826" s="19" t="s">
        <v>3560</v>
      </c>
      <c r="F2826" s="21"/>
      <c r="G2826" s="19" t="s">
        <v>194</v>
      </c>
      <c r="H2826" s="25" t="str">
        <f t="shared" si="340"/>
        <v>PB204</v>
      </c>
      <c r="I2826" s="25" t="str">
        <f t="shared" si="341"/>
        <v>Non-M</v>
      </c>
      <c r="J2826" s="59"/>
      <c r="K2826" s="48" t="s">
        <v>445</v>
      </c>
      <c r="L2826" s="64"/>
    </row>
    <row r="2827" spans="1:12" ht="15" customHeight="1">
      <c r="A2827" s="18" t="s">
        <v>3568</v>
      </c>
      <c r="B2827" s="19" t="s">
        <v>2524</v>
      </c>
      <c r="C2827" s="19" t="s">
        <v>289</v>
      </c>
      <c r="D2827" s="58" t="s">
        <v>1288</v>
      </c>
      <c r="E2827" s="19" t="s">
        <v>3560</v>
      </c>
      <c r="F2827" s="21"/>
      <c r="G2827" s="19" t="s">
        <v>1766</v>
      </c>
      <c r="H2827" s="25" t="str">
        <f t="shared" si="340"/>
        <v>JS124</v>
      </c>
      <c r="I2827" s="25" t="str">
        <f t="shared" si="341"/>
        <v>M</v>
      </c>
      <c r="J2827" s="59" t="s">
        <v>3392</v>
      </c>
      <c r="K2827" s="48" t="s">
        <v>445</v>
      </c>
      <c r="L2827" s="64"/>
    </row>
    <row r="2828" spans="1:12" ht="15" customHeight="1">
      <c r="A2828" s="18" t="s">
        <v>3569</v>
      </c>
      <c r="B2828" s="19" t="s">
        <v>2524</v>
      </c>
      <c r="C2828" s="19" t="s">
        <v>289</v>
      </c>
      <c r="D2828" s="58" t="s">
        <v>1288</v>
      </c>
      <c r="E2828" s="19" t="s">
        <v>3560</v>
      </c>
      <c r="F2828" s="21"/>
      <c r="G2828" s="19" t="s">
        <v>1586</v>
      </c>
      <c r="H2828" s="25" t="str">
        <f t="shared" si="340"/>
        <v>JS105</v>
      </c>
      <c r="I2828" s="25" t="str">
        <f t="shared" si="341"/>
        <v>Non-M</v>
      </c>
      <c r="J2828" s="59"/>
      <c r="K2828" s="48" t="s">
        <v>445</v>
      </c>
      <c r="L2828" s="64"/>
    </row>
    <row r="2829" spans="1:12" ht="15" customHeight="1">
      <c r="A2829" s="18" t="s">
        <v>3570</v>
      </c>
      <c r="B2829" s="19" t="s">
        <v>2524</v>
      </c>
      <c r="C2829" s="19" t="s">
        <v>289</v>
      </c>
      <c r="D2829" s="58" t="s">
        <v>1288</v>
      </c>
      <c r="E2829" s="19" t="s">
        <v>3560</v>
      </c>
      <c r="F2829" s="21"/>
      <c r="G2829" s="19" t="s">
        <v>475</v>
      </c>
      <c r="H2829" s="25" t="str">
        <f t="shared" si="340"/>
        <v>HM509</v>
      </c>
      <c r="I2829" s="25" t="str">
        <f t="shared" si="341"/>
        <v>Non-M</v>
      </c>
      <c r="J2829" s="59"/>
      <c r="K2829" s="48" t="s">
        <v>445</v>
      </c>
      <c r="L2829" s="64"/>
    </row>
    <row r="2830" spans="1:12" ht="15" customHeight="1">
      <c r="A2830" s="18" t="s">
        <v>3571</v>
      </c>
      <c r="B2830" s="19" t="s">
        <v>2524</v>
      </c>
      <c r="C2830" s="19" t="s">
        <v>780</v>
      </c>
      <c r="D2830" s="58" t="s">
        <v>3572</v>
      </c>
      <c r="E2830" s="19" t="s">
        <v>3573</v>
      </c>
      <c r="F2830" s="21"/>
      <c r="G2830" s="19" t="s">
        <v>1297</v>
      </c>
      <c r="H2830" s="25" t="str">
        <f t="shared" si="340"/>
        <v>JS111</v>
      </c>
      <c r="I2830" s="25" t="str">
        <f t="shared" si="341"/>
        <v>Non-M</v>
      </c>
      <c r="J2830" s="59"/>
      <c r="K2830" s="48" t="s">
        <v>445</v>
      </c>
      <c r="L2830" s="64"/>
    </row>
    <row r="2831" spans="1:12" ht="15" customHeight="1">
      <c r="A2831" s="18" t="s">
        <v>3574</v>
      </c>
      <c r="B2831" s="19" t="s">
        <v>2524</v>
      </c>
      <c r="C2831" s="19" t="s">
        <v>780</v>
      </c>
      <c r="D2831" s="58" t="s">
        <v>3572</v>
      </c>
      <c r="E2831" s="19" t="s">
        <v>3573</v>
      </c>
      <c r="F2831" s="21"/>
      <c r="G2831" s="19" t="s">
        <v>3408</v>
      </c>
      <c r="H2831" s="25" t="str">
        <f t="shared" si="340"/>
        <v>ZP109</v>
      </c>
      <c r="I2831" s="25" t="str">
        <f t="shared" si="341"/>
        <v>M</v>
      </c>
      <c r="J2831" s="63" t="s">
        <v>3575</v>
      </c>
      <c r="K2831" s="48" t="s">
        <v>445</v>
      </c>
      <c r="L2831" s="64"/>
    </row>
    <row r="2832" spans="1:12" ht="15" customHeight="1">
      <c r="A2832" s="18" t="s">
        <v>3576</v>
      </c>
      <c r="B2832" s="19" t="s">
        <v>2524</v>
      </c>
      <c r="C2832" s="19" t="s">
        <v>780</v>
      </c>
      <c r="D2832" s="58" t="s">
        <v>3572</v>
      </c>
      <c r="E2832" s="19" t="s">
        <v>3573</v>
      </c>
      <c r="F2832" s="21"/>
      <c r="G2832" s="19" t="s">
        <v>3577</v>
      </c>
      <c r="H2832" s="25" t="str">
        <f t="shared" si="340"/>
        <v>JS121</v>
      </c>
      <c r="I2832" s="25" t="str">
        <f t="shared" si="341"/>
        <v>M</v>
      </c>
      <c r="J2832" s="59" t="s">
        <v>3392</v>
      </c>
      <c r="K2832" s="48" t="s">
        <v>445</v>
      </c>
      <c r="L2832" s="64"/>
    </row>
    <row r="2833" spans="1:12" ht="15" customHeight="1">
      <c r="A2833" s="18" t="s">
        <v>3578</v>
      </c>
      <c r="B2833" s="19" t="s">
        <v>2524</v>
      </c>
      <c r="C2833" s="19" t="s">
        <v>780</v>
      </c>
      <c r="D2833" s="58" t="s">
        <v>3572</v>
      </c>
      <c r="E2833" s="19" t="s">
        <v>3573</v>
      </c>
      <c r="F2833" s="21"/>
      <c r="G2833" s="19" t="s">
        <v>1434</v>
      </c>
      <c r="H2833" s="25" t="str">
        <f t="shared" si="340"/>
        <v>JS105</v>
      </c>
      <c r="I2833" s="25" t="str">
        <f t="shared" si="341"/>
        <v>M</v>
      </c>
      <c r="J2833" s="59" t="s">
        <v>1532</v>
      </c>
      <c r="K2833" s="48" t="s">
        <v>445</v>
      </c>
      <c r="L2833" s="64"/>
    </row>
    <row r="2834" spans="1:12" ht="15" customHeight="1">
      <c r="A2834" s="18" t="s">
        <v>3579</v>
      </c>
      <c r="B2834" s="19" t="s">
        <v>2524</v>
      </c>
      <c r="C2834" s="19" t="s">
        <v>780</v>
      </c>
      <c r="D2834" s="58" t="s">
        <v>3572</v>
      </c>
      <c r="E2834" s="19" t="s">
        <v>3573</v>
      </c>
      <c r="F2834" s="21"/>
      <c r="G2834" s="19" t="s">
        <v>1139</v>
      </c>
      <c r="H2834" s="25" t="str">
        <f t="shared" si="340"/>
        <v>PK209</v>
      </c>
      <c r="I2834" s="25" t="str">
        <f t="shared" si="341"/>
        <v>Non-M</v>
      </c>
      <c r="J2834" s="59"/>
      <c r="K2834" s="48" t="s">
        <v>445</v>
      </c>
      <c r="L2834" s="64"/>
    </row>
    <row r="2835" spans="1:12" ht="15" customHeight="1">
      <c r="A2835" s="18" t="s">
        <v>3580</v>
      </c>
      <c r="B2835" s="19" t="s">
        <v>2524</v>
      </c>
      <c r="C2835" s="19" t="s">
        <v>780</v>
      </c>
      <c r="D2835" s="58" t="s">
        <v>3572</v>
      </c>
      <c r="E2835" s="19" t="s">
        <v>3573</v>
      </c>
      <c r="F2835" s="21"/>
      <c r="G2835" s="19" t="s">
        <v>1790</v>
      </c>
      <c r="H2835" s="25" t="str">
        <f t="shared" si="340"/>
        <v>PB101</v>
      </c>
      <c r="I2835" s="25" t="str">
        <f t="shared" si="341"/>
        <v>Non-M</v>
      </c>
      <c r="J2835" s="59"/>
      <c r="K2835" s="48" t="s">
        <v>445</v>
      </c>
      <c r="L2835" s="64"/>
    </row>
    <row r="2836" spans="1:12" ht="15" customHeight="1">
      <c r="A2836" s="18" t="s">
        <v>3581</v>
      </c>
      <c r="B2836" s="19" t="s">
        <v>2524</v>
      </c>
      <c r="C2836" s="19" t="s">
        <v>780</v>
      </c>
      <c r="D2836" s="58" t="s">
        <v>3572</v>
      </c>
      <c r="E2836" s="19" t="s">
        <v>3573</v>
      </c>
      <c r="F2836" s="21"/>
      <c r="G2836" s="19" t="s">
        <v>883</v>
      </c>
      <c r="H2836" s="25" t="str">
        <f t="shared" si="340"/>
        <v>HM512</v>
      </c>
      <c r="I2836" s="25" t="str">
        <f t="shared" si="341"/>
        <v>Non-M</v>
      </c>
      <c r="J2836" s="59"/>
      <c r="K2836" s="48" t="s">
        <v>445</v>
      </c>
      <c r="L2836" s="64"/>
    </row>
    <row r="2837" spans="1:12" ht="15" customHeight="1">
      <c r="A2837" s="18" t="s">
        <v>3582</v>
      </c>
      <c r="B2837" s="19" t="s">
        <v>3417</v>
      </c>
      <c r="C2837" s="19" t="s">
        <v>289</v>
      </c>
      <c r="D2837" s="58" t="s">
        <v>916</v>
      </c>
      <c r="E2837" s="19">
        <v>842737</v>
      </c>
      <c r="F2837" s="21"/>
      <c r="G2837" s="19" t="s">
        <v>76</v>
      </c>
      <c r="H2837" s="25" t="str">
        <f t="shared" si="340"/>
        <v>DC101</v>
      </c>
      <c r="I2837" s="25" t="str">
        <f t="shared" si="341"/>
        <v>Non-M</v>
      </c>
      <c r="J2837" s="59"/>
      <c r="K2837" s="48" t="s">
        <v>445</v>
      </c>
      <c r="L2837" s="64"/>
    </row>
    <row r="2838" spans="1:12" ht="15" customHeight="1">
      <c r="A2838" s="18" t="s">
        <v>3583</v>
      </c>
      <c r="B2838" s="19" t="s">
        <v>3417</v>
      </c>
      <c r="C2838" s="19" t="s">
        <v>289</v>
      </c>
      <c r="D2838" s="58" t="s">
        <v>916</v>
      </c>
      <c r="E2838" s="19">
        <v>842737</v>
      </c>
      <c r="F2838" s="21"/>
      <c r="G2838" s="19" t="s">
        <v>109</v>
      </c>
      <c r="H2838" s="25" t="str">
        <f t="shared" si="340"/>
        <v>DC202</v>
      </c>
      <c r="I2838" s="25" t="str">
        <f t="shared" si="341"/>
        <v>Non-M</v>
      </c>
      <c r="J2838" s="59"/>
      <c r="K2838" s="48" t="s">
        <v>445</v>
      </c>
      <c r="L2838" s="64"/>
    </row>
    <row r="2839" spans="1:12" ht="15" customHeight="1">
      <c r="A2839" s="18" t="s">
        <v>3584</v>
      </c>
      <c r="B2839" s="19" t="s">
        <v>3417</v>
      </c>
      <c r="C2839" s="19" t="s">
        <v>289</v>
      </c>
      <c r="D2839" s="58" t="s">
        <v>916</v>
      </c>
      <c r="E2839" s="19">
        <v>842737</v>
      </c>
      <c r="F2839" s="21"/>
      <c r="G2839" s="19" t="s">
        <v>111</v>
      </c>
      <c r="H2839" s="25" t="str">
        <f t="shared" si="340"/>
        <v>DC300</v>
      </c>
      <c r="I2839" s="25" t="str">
        <f t="shared" si="341"/>
        <v>Non-M</v>
      </c>
      <c r="J2839" s="59"/>
      <c r="K2839" s="48" t="s">
        <v>445</v>
      </c>
      <c r="L2839" s="64"/>
    </row>
    <row r="2840" spans="1:12" ht="15" customHeight="1">
      <c r="A2840" s="18" t="s">
        <v>3585</v>
      </c>
      <c r="B2840" s="19" t="s">
        <v>3417</v>
      </c>
      <c r="C2840" s="19" t="s">
        <v>289</v>
      </c>
      <c r="D2840" s="58" t="s">
        <v>916</v>
      </c>
      <c r="E2840" s="19">
        <v>842737</v>
      </c>
      <c r="F2840" s="21"/>
      <c r="G2840" s="19" t="s">
        <v>191</v>
      </c>
      <c r="H2840" s="25" t="str">
        <f t="shared" si="340"/>
        <v>DC400</v>
      </c>
      <c r="I2840" s="25" t="str">
        <f t="shared" si="341"/>
        <v>Non-M</v>
      </c>
      <c r="J2840" s="59"/>
      <c r="K2840" s="48" t="s">
        <v>445</v>
      </c>
      <c r="L2840" s="64"/>
    </row>
    <row r="2841" spans="1:12" ht="15" customHeight="1">
      <c r="A2841" s="18" t="s">
        <v>3586</v>
      </c>
      <c r="B2841" s="19" t="s">
        <v>3417</v>
      </c>
      <c r="C2841" s="19" t="s">
        <v>289</v>
      </c>
      <c r="D2841" s="58" t="s">
        <v>916</v>
      </c>
      <c r="E2841" s="19">
        <v>842737</v>
      </c>
      <c r="F2841" s="21"/>
      <c r="G2841" s="19" t="s">
        <v>280</v>
      </c>
      <c r="H2841" s="25" t="str">
        <f t="shared" si="340"/>
        <v>PK200</v>
      </c>
      <c r="I2841" s="25" t="str">
        <f t="shared" si="341"/>
        <v>M</v>
      </c>
      <c r="J2841" s="59"/>
      <c r="K2841" s="48" t="s">
        <v>445</v>
      </c>
      <c r="L2841" s="64"/>
    </row>
    <row r="2842" spans="1:12" ht="15" customHeight="1">
      <c r="A2842" s="18" t="s">
        <v>3587</v>
      </c>
      <c r="B2842" s="19" t="s">
        <v>3417</v>
      </c>
      <c r="C2842" s="19" t="s">
        <v>289</v>
      </c>
      <c r="D2842" s="58" t="s">
        <v>916</v>
      </c>
      <c r="E2842" s="19">
        <v>842737</v>
      </c>
      <c r="F2842" s="21"/>
      <c r="G2842" s="19" t="s">
        <v>194</v>
      </c>
      <c r="H2842" s="25" t="str">
        <f t="shared" si="340"/>
        <v>PB204</v>
      </c>
      <c r="I2842" s="25" t="str">
        <f t="shared" si="341"/>
        <v>Non-M</v>
      </c>
      <c r="J2842" s="59"/>
      <c r="K2842" s="48" t="s">
        <v>445</v>
      </c>
      <c r="L2842" s="64"/>
    </row>
    <row r="2843" spans="1:12" ht="15" customHeight="1">
      <c r="A2843" s="18" t="s">
        <v>3588</v>
      </c>
      <c r="B2843" s="19" t="s">
        <v>3417</v>
      </c>
      <c r="C2843" s="19" t="s">
        <v>289</v>
      </c>
      <c r="D2843" s="58" t="s">
        <v>916</v>
      </c>
      <c r="E2843" s="19">
        <v>842737</v>
      </c>
      <c r="F2843" s="21"/>
      <c r="G2843" s="19" t="s">
        <v>86</v>
      </c>
      <c r="H2843" s="25" t="str">
        <f t="shared" si="340"/>
        <v>HM500</v>
      </c>
      <c r="I2843" s="25" t="str">
        <f t="shared" si="341"/>
        <v>Non-M</v>
      </c>
      <c r="J2843" s="59"/>
      <c r="K2843" s="48" t="s">
        <v>445</v>
      </c>
      <c r="L2843" s="64"/>
    </row>
    <row r="2844" spans="1:12" ht="15" customHeight="1">
      <c r="A2844" s="18" t="s">
        <v>3589</v>
      </c>
      <c r="B2844" s="19" t="s">
        <v>3417</v>
      </c>
      <c r="C2844" s="19" t="s">
        <v>289</v>
      </c>
      <c r="D2844" s="58" t="s">
        <v>916</v>
      </c>
      <c r="E2844" s="19">
        <v>842737</v>
      </c>
      <c r="F2844" s="21"/>
      <c r="G2844" s="19" t="s">
        <v>61</v>
      </c>
      <c r="H2844" s="25" t="str">
        <f t="shared" si="340"/>
        <v>HM208</v>
      </c>
      <c r="I2844" s="25" t="str">
        <f t="shared" si="341"/>
        <v>Non-M</v>
      </c>
      <c r="J2844" s="59"/>
      <c r="K2844" s="48" t="s">
        <v>445</v>
      </c>
      <c r="L2844" s="64"/>
    </row>
    <row r="2845" spans="1:12" ht="15" customHeight="1">
      <c r="A2845" s="18" t="s">
        <v>3590</v>
      </c>
      <c r="B2845" s="19" t="s">
        <v>3417</v>
      </c>
      <c r="C2845" s="19" t="s">
        <v>289</v>
      </c>
      <c r="D2845" s="58" t="s">
        <v>916</v>
      </c>
      <c r="E2845" s="19">
        <v>842746</v>
      </c>
      <c r="F2845" s="21"/>
      <c r="G2845" s="19" t="s">
        <v>341</v>
      </c>
      <c r="H2845" s="25" t="str">
        <f t="shared" si="340"/>
        <v>WB204</v>
      </c>
      <c r="I2845" s="25" t="str">
        <f t="shared" si="341"/>
        <v>M</v>
      </c>
      <c r="J2845" s="59"/>
      <c r="K2845" s="48" t="s">
        <v>445</v>
      </c>
      <c r="L2845" s="64"/>
    </row>
    <row r="2846" spans="1:12" ht="15" customHeight="1">
      <c r="A2846" s="18" t="s">
        <v>3591</v>
      </c>
      <c r="B2846" s="19" t="s">
        <v>3417</v>
      </c>
      <c r="C2846" s="19" t="s">
        <v>289</v>
      </c>
      <c r="D2846" s="58" t="s">
        <v>916</v>
      </c>
      <c r="E2846" s="19">
        <v>842746</v>
      </c>
      <c r="F2846" s="21"/>
      <c r="G2846" s="19" t="s">
        <v>76</v>
      </c>
      <c r="H2846" s="25" t="str">
        <f t="shared" si="340"/>
        <v>DC101</v>
      </c>
      <c r="I2846" s="25" t="str">
        <f t="shared" si="341"/>
        <v>Non-M</v>
      </c>
      <c r="J2846" s="59"/>
      <c r="K2846" s="48" t="s">
        <v>445</v>
      </c>
    </row>
    <row r="2847" spans="1:12" ht="15" customHeight="1">
      <c r="A2847" s="18" t="s">
        <v>3592</v>
      </c>
      <c r="B2847" s="19" t="s">
        <v>3417</v>
      </c>
      <c r="C2847" s="19" t="s">
        <v>289</v>
      </c>
      <c r="D2847" s="58" t="s">
        <v>916</v>
      </c>
      <c r="E2847" s="19">
        <v>842746</v>
      </c>
      <c r="F2847" s="21"/>
      <c r="G2847" s="19" t="s">
        <v>109</v>
      </c>
      <c r="H2847" s="25" t="str">
        <f t="shared" si="340"/>
        <v>DC202</v>
      </c>
      <c r="I2847" s="25" t="str">
        <f t="shared" si="341"/>
        <v>Non-M</v>
      </c>
      <c r="J2847" s="59"/>
      <c r="K2847" s="48" t="s">
        <v>445</v>
      </c>
    </row>
    <row r="2848" spans="1:12" ht="15" customHeight="1">
      <c r="A2848" s="18" t="s">
        <v>3593</v>
      </c>
      <c r="B2848" s="19" t="s">
        <v>3417</v>
      </c>
      <c r="C2848" s="19" t="s">
        <v>289</v>
      </c>
      <c r="D2848" s="58" t="s">
        <v>916</v>
      </c>
      <c r="E2848" s="19">
        <v>842746</v>
      </c>
      <c r="F2848" s="21"/>
      <c r="G2848" s="19" t="s">
        <v>111</v>
      </c>
      <c r="H2848" s="25" t="str">
        <f t="shared" si="340"/>
        <v>DC300</v>
      </c>
      <c r="I2848" s="25" t="str">
        <f t="shared" si="341"/>
        <v>Non-M</v>
      </c>
      <c r="J2848" s="59"/>
      <c r="K2848" s="48" t="s">
        <v>445</v>
      </c>
    </row>
    <row r="2849" spans="1:11" ht="15" customHeight="1">
      <c r="A2849" s="18" t="s">
        <v>3594</v>
      </c>
      <c r="B2849" s="19" t="s">
        <v>3417</v>
      </c>
      <c r="C2849" s="19" t="s">
        <v>289</v>
      </c>
      <c r="D2849" s="58" t="s">
        <v>916</v>
      </c>
      <c r="E2849" s="19">
        <v>842746</v>
      </c>
      <c r="F2849" s="21"/>
      <c r="G2849" s="19" t="s">
        <v>191</v>
      </c>
      <c r="H2849" s="25" t="str">
        <f t="shared" si="340"/>
        <v>DC400</v>
      </c>
      <c r="I2849" s="25" t="str">
        <f t="shared" si="341"/>
        <v>Non-M</v>
      </c>
      <c r="J2849" s="59"/>
      <c r="K2849" s="48" t="s">
        <v>445</v>
      </c>
    </row>
    <row r="2850" spans="1:11" ht="15" customHeight="1">
      <c r="A2850" s="18" t="s">
        <v>3595</v>
      </c>
      <c r="B2850" s="19" t="s">
        <v>3417</v>
      </c>
      <c r="C2850" s="19" t="s">
        <v>289</v>
      </c>
      <c r="D2850" s="58" t="s">
        <v>916</v>
      </c>
      <c r="E2850" s="19">
        <v>842746</v>
      </c>
      <c r="F2850" s="21"/>
      <c r="G2850" s="19" t="s">
        <v>1586</v>
      </c>
      <c r="H2850" s="25" t="str">
        <f t="shared" si="340"/>
        <v>JS105</v>
      </c>
      <c r="I2850" s="25" t="str">
        <f t="shared" si="341"/>
        <v>Non-M</v>
      </c>
      <c r="J2850" s="59"/>
      <c r="K2850" s="48" t="s">
        <v>445</v>
      </c>
    </row>
    <row r="2851" spans="1:11" ht="15" customHeight="1">
      <c r="A2851" s="18" t="s">
        <v>3596</v>
      </c>
      <c r="B2851" s="19" t="s">
        <v>3417</v>
      </c>
      <c r="C2851" s="19" t="s">
        <v>289</v>
      </c>
      <c r="D2851" s="58" t="s">
        <v>916</v>
      </c>
      <c r="E2851" s="19">
        <v>842746</v>
      </c>
      <c r="F2851" s="21"/>
      <c r="G2851" s="19" t="s">
        <v>86</v>
      </c>
      <c r="H2851" s="25" t="str">
        <f t="shared" si="340"/>
        <v>HM500</v>
      </c>
      <c r="I2851" s="25" t="str">
        <f t="shared" si="341"/>
        <v>Non-M</v>
      </c>
      <c r="J2851" s="59"/>
      <c r="K2851" s="48" t="s">
        <v>445</v>
      </c>
    </row>
    <row r="2852" spans="1:11" ht="15" customHeight="1">
      <c r="A2852" s="18" t="s">
        <v>3597</v>
      </c>
      <c r="B2852" s="19" t="s">
        <v>3417</v>
      </c>
      <c r="C2852" s="19" t="s">
        <v>289</v>
      </c>
      <c r="D2852" s="58" t="s">
        <v>916</v>
      </c>
      <c r="E2852" s="19">
        <v>842746</v>
      </c>
      <c r="F2852" s="21"/>
      <c r="G2852" s="19" t="s">
        <v>1637</v>
      </c>
      <c r="H2852" s="25" t="str">
        <f t="shared" si="340"/>
        <v>HM404</v>
      </c>
      <c r="I2852" s="25" t="str">
        <f t="shared" si="341"/>
        <v>Non-M</v>
      </c>
      <c r="J2852" s="59"/>
      <c r="K2852" s="48" t="s">
        <v>445</v>
      </c>
    </row>
    <row r="2853" spans="1:11" ht="15" customHeight="1">
      <c r="A2853" s="18" t="s">
        <v>3598</v>
      </c>
      <c r="B2853" s="19" t="s">
        <v>3417</v>
      </c>
      <c r="C2853" s="19" t="s">
        <v>289</v>
      </c>
      <c r="D2853" s="58" t="s">
        <v>916</v>
      </c>
      <c r="E2853" s="19">
        <v>842733</v>
      </c>
      <c r="F2853" s="21"/>
      <c r="G2853" s="19" t="s">
        <v>26</v>
      </c>
      <c r="H2853" s="25" t="str">
        <f>IF(RIGHT(G2853,1)="M", LEFT(G2853,LEN(G2853)-1), G2853)</f>
        <v>HD106</v>
      </c>
      <c r="I2853" s="25" t="str">
        <f>IF(RIGHT(G2853,1)="M","M","Non-M")</f>
        <v>Non-M</v>
      </c>
      <c r="J2853" s="59"/>
      <c r="K2853" s="48" t="s">
        <v>445</v>
      </c>
    </row>
    <row r="2854" spans="1:11" ht="15" customHeight="1">
      <c r="A2854" s="18" t="s">
        <v>3599</v>
      </c>
      <c r="B2854" s="19" t="s">
        <v>3417</v>
      </c>
      <c r="C2854" s="19" t="s">
        <v>289</v>
      </c>
      <c r="D2854" s="58" t="s">
        <v>916</v>
      </c>
      <c r="E2854" s="19">
        <v>842733</v>
      </c>
      <c r="F2854" s="21"/>
      <c r="G2854" s="19" t="s">
        <v>3600</v>
      </c>
      <c r="H2854" s="25" t="str">
        <f>IF(RIGHT(G2854,1)="M", LEFT(G2854,LEN(G2854)-1), G2854)</f>
        <v>HD703</v>
      </c>
      <c r="I2854" s="25" t="str">
        <f>IF(RIGHT(G2854,1)="M","M","Non-M")</f>
        <v>M</v>
      </c>
      <c r="J2854" s="59"/>
      <c r="K2854" s="48" t="s">
        <v>445</v>
      </c>
    </row>
    <row r="2855" spans="1:11" ht="15" customHeight="1">
      <c r="A2855" s="18" t="s">
        <v>3601</v>
      </c>
      <c r="B2855" s="19" t="s">
        <v>3417</v>
      </c>
      <c r="C2855" s="19" t="s">
        <v>289</v>
      </c>
      <c r="D2855" s="58" t="s">
        <v>916</v>
      </c>
      <c r="E2855" s="19">
        <v>842733</v>
      </c>
      <c r="F2855" s="21"/>
      <c r="G2855" s="19" t="s">
        <v>3602</v>
      </c>
      <c r="H2855" s="25" t="str">
        <f t="shared" si="340"/>
        <v>ZP108</v>
      </c>
      <c r="I2855" s="25" t="str">
        <f t="shared" si="341"/>
        <v>Non-M</v>
      </c>
      <c r="J2855" s="59"/>
      <c r="K2855" s="48" t="s">
        <v>445</v>
      </c>
    </row>
    <row r="2856" spans="1:11" ht="15" customHeight="1">
      <c r="A2856" s="18" t="s">
        <v>3603</v>
      </c>
      <c r="B2856" s="19" t="s">
        <v>3417</v>
      </c>
      <c r="C2856" s="19" t="s">
        <v>289</v>
      </c>
      <c r="D2856" s="58" t="s">
        <v>916</v>
      </c>
      <c r="E2856" s="19">
        <v>842733</v>
      </c>
      <c r="F2856" s="21"/>
      <c r="G2856" s="19" t="s">
        <v>3604</v>
      </c>
      <c r="H2856" s="25" t="str">
        <f t="shared" si="340"/>
        <v>ZP204</v>
      </c>
      <c r="I2856" s="25" t="str">
        <f t="shared" si="341"/>
        <v>Non-M</v>
      </c>
      <c r="J2856" s="59"/>
      <c r="K2856" s="48" t="s">
        <v>445</v>
      </c>
    </row>
    <row r="2857" spans="1:11" ht="15" customHeight="1">
      <c r="A2857" s="18" t="s">
        <v>3605</v>
      </c>
      <c r="B2857" s="19" t="s">
        <v>3417</v>
      </c>
      <c r="C2857" s="19" t="s">
        <v>289</v>
      </c>
      <c r="D2857" s="58" t="s">
        <v>916</v>
      </c>
      <c r="E2857" s="19">
        <v>842733</v>
      </c>
      <c r="F2857" s="21"/>
      <c r="G2857" s="19" t="s">
        <v>1703</v>
      </c>
      <c r="H2857" s="25" t="str">
        <f t="shared" si="340"/>
        <v>JS401</v>
      </c>
      <c r="I2857" s="25" t="str">
        <f t="shared" si="341"/>
        <v>Non-M</v>
      </c>
      <c r="J2857" s="59"/>
      <c r="K2857" s="48" t="s">
        <v>445</v>
      </c>
    </row>
    <row r="2858" spans="1:11" ht="15" customHeight="1">
      <c r="A2858" s="18" t="s">
        <v>3606</v>
      </c>
      <c r="B2858" s="19" t="s">
        <v>3417</v>
      </c>
      <c r="C2858" s="19" t="s">
        <v>289</v>
      </c>
      <c r="D2858" s="58" t="s">
        <v>916</v>
      </c>
      <c r="E2858" s="19">
        <v>842733</v>
      </c>
      <c r="F2858" s="21"/>
      <c r="G2858" s="19" t="s">
        <v>133</v>
      </c>
      <c r="H2858" s="25" t="str">
        <f t="shared" si="340"/>
        <v>JS117</v>
      </c>
      <c r="I2858" s="25" t="str">
        <f t="shared" si="341"/>
        <v>M</v>
      </c>
      <c r="J2858" s="59" t="s">
        <v>3500</v>
      </c>
      <c r="K2858" s="48" t="s">
        <v>445</v>
      </c>
    </row>
    <row r="2859" spans="1:11" ht="15" customHeight="1">
      <c r="A2859" s="18" t="s">
        <v>3607</v>
      </c>
      <c r="B2859" s="19" t="s">
        <v>3417</v>
      </c>
      <c r="C2859" s="19" t="s">
        <v>289</v>
      </c>
      <c r="D2859" s="58" t="s">
        <v>916</v>
      </c>
      <c r="E2859" s="19">
        <v>842733</v>
      </c>
      <c r="F2859" s="21"/>
      <c r="G2859" s="19" t="s">
        <v>1434</v>
      </c>
      <c r="H2859" s="25" t="str">
        <f t="shared" si="340"/>
        <v>JS105</v>
      </c>
      <c r="I2859" s="25" t="str">
        <f t="shared" si="341"/>
        <v>M</v>
      </c>
      <c r="J2859" s="59" t="s">
        <v>1532</v>
      </c>
      <c r="K2859" s="48" t="s">
        <v>445</v>
      </c>
    </row>
    <row r="2860" spans="1:11" ht="15" customHeight="1">
      <c r="A2860" s="18" t="s">
        <v>3608</v>
      </c>
      <c r="B2860" s="19" t="s">
        <v>3417</v>
      </c>
      <c r="C2860" s="19" t="s">
        <v>289</v>
      </c>
      <c r="D2860" s="58" t="s">
        <v>916</v>
      </c>
      <c r="E2860" s="19">
        <v>842733</v>
      </c>
      <c r="F2860" s="21"/>
      <c r="G2860" s="19" t="s">
        <v>297</v>
      </c>
      <c r="H2860" s="25" t="str">
        <f t="shared" si="340"/>
        <v>PK201</v>
      </c>
      <c r="I2860" s="25" t="str">
        <f t="shared" si="341"/>
        <v>M</v>
      </c>
      <c r="J2860" s="59" t="s">
        <v>2455</v>
      </c>
      <c r="K2860" s="48" t="s">
        <v>445</v>
      </c>
    </row>
    <row r="2861" spans="1:11" ht="15" customHeight="1">
      <c r="A2861" s="18" t="s">
        <v>3609</v>
      </c>
      <c r="B2861" s="19" t="s">
        <v>3417</v>
      </c>
      <c r="C2861" s="19" t="s">
        <v>289</v>
      </c>
      <c r="D2861" s="58" t="s">
        <v>916</v>
      </c>
      <c r="E2861" s="19">
        <v>842733</v>
      </c>
      <c r="F2861" s="21"/>
      <c r="G2861" s="19" t="s">
        <v>1751</v>
      </c>
      <c r="H2861" s="25" t="str">
        <f t="shared" si="340"/>
        <v>PB202</v>
      </c>
      <c r="I2861" s="25" t="str">
        <f t="shared" si="341"/>
        <v>Non-M</v>
      </c>
      <c r="J2861" s="59"/>
      <c r="K2861" s="48" t="s">
        <v>445</v>
      </c>
    </row>
    <row r="2862" spans="1:11" ht="15" customHeight="1">
      <c r="A2862" s="18" t="s">
        <v>3610</v>
      </c>
      <c r="B2862" s="19" t="s">
        <v>3417</v>
      </c>
      <c r="C2862" s="19" t="s">
        <v>289</v>
      </c>
      <c r="D2862" s="58" t="s">
        <v>916</v>
      </c>
      <c r="E2862" s="19">
        <v>842733</v>
      </c>
      <c r="F2862" s="21"/>
      <c r="G2862" s="19" t="s">
        <v>147</v>
      </c>
      <c r="H2862" s="25" t="str">
        <f t="shared" si="340"/>
        <v>HM420</v>
      </c>
      <c r="I2862" s="25" t="str">
        <f t="shared" si="341"/>
        <v>M</v>
      </c>
      <c r="J2862" s="59"/>
      <c r="K2862" s="48" t="s">
        <v>445</v>
      </c>
    </row>
    <row r="2863" spans="1:11" ht="15" customHeight="1">
      <c r="A2863" s="18" t="s">
        <v>3611</v>
      </c>
      <c r="B2863" s="19" t="s">
        <v>54</v>
      </c>
      <c r="C2863" s="19" t="s">
        <v>407</v>
      </c>
      <c r="D2863" s="89" t="s">
        <v>3612</v>
      </c>
      <c r="E2863" s="19" t="s">
        <v>2244</v>
      </c>
      <c r="F2863" s="21"/>
      <c r="G2863" s="19" t="s">
        <v>1848</v>
      </c>
      <c r="H2863" s="25" t="str">
        <f t="shared" si="340"/>
        <v>LP104</v>
      </c>
      <c r="I2863" s="25" t="str">
        <f t="shared" si="341"/>
        <v>Non-M</v>
      </c>
      <c r="J2863" s="59"/>
      <c r="K2863" s="48" t="s">
        <v>445</v>
      </c>
    </row>
    <row r="2864" spans="1:11" ht="15" customHeight="1">
      <c r="A2864" s="18" t="s">
        <v>3613</v>
      </c>
      <c r="B2864" s="19" t="s">
        <v>54</v>
      </c>
      <c r="C2864" s="19" t="s">
        <v>407</v>
      </c>
      <c r="D2864" s="89" t="s">
        <v>3612</v>
      </c>
      <c r="E2864" s="19" t="s">
        <v>2244</v>
      </c>
      <c r="F2864" s="21"/>
      <c r="G2864" s="19" t="s">
        <v>368</v>
      </c>
      <c r="H2864" s="25" t="str">
        <f t="shared" si="340"/>
        <v>NK510</v>
      </c>
      <c r="I2864" s="25" t="str">
        <f t="shared" si="341"/>
        <v>Non-M</v>
      </c>
      <c r="J2864" s="59"/>
      <c r="K2864" s="48" t="s">
        <v>445</v>
      </c>
    </row>
    <row r="2865" spans="1:12" ht="15" customHeight="1">
      <c r="A2865" s="18" t="s">
        <v>3614</v>
      </c>
      <c r="B2865" s="19" t="s">
        <v>54</v>
      </c>
      <c r="C2865" s="19" t="s">
        <v>407</v>
      </c>
      <c r="D2865" s="89" t="s">
        <v>3612</v>
      </c>
      <c r="E2865" s="19" t="s">
        <v>2244</v>
      </c>
      <c r="F2865" s="21"/>
      <c r="G2865" s="19" t="s">
        <v>3615</v>
      </c>
      <c r="H2865" s="25" t="str">
        <f t="shared" si="340"/>
        <v>ZP100</v>
      </c>
      <c r="I2865" s="25" t="str">
        <f t="shared" si="341"/>
        <v>M</v>
      </c>
      <c r="J2865" s="59" t="s">
        <v>2040</v>
      </c>
      <c r="K2865" s="48" t="s">
        <v>445</v>
      </c>
    </row>
    <row r="2866" spans="1:12" ht="15" customHeight="1">
      <c r="A2866" s="18" t="s">
        <v>3616</v>
      </c>
      <c r="B2866" s="19" t="s">
        <v>54</v>
      </c>
      <c r="C2866" s="19" t="s">
        <v>407</v>
      </c>
      <c r="D2866" s="89" t="s">
        <v>3612</v>
      </c>
      <c r="E2866" s="19" t="s">
        <v>2244</v>
      </c>
      <c r="F2866" s="21"/>
      <c r="G2866" s="19" t="s">
        <v>1297</v>
      </c>
      <c r="H2866" s="25" t="str">
        <f t="shared" si="340"/>
        <v>JS111</v>
      </c>
      <c r="I2866" s="25" t="str">
        <f t="shared" si="341"/>
        <v>Non-M</v>
      </c>
      <c r="J2866" s="59"/>
      <c r="K2866" s="48" t="s">
        <v>445</v>
      </c>
    </row>
    <row r="2867" spans="1:12" ht="15" customHeight="1">
      <c r="A2867" s="18" t="s">
        <v>3617</v>
      </c>
      <c r="B2867" s="19" t="s">
        <v>54</v>
      </c>
      <c r="C2867" s="19" t="s">
        <v>407</v>
      </c>
      <c r="D2867" s="89" t="s">
        <v>3612</v>
      </c>
      <c r="E2867" s="19" t="s">
        <v>2244</v>
      </c>
      <c r="F2867" s="21"/>
      <c r="G2867" s="19" t="s">
        <v>264</v>
      </c>
      <c r="H2867" s="25" t="str">
        <f t="shared" si="340"/>
        <v>PK210</v>
      </c>
      <c r="I2867" s="25" t="str">
        <f t="shared" si="341"/>
        <v>M</v>
      </c>
      <c r="J2867" s="59" t="s">
        <v>2455</v>
      </c>
      <c r="K2867" s="48" t="s">
        <v>445</v>
      </c>
    </row>
    <row r="2868" spans="1:12" ht="15" customHeight="1">
      <c r="A2868" s="18" t="s">
        <v>3618</v>
      </c>
      <c r="B2868" s="19" t="s">
        <v>54</v>
      </c>
      <c r="C2868" s="19" t="s">
        <v>407</v>
      </c>
      <c r="D2868" s="89" t="s">
        <v>3612</v>
      </c>
      <c r="E2868" s="19" t="s">
        <v>2244</v>
      </c>
      <c r="F2868" s="21"/>
      <c r="G2868" s="19" t="s">
        <v>3619</v>
      </c>
      <c r="H2868" s="25" t="str">
        <f t="shared" si="340"/>
        <v>HM701</v>
      </c>
      <c r="I2868" s="25" t="str">
        <f t="shared" si="341"/>
        <v>M</v>
      </c>
      <c r="J2868" s="59"/>
      <c r="K2868" s="48" t="s">
        <v>445</v>
      </c>
    </row>
    <row r="2869" spans="1:12" ht="15" customHeight="1">
      <c r="A2869" s="18" t="s">
        <v>3620</v>
      </c>
      <c r="B2869" s="19" t="s">
        <v>54</v>
      </c>
      <c r="C2869" s="19" t="s">
        <v>407</v>
      </c>
      <c r="D2869" s="89" t="s">
        <v>3612</v>
      </c>
      <c r="E2869" s="19" t="s">
        <v>2244</v>
      </c>
      <c r="F2869" s="21"/>
      <c r="G2869" s="19" t="s">
        <v>65</v>
      </c>
      <c r="H2869" s="25" t="str">
        <f t="shared" si="340"/>
        <v>HM311</v>
      </c>
      <c r="I2869" s="25" t="str">
        <f t="shared" si="341"/>
        <v>Non-M</v>
      </c>
      <c r="J2869" s="59"/>
      <c r="K2869" s="48" t="s">
        <v>445</v>
      </c>
    </row>
    <row r="2870" spans="1:12" ht="15" customHeight="1">
      <c r="A2870" s="18" t="s">
        <v>3621</v>
      </c>
      <c r="B2870" s="69" t="s">
        <v>54</v>
      </c>
      <c r="C2870" s="69" t="s">
        <v>407</v>
      </c>
      <c r="D2870" s="91" t="s">
        <v>3612</v>
      </c>
      <c r="E2870" s="69" t="s">
        <v>2244</v>
      </c>
      <c r="F2870" s="71"/>
      <c r="G2870" s="69" t="s">
        <v>42</v>
      </c>
      <c r="H2870" s="72" t="str">
        <f t="shared" si="340"/>
        <v>HM203</v>
      </c>
      <c r="I2870" s="72" t="str">
        <f t="shared" si="341"/>
        <v>Non-M</v>
      </c>
      <c r="J2870" s="75"/>
      <c r="K2870" s="73" t="s">
        <v>445</v>
      </c>
      <c r="L2870" s="74"/>
    </row>
    <row r="2871" spans="1:12" ht="15" customHeight="1">
      <c r="A2871" s="18" t="s">
        <v>3087</v>
      </c>
      <c r="B2871" s="19" t="s">
        <v>54</v>
      </c>
      <c r="C2871" s="19" t="s">
        <v>2418</v>
      </c>
      <c r="D2871" s="58" t="s">
        <v>204</v>
      </c>
      <c r="E2871" s="19" t="s">
        <v>2597</v>
      </c>
      <c r="F2871" s="21"/>
      <c r="G2871" s="19" t="s">
        <v>2245</v>
      </c>
      <c r="H2871" s="25" t="str">
        <f t="shared" si="340"/>
        <v>HD106</v>
      </c>
      <c r="I2871" s="25" t="str">
        <f t="shared" si="341"/>
        <v>M</v>
      </c>
      <c r="J2871" s="32" t="s">
        <v>2455</v>
      </c>
      <c r="K2871" s="48">
        <v>20175</v>
      </c>
    </row>
    <row r="2872" spans="1:12" ht="15" customHeight="1">
      <c r="A2872" s="18" t="s">
        <v>3088</v>
      </c>
      <c r="B2872" s="19" t="s">
        <v>54</v>
      </c>
      <c r="C2872" s="19" t="s">
        <v>2418</v>
      </c>
      <c r="D2872" s="58" t="s">
        <v>204</v>
      </c>
      <c r="E2872" s="19" t="s">
        <v>2597</v>
      </c>
      <c r="F2872" s="21"/>
      <c r="G2872" s="19" t="s">
        <v>2568</v>
      </c>
      <c r="H2872" s="25" t="str">
        <f t="shared" si="340"/>
        <v>JS404</v>
      </c>
      <c r="I2872" s="25" t="str">
        <f t="shared" si="341"/>
        <v>Non-M</v>
      </c>
      <c r="J2872" s="32"/>
      <c r="K2872" s="48">
        <v>14139</v>
      </c>
    </row>
    <row r="2873" spans="1:12" ht="15" customHeight="1">
      <c r="A2873" s="18" t="s">
        <v>3089</v>
      </c>
      <c r="B2873" s="19" t="s">
        <v>54</v>
      </c>
      <c r="C2873" s="19" t="s">
        <v>2418</v>
      </c>
      <c r="D2873" s="58" t="s">
        <v>204</v>
      </c>
      <c r="E2873" s="19" t="s">
        <v>2597</v>
      </c>
      <c r="F2873" s="21"/>
      <c r="G2873" s="19" t="s">
        <v>816</v>
      </c>
      <c r="H2873" s="25" t="str">
        <f t="shared" si="340"/>
        <v>HD604</v>
      </c>
      <c r="I2873" s="25" t="str">
        <f t="shared" si="341"/>
        <v>Non-M</v>
      </c>
      <c r="J2873" s="32"/>
      <c r="K2873" s="48">
        <v>14139</v>
      </c>
    </row>
    <row r="2874" spans="1:12" ht="15" customHeight="1">
      <c r="A2874" s="18" t="s">
        <v>3090</v>
      </c>
      <c r="B2874" s="19" t="s">
        <v>54</v>
      </c>
      <c r="C2874" s="19" t="s">
        <v>2418</v>
      </c>
      <c r="D2874" s="58" t="s">
        <v>204</v>
      </c>
      <c r="E2874" s="19" t="s">
        <v>2597</v>
      </c>
      <c r="F2874" s="21"/>
      <c r="G2874" s="19" t="s">
        <v>2032</v>
      </c>
      <c r="H2874" s="25" t="str">
        <f t="shared" si="340"/>
        <v>ZP105</v>
      </c>
      <c r="I2874" s="25" t="str">
        <f t="shared" si="341"/>
        <v>Non-M</v>
      </c>
      <c r="J2874" s="32"/>
      <c r="K2874" s="48">
        <v>14139</v>
      </c>
    </row>
    <row r="2875" spans="1:12" ht="15" customHeight="1">
      <c r="A2875" s="18" t="s">
        <v>3091</v>
      </c>
      <c r="B2875" s="19" t="s">
        <v>54</v>
      </c>
      <c r="C2875" s="19" t="s">
        <v>2418</v>
      </c>
      <c r="D2875" s="58" t="s">
        <v>204</v>
      </c>
      <c r="E2875" s="19" t="s">
        <v>2597</v>
      </c>
      <c r="F2875" s="21"/>
      <c r="G2875" s="19" t="s">
        <v>1703</v>
      </c>
      <c r="H2875" s="25" t="str">
        <f t="shared" si="340"/>
        <v>JS401</v>
      </c>
      <c r="I2875" s="25" t="str">
        <f t="shared" si="341"/>
        <v>Non-M</v>
      </c>
      <c r="J2875" s="32"/>
      <c r="K2875" s="48">
        <v>14139</v>
      </c>
    </row>
    <row r="2876" spans="1:12" ht="15" customHeight="1">
      <c r="A2876" s="18" t="s">
        <v>3092</v>
      </c>
      <c r="B2876" s="19" t="s">
        <v>54</v>
      </c>
      <c r="C2876" s="19" t="s">
        <v>2418</v>
      </c>
      <c r="D2876" s="58" t="s">
        <v>204</v>
      </c>
      <c r="E2876" s="19" t="s">
        <v>2597</v>
      </c>
      <c r="F2876" s="21"/>
      <c r="G2876" s="19" t="s">
        <v>135</v>
      </c>
      <c r="H2876" s="25" t="str">
        <f t="shared" si="340"/>
        <v>JS124</v>
      </c>
      <c r="I2876" s="25" t="str">
        <f t="shared" si="341"/>
        <v>Non-M</v>
      </c>
      <c r="J2876" s="32"/>
      <c r="K2876" s="48">
        <v>14139</v>
      </c>
    </row>
    <row r="2877" spans="1:12" ht="15" customHeight="1">
      <c r="A2877" s="18" t="s">
        <v>3093</v>
      </c>
      <c r="B2877" s="19" t="s">
        <v>54</v>
      </c>
      <c r="C2877" s="19" t="s">
        <v>2418</v>
      </c>
      <c r="D2877" s="58" t="s">
        <v>204</v>
      </c>
      <c r="E2877" s="19" t="s">
        <v>2597</v>
      </c>
      <c r="F2877" s="21"/>
      <c r="G2877" s="19" t="s">
        <v>1911</v>
      </c>
      <c r="H2877" s="25" t="str">
        <f t="shared" si="340"/>
        <v>JS117</v>
      </c>
      <c r="I2877" s="25" t="str">
        <f t="shared" si="341"/>
        <v>Non-M</v>
      </c>
      <c r="J2877" s="32"/>
      <c r="K2877" s="48">
        <v>14139</v>
      </c>
    </row>
    <row r="2878" spans="1:12" ht="15" customHeight="1">
      <c r="A2878" s="18" t="s">
        <v>3096</v>
      </c>
      <c r="B2878" s="19" t="s">
        <v>54</v>
      </c>
      <c r="C2878" s="19" t="s">
        <v>2418</v>
      </c>
      <c r="D2878" s="58" t="s">
        <v>204</v>
      </c>
      <c r="E2878" s="19" t="s">
        <v>2597</v>
      </c>
      <c r="F2878" s="21"/>
      <c r="G2878" s="19" t="s">
        <v>1586</v>
      </c>
      <c r="H2878" s="25" t="str">
        <f t="shared" si="340"/>
        <v>JS105</v>
      </c>
      <c r="I2878" s="25" t="str">
        <f t="shared" si="341"/>
        <v>Non-M</v>
      </c>
      <c r="J2878" s="32"/>
      <c r="K2878" s="48">
        <v>14139</v>
      </c>
    </row>
    <row r="2879" spans="1:12" ht="15" customHeight="1">
      <c r="A2879" s="18" t="s">
        <v>3097</v>
      </c>
      <c r="B2879" s="19" t="s">
        <v>54</v>
      </c>
      <c r="C2879" s="19" t="s">
        <v>2418</v>
      </c>
      <c r="D2879" s="58" t="s">
        <v>204</v>
      </c>
      <c r="E2879" s="19" t="s">
        <v>2597</v>
      </c>
      <c r="F2879" s="21"/>
      <c r="G2879" s="19" t="s">
        <v>625</v>
      </c>
      <c r="H2879" s="25" t="str">
        <f t="shared" si="340"/>
        <v>LP100</v>
      </c>
      <c r="I2879" s="25" t="str">
        <f t="shared" si="341"/>
        <v>Non-M</v>
      </c>
      <c r="J2879" s="32"/>
      <c r="K2879" s="48">
        <v>14139</v>
      </c>
    </row>
    <row r="2880" spans="1:12" ht="15" customHeight="1">
      <c r="A2880" s="18" t="s">
        <v>3098</v>
      </c>
      <c r="B2880" s="19" t="s">
        <v>54</v>
      </c>
      <c r="C2880" s="19" t="s">
        <v>2418</v>
      </c>
      <c r="D2880" s="58" t="s">
        <v>204</v>
      </c>
      <c r="E2880" s="19" t="s">
        <v>2597</v>
      </c>
      <c r="F2880" s="21"/>
      <c r="G2880" s="19" t="s">
        <v>434</v>
      </c>
      <c r="H2880" s="25" t="str">
        <f t="shared" si="340"/>
        <v>PK602</v>
      </c>
      <c r="I2880" s="25" t="str">
        <f t="shared" si="341"/>
        <v>M</v>
      </c>
      <c r="J2880" s="32" t="s">
        <v>1595</v>
      </c>
      <c r="K2880" s="48">
        <v>14139</v>
      </c>
    </row>
    <row r="2881" spans="1:12" ht="15" customHeight="1">
      <c r="A2881" s="18" t="s">
        <v>3100</v>
      </c>
      <c r="B2881" s="19" t="s">
        <v>54</v>
      </c>
      <c r="C2881" s="19" t="s">
        <v>2418</v>
      </c>
      <c r="D2881" s="58" t="s">
        <v>204</v>
      </c>
      <c r="E2881" s="19" t="s">
        <v>2597</v>
      </c>
      <c r="F2881" s="21"/>
      <c r="G2881" s="19" t="s">
        <v>97</v>
      </c>
      <c r="H2881" s="25" t="str">
        <f t="shared" si="340"/>
        <v>PB104</v>
      </c>
      <c r="I2881" s="25" t="str">
        <f t="shared" si="341"/>
        <v>Non-M</v>
      </c>
      <c r="J2881" s="32"/>
      <c r="K2881" s="48">
        <v>14139</v>
      </c>
    </row>
    <row r="2882" spans="1:12" ht="15" customHeight="1">
      <c r="A2882" s="18" t="s">
        <v>3102</v>
      </c>
      <c r="B2882" s="19" t="s">
        <v>54</v>
      </c>
      <c r="C2882" s="19" t="s">
        <v>2418</v>
      </c>
      <c r="D2882" s="58" t="s">
        <v>204</v>
      </c>
      <c r="E2882" s="19" t="s">
        <v>2597</v>
      </c>
      <c r="F2882" s="21"/>
      <c r="G2882" s="19" t="s">
        <v>147</v>
      </c>
      <c r="H2882" s="25" t="str">
        <f t="shared" ref="H2882:H2945" si="342">IF(RIGHT(G2882,1)="M", LEFT(G2882,LEN(G2882)-1), G2882)</f>
        <v>HM420</v>
      </c>
      <c r="I2882" s="25" t="str">
        <f t="shared" ref="I2882:I2945" si="343">IF(RIGHT(G2882,1)="M","M","Non-M")</f>
        <v>M</v>
      </c>
      <c r="J2882" s="32" t="s">
        <v>2232</v>
      </c>
      <c r="K2882" s="48">
        <v>14139</v>
      </c>
    </row>
    <row r="2883" spans="1:12" ht="15" customHeight="1">
      <c r="A2883" s="18" t="s">
        <v>3104</v>
      </c>
      <c r="B2883" s="19" t="s">
        <v>54</v>
      </c>
      <c r="C2883" s="19" t="s">
        <v>2418</v>
      </c>
      <c r="D2883" s="58" t="s">
        <v>204</v>
      </c>
      <c r="E2883" s="19" t="s">
        <v>2597</v>
      </c>
      <c r="F2883" s="21"/>
      <c r="G2883" s="19" t="s">
        <v>918</v>
      </c>
      <c r="H2883" s="25" t="str">
        <f t="shared" si="342"/>
        <v>HM508</v>
      </c>
      <c r="I2883" s="25" t="str">
        <f t="shared" si="343"/>
        <v>Non-M</v>
      </c>
      <c r="J2883" s="37"/>
      <c r="K2883" s="48">
        <v>14139</v>
      </c>
    </row>
    <row r="2884" spans="1:12" ht="15" customHeight="1">
      <c r="A2884" s="18" t="s">
        <v>3105</v>
      </c>
      <c r="B2884" s="19" t="s">
        <v>54</v>
      </c>
      <c r="C2884" s="19" t="s">
        <v>2418</v>
      </c>
      <c r="D2884" s="58" t="s">
        <v>204</v>
      </c>
      <c r="E2884" s="19" t="s">
        <v>2597</v>
      </c>
      <c r="F2884" s="21"/>
      <c r="G2884" s="19" t="s">
        <v>103</v>
      </c>
      <c r="H2884" s="25" t="str">
        <f t="shared" si="342"/>
        <v>DC201</v>
      </c>
      <c r="I2884" s="25" t="str">
        <f t="shared" si="343"/>
        <v>Non-M</v>
      </c>
      <c r="J2884" s="32"/>
      <c r="K2884" s="48">
        <v>14139</v>
      </c>
    </row>
    <row r="2885" spans="1:12" ht="15" customHeight="1">
      <c r="A2885" s="18" t="s">
        <v>3106</v>
      </c>
      <c r="B2885" s="19" t="s">
        <v>54</v>
      </c>
      <c r="C2885" s="19" t="s">
        <v>2418</v>
      </c>
      <c r="D2885" s="58" t="s">
        <v>204</v>
      </c>
      <c r="E2885" s="19" t="s">
        <v>2597</v>
      </c>
      <c r="F2885" s="21"/>
      <c r="G2885" s="19" t="s">
        <v>177</v>
      </c>
      <c r="H2885" s="25" t="str">
        <f t="shared" si="342"/>
        <v>DC402</v>
      </c>
      <c r="I2885" s="25" t="str">
        <f t="shared" si="343"/>
        <v>Non-M</v>
      </c>
      <c r="J2885" s="32"/>
      <c r="K2885" s="48">
        <v>14139</v>
      </c>
    </row>
    <row r="2886" spans="1:12" ht="15" customHeight="1">
      <c r="C2886" s="18"/>
      <c r="D2886" s="95"/>
      <c r="J2886" s="96"/>
      <c r="K2886" s="95"/>
      <c r="L2886" s="97"/>
    </row>
    <row r="2887" spans="1:12" ht="15" customHeight="1">
      <c r="C2887" s="18"/>
      <c r="D2887" s="95"/>
      <c r="J2887" s="96"/>
      <c r="K2887" s="95"/>
      <c r="L2887" s="97"/>
    </row>
    <row r="2888" spans="1:12" ht="15" customHeight="1">
      <c r="C2888" s="18"/>
      <c r="D2888" s="95"/>
      <c r="J2888" s="96"/>
      <c r="K2888" s="95"/>
      <c r="L2888" s="97"/>
    </row>
    <row r="2889" spans="1:12" ht="15" customHeight="1">
      <c r="C2889" s="18"/>
      <c r="D2889" s="95"/>
      <c r="J2889" s="96"/>
      <c r="K2889" s="95"/>
      <c r="L2889" s="97"/>
    </row>
    <row r="2890" spans="1:12" ht="15" customHeight="1">
      <c r="C2890" s="18"/>
      <c r="D2890" s="95"/>
      <c r="J2890" s="96"/>
      <c r="K2890" s="95"/>
      <c r="L2890" s="97"/>
    </row>
    <row r="2891" spans="1:12" ht="15" customHeight="1">
      <c r="C2891" s="18"/>
      <c r="D2891" s="95"/>
      <c r="J2891" s="96"/>
      <c r="K2891" s="95"/>
      <c r="L2891" s="97"/>
    </row>
    <row r="2892" spans="1:12" ht="15" customHeight="1">
      <c r="C2892" s="18"/>
      <c r="D2892" s="95"/>
      <c r="J2892" s="96"/>
      <c r="K2892" s="95"/>
      <c r="L2892" s="97"/>
    </row>
    <row r="2893" spans="1:12" ht="15" customHeight="1">
      <c r="C2893" s="18"/>
      <c r="D2893" s="95"/>
      <c r="J2893" s="96"/>
      <c r="K2893" s="95"/>
      <c r="L2893" s="97"/>
    </row>
    <row r="2894" spans="1:12" ht="15" customHeight="1">
      <c r="C2894" s="18"/>
      <c r="D2894" s="95"/>
      <c r="J2894" s="96"/>
      <c r="K2894" s="95"/>
      <c r="L2894" s="97"/>
    </row>
    <row r="2895" spans="1:12" ht="15" customHeight="1">
      <c r="C2895" s="18"/>
      <c r="D2895" s="95"/>
      <c r="J2895" s="96"/>
      <c r="K2895" s="95"/>
      <c r="L2895" s="97"/>
    </row>
    <row r="2896" spans="1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2:12" ht="15" customHeight="1">
      <c r="C4049" s="18"/>
      <c r="D4049" s="95"/>
      <c r="J4049" s="96"/>
      <c r="K4049" s="95"/>
      <c r="L4049" s="97"/>
    </row>
    <row r="4050" spans="2:12" ht="15" customHeight="1">
      <c r="C4050" s="18"/>
      <c r="D4050" s="95"/>
      <c r="J4050" s="96"/>
      <c r="K4050" s="95"/>
      <c r="L4050" s="97"/>
    </row>
    <row r="4051" spans="2:12" ht="15" customHeight="1">
      <c r="C4051" s="18"/>
      <c r="D4051" s="95"/>
      <c r="J4051" s="96"/>
      <c r="K4051" s="95"/>
      <c r="L4051" s="97"/>
    </row>
    <row r="4052" spans="2:12" ht="15" customHeight="1">
      <c r="B4052" s="98"/>
      <c r="C4052" s="98"/>
      <c r="D4052" s="99"/>
      <c r="E4052" s="98"/>
      <c r="F4052" s="100"/>
      <c r="G4052" s="98"/>
      <c r="J4052" s="96"/>
      <c r="K4052" s="95"/>
      <c r="L4052" s="101"/>
    </row>
    <row r="4053" spans="2:12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2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2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2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2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2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2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2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2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2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2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2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1468356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937080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692610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284</v>
      </c>
      <c r="B40" s="10">
        <v>115320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1599</v>
      </c>
      <c r="B41" s="10">
        <v>114968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499</v>
      </c>
      <c r="B42" s="10">
        <v>111930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417</v>
      </c>
      <c r="B43" s="10">
        <v>110939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253</v>
      </c>
      <c r="B64" s="10">
        <v>54498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140</v>
      </c>
      <c r="B65" s="10">
        <v>54199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53921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2427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2429</v>
      </c>
      <c r="B68" s="10">
        <v>52818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278</v>
      </c>
      <c r="B85" s="10">
        <v>32936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1521</v>
      </c>
      <c r="B88" s="10">
        <v>31022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1489</v>
      </c>
      <c r="B89" s="10">
        <v>30695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70</v>
      </c>
      <c r="B90" s="10">
        <v>30113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1207</v>
      </c>
      <c r="B91" s="10">
        <v>29622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941</v>
      </c>
      <c r="B92" s="10">
        <v>29119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22</v>
      </c>
      <c r="B93" s="10">
        <v>27978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