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53" documentId="13_ncr:1_{7EF57DF4-89AE-8C42-9C9C-3682908C3E34}" xr6:coauthVersionLast="47" xr6:coauthVersionMax="47" xr10:uidLastSave="{FA20A2B2-22A5-458B-9751-5A4A944FCD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2" i="5"/>
  <c r="H3603" i="5"/>
  <c r="H3604" i="5"/>
  <c r="H3605" i="5"/>
  <c r="H3606" i="5"/>
  <c r="H3607" i="5"/>
  <c r="H3608" i="5"/>
  <c r="H3609" i="5"/>
  <c r="H3610" i="5"/>
  <c r="H3611" i="5"/>
  <c r="I3602" i="5"/>
  <c r="I3603" i="5"/>
  <c r="I3604" i="5"/>
  <c r="I3605" i="5"/>
  <c r="I3606" i="5"/>
  <c r="I3607" i="5"/>
  <c r="I3608" i="5"/>
  <c r="I3609" i="5"/>
  <c r="I3610" i="5"/>
  <c r="I3611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91" i="5"/>
  <c r="I3591" i="5"/>
  <c r="H3590" i="5"/>
  <c r="I3590" i="5"/>
  <c r="H3583" i="5"/>
  <c r="H3584" i="5"/>
  <c r="H3585" i="5"/>
  <c r="H3586" i="5"/>
  <c r="H3587" i="5"/>
  <c r="H3588" i="5"/>
  <c r="H3589" i="5"/>
  <c r="I3583" i="5"/>
  <c r="I3584" i="5"/>
  <c r="I3585" i="5"/>
  <c r="I3586" i="5"/>
  <c r="I3587" i="5"/>
  <c r="I3588" i="5"/>
  <c r="I3589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H3575" i="5"/>
  <c r="I3575" i="5"/>
  <c r="I3574" i="5"/>
  <c r="H3574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<sst xmlns="http://schemas.openxmlformats.org/spreadsheetml/2006/main" count="23159" uniqueCount="4579">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</sst>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1" totalsRowShown="0" headerRowDxfId="26" dataDxfId="25" tableBorderDxfId="24">
  <autoFilter ref="A2:K361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2"/>
  <sheetViews>
    <sheetView tabSelected="1" zoomScale="106" zoomScaleNormal="100" workbookViewId="0">
      <pane ySplit="2" topLeftCell="A3565" activePane="bottomLeft" state="frozen"/>
      <selection pane="bottomLeft" activeCell="G3572" sqref="G357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4442</v>
      </c>
      <c r="H3572" s="23" t="str">
        <f>IF(RIGHT(G3572,1)="M", LEFT(G3572,LEN(G3572)-1), G3572)</f>
        <v>PB210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4444</v>
      </c>
      <c r="B3574" s="18" t="s">
        <v>2723</v>
      </c>
      <c r="C3574" s="18" t="s">
        <v>1200</v>
      </c>
      <c r="D3574" s="50" t="s">
        <v>1933</v>
      </c>
      <c r="E3574" s="18" t="s">
        <v>4445</v>
      </c>
      <c r="F3574" s="20"/>
      <c r="G3574" s="18" t="s">
        <v>3125</v>
      </c>
      <c r="H3574" s="23" t="str">
        <f>IF(RIGHT(G3574,1)="M", LEFT(G3574,LEN(G3574)-1), G3574)</f>
        <v>CL502</v>
      </c>
      <c r="I3574" s="23" t="str">
        <f>IF(RIGHT(G3574,1)="M","M","Non-M")</f>
        <v>Non-M</v>
      </c>
      <c r="J3574" s="29" t="s">
        <v>4446</v>
      </c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4445</v>
      </c>
      <c r="F3575" s="20"/>
      <c r="G3575" s="18" t="s">
        <v>3807</v>
      </c>
      <c r="H3575" s="23" t="str">
        <f>IF(RIGHT(G3575,1)="M", LEFT(G3575,LEN(G3575)-1), G3575)</f>
        <v>ZP109</v>
      </c>
      <c r="I3575" s="23" t="str">
        <f>IF(RIGHT(G3575,1)="M","M","Non-M")</f>
        <v>M</v>
      </c>
      <c r="J3575" s="51"/>
      <c r="K3575" s="87"/>
    </row>
    <row r="3576" spans="1:11" ht="15" customHeight="1">
      <c r="A3576" s="17" t="s">
        <v>4448</v>
      </c>
      <c r="B3576" s="18" t="s">
        <v>2723</v>
      </c>
      <c r="C3576" s="18" t="s">
        <v>1200</v>
      </c>
      <c r="D3576" s="50" t="s">
        <v>1933</v>
      </c>
      <c r="E3576" s="18" t="s">
        <v>4445</v>
      </c>
      <c r="F3576" s="20"/>
      <c r="G3576" s="18" t="s">
        <v>1921</v>
      </c>
      <c r="H3576" s="23" t="str">
        <f>IF(RIGHT(G3576,1)="M", LEFT(G3576,LEN(G3576)-1), G3576)</f>
        <v>LP101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4449</v>
      </c>
      <c r="B3577" s="18" t="s">
        <v>2723</v>
      </c>
      <c r="C3577" s="18" t="s">
        <v>1200</v>
      </c>
      <c r="D3577" s="50" t="s">
        <v>1933</v>
      </c>
      <c r="E3577" s="18" t="s">
        <v>4445</v>
      </c>
      <c r="F3577" s="20"/>
      <c r="G3577" s="18" t="s">
        <v>4450</v>
      </c>
      <c r="H3577" s="23" t="str">
        <f>IF(RIGHT(G3577,1)="M", LEFT(G3577,LEN(G3577)-1), G3577)</f>
        <v>GT101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4445</v>
      </c>
      <c r="F3578" s="20"/>
      <c r="G3578" s="18" t="s">
        <v>236</v>
      </c>
      <c r="H3578" s="23" t="str">
        <f>IF(RIGHT(G3578,1)="M", LEFT(G3578,LEN(G3578)-1), G3578)</f>
        <v>HM504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4452</v>
      </c>
      <c r="B3579" s="18" t="s">
        <v>2723</v>
      </c>
      <c r="C3579" s="18" t="s">
        <v>1200</v>
      </c>
      <c r="D3579" s="50" t="s">
        <v>1933</v>
      </c>
      <c r="E3579" s="18" t="s">
        <v>4445</v>
      </c>
      <c r="F3579" s="20"/>
      <c r="G3579" s="18" t="s">
        <v>1767</v>
      </c>
      <c r="H3579" s="23" t="str">
        <f>IF(RIGHT(G3579,1)="M", LEFT(G3579,LEN(G3579)-1), G3579)</f>
        <v>JS105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4453</v>
      </c>
      <c r="B3580" s="18" t="s">
        <v>2723</v>
      </c>
      <c r="C3580" s="18" t="s">
        <v>1200</v>
      </c>
      <c r="D3580" s="50" t="s">
        <v>1933</v>
      </c>
      <c r="E3580" s="18" t="s">
        <v>4445</v>
      </c>
      <c r="F3580" s="20"/>
      <c r="G3580" s="18" t="s">
        <v>160</v>
      </c>
      <c r="H3580" s="23" t="str">
        <f>IF(RIGHT(G3580,1)="M", LEFT(G3580,LEN(G3580)-1), G3580)</f>
        <v>JS124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4454</v>
      </c>
      <c r="B3581" s="18" t="s">
        <v>2723</v>
      </c>
      <c r="C3581" s="18" t="s">
        <v>1200</v>
      </c>
      <c r="D3581" s="50" t="s">
        <v>1933</v>
      </c>
      <c r="E3581" s="18" t="s">
        <v>4445</v>
      </c>
      <c r="F3581" s="20"/>
      <c r="G3581" s="18" t="s">
        <v>4455</v>
      </c>
      <c r="H3581" s="23" t="str">
        <f>IF(RIGHT(G3581,1)="M", LEFT(G3581,LEN(G3581)-1), G3581)</f>
        <v>PB203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4457</v>
      </c>
      <c r="F3582" s="20"/>
      <c r="G3582" s="18" t="s">
        <v>3125</v>
      </c>
      <c r="H3582" s="23" t="str">
        <f>IF(RIGHT(G3582,1)="M", LEFT(G3582,LEN(G3582)-1), G3582)</f>
        <v>CL502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4457</v>
      </c>
      <c r="F3583" s="20"/>
      <c r="G3583" s="18" t="s">
        <v>3807</v>
      </c>
      <c r="H3583" s="23" t="str">
        <f t="shared" ref="H3583:H3589" si="424">IF(RIGHT(G3583,1)="M", LEFT(G3583,LEN(G3583)-1), G3583)</f>
        <v>ZP109</v>
      </c>
      <c r="I3583" s="23" t="str">
        <f t="shared" ref="I3583:I3589" si="425">IF(RIGHT(G3583,1)="M","M","Non-M")</f>
        <v>M</v>
      </c>
      <c r="J3583" s="51"/>
      <c r="K3583" s="87"/>
    </row>
    <row r="3584" spans="1:11" ht="15" customHeight="1">
      <c r="A3584" s="17" t="s">
        <v>4460</v>
      </c>
      <c r="B3584" s="18" t="s">
        <v>2723</v>
      </c>
      <c r="C3584" s="18" t="s">
        <v>1200</v>
      </c>
      <c r="D3584" s="50" t="s">
        <v>1933</v>
      </c>
      <c r="E3584" s="18" t="s">
        <v>4457</v>
      </c>
      <c r="F3584" s="20"/>
      <c r="G3584" s="18" t="s">
        <v>1921</v>
      </c>
      <c r="H3584" s="23" t="str">
        <f t="shared" si="424"/>
        <v>LP101</v>
      </c>
      <c r="I3584" s="23" t="str">
        <f t="shared" si="425"/>
        <v>Non-M</v>
      </c>
      <c r="J3584" s="51"/>
      <c r="K3584" s="87"/>
    </row>
    <row r="3585" spans="1:11" ht="15" customHeight="1">
      <c r="A3585" s="17" t="s">
        <v>4461</v>
      </c>
      <c r="B3585" s="18" t="s">
        <v>2723</v>
      </c>
      <c r="C3585" s="18" t="s">
        <v>1200</v>
      </c>
      <c r="D3585" s="50" t="s">
        <v>1933</v>
      </c>
      <c r="E3585" s="18" t="s">
        <v>4457</v>
      </c>
      <c r="F3585" s="20"/>
      <c r="G3585" s="18" t="s">
        <v>4450</v>
      </c>
      <c r="H3585" s="23" t="str">
        <f t="shared" si="424"/>
        <v>GT101</v>
      </c>
      <c r="I3585" s="23" t="str">
        <f t="shared" si="425"/>
        <v>M</v>
      </c>
      <c r="J3585" s="51"/>
      <c r="K3585" s="87"/>
    </row>
    <row r="3586" spans="1:11" ht="15" customHeight="1">
      <c r="A3586" s="17" t="s">
        <v>4462</v>
      </c>
      <c r="B3586" s="18" t="s">
        <v>2723</v>
      </c>
      <c r="C3586" s="18" t="s">
        <v>1200</v>
      </c>
      <c r="D3586" s="50" t="s">
        <v>1933</v>
      </c>
      <c r="E3586" s="18" t="s">
        <v>4457</v>
      </c>
      <c r="F3586" s="20"/>
      <c r="G3586" s="18" t="s">
        <v>236</v>
      </c>
      <c r="H3586" s="23" t="str">
        <f t="shared" si="424"/>
        <v>HM504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4457</v>
      </c>
      <c r="F3587" s="20"/>
      <c r="G3587" s="18" t="s">
        <v>1767</v>
      </c>
      <c r="H3587" s="23" t="str">
        <f t="shared" si="424"/>
        <v>JS105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4457</v>
      </c>
      <c r="F3588" s="20"/>
      <c r="G3588" s="18" t="s">
        <v>160</v>
      </c>
      <c r="H3588" s="23" t="str">
        <f t="shared" si="424"/>
        <v>JS124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4457</v>
      </c>
      <c r="F3589" s="20"/>
      <c r="G3589" s="18" t="s">
        <v>4455</v>
      </c>
      <c r="H3589" s="23" t="str">
        <f t="shared" si="424"/>
        <v>PB203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461</v>
      </c>
      <c r="D3590" s="50" t="s">
        <v>4413</v>
      </c>
      <c r="E3590" s="18" t="s">
        <v>4467</v>
      </c>
      <c r="F3590" s="20"/>
      <c r="G3590" s="18" t="s">
        <v>617</v>
      </c>
      <c r="H3590" s="23" t="str">
        <f>IF(RIGHT(G3590,1)="M", LEFT(G3590,LEN(G3590)-1), G3590)</f>
        <v>WB306</v>
      </c>
      <c r="I3590" s="23" t="str">
        <f>IF(RIGHT(G3590,1)="M","M","Non-M")</f>
        <v>Non-M</v>
      </c>
      <c r="J3590" s="51"/>
      <c r="K3590" s="87"/>
    </row>
    <row r="3591" spans="1:11" ht="15" customHeight="1">
      <c r="A3591" s="17" t="s">
        <v>4468</v>
      </c>
      <c r="B3591" s="18" t="s">
        <v>2723</v>
      </c>
      <c r="C3591" s="18" t="s">
        <v>461</v>
      </c>
      <c r="D3591" s="50" t="s">
        <v>4413</v>
      </c>
      <c r="E3591" s="18" t="s">
        <v>4467</v>
      </c>
      <c r="F3591" s="20"/>
      <c r="G3591" s="18" t="s">
        <v>3109</v>
      </c>
      <c r="H3591" s="23" t="str">
        <f>IF(RIGHT(G3591,1)="M", LEFT(G3591,LEN(G3591)-1), G3591)</f>
        <v>DC105</v>
      </c>
      <c r="I3591" s="23" t="str">
        <f>IF(RIGHT(G3591,1)="M","M","Non-M")</f>
        <v>Non-M</v>
      </c>
      <c r="J3591" s="51"/>
      <c r="K3591" s="87"/>
    </row>
    <row r="3592" spans="1:11" ht="15" customHeight="1">
      <c r="A3592" s="17" t="s">
        <v>4469</v>
      </c>
      <c r="B3592" s="18" t="s">
        <v>2723</v>
      </c>
      <c r="C3592" s="18" t="s">
        <v>461</v>
      </c>
      <c r="D3592" s="50" t="s">
        <v>4413</v>
      </c>
      <c r="E3592" s="18" t="s">
        <v>4467</v>
      </c>
      <c r="F3592" s="20"/>
      <c r="G3592" s="18" t="s">
        <v>175</v>
      </c>
      <c r="H3592" s="23" t="str">
        <f>IF(RIGHT(G3592,1)="M", LEFT(G3592,LEN(G3592)-1), G3592)</f>
        <v>DC200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4470</v>
      </c>
      <c r="B3593" s="18" t="s">
        <v>2723</v>
      </c>
      <c r="C3593" s="18" t="s">
        <v>461</v>
      </c>
      <c r="D3593" s="50" t="s">
        <v>4413</v>
      </c>
      <c r="E3593" s="18" t="s">
        <v>4467</v>
      </c>
      <c r="F3593" s="20"/>
      <c r="G3593" s="18" t="s">
        <v>231</v>
      </c>
      <c r="H3593" s="23" t="str">
        <f>IF(RIGHT(G3593,1)="M", LEFT(G3593,LEN(G3593)-1), G3593)</f>
        <v>DC400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4471</v>
      </c>
      <c r="B3594" s="18" t="s">
        <v>2723</v>
      </c>
      <c r="C3594" s="18" t="s">
        <v>461</v>
      </c>
      <c r="D3594" s="50" t="s">
        <v>4413</v>
      </c>
      <c r="E3594" s="18" t="s">
        <v>4467</v>
      </c>
      <c r="F3594" s="20"/>
      <c r="G3594" s="18" t="s">
        <v>1767</v>
      </c>
      <c r="H3594" s="23" t="str">
        <f>IF(RIGHT(G3594,1)="M", LEFT(G3594,LEN(G3594)-1), G3594)</f>
        <v>JS105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4413</v>
      </c>
      <c r="E3595" s="18" t="s">
        <v>4467</v>
      </c>
      <c r="F3595" s="20"/>
      <c r="G3595" s="18" t="s">
        <v>1821</v>
      </c>
      <c r="H3595" s="23" t="str">
        <f>IF(RIGHT(G3595,1)="M", LEFT(G3595,LEN(G3595)-1), G3595)</f>
        <v>JS121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4413</v>
      </c>
      <c r="E3596" s="18" t="s">
        <v>4467</v>
      </c>
      <c r="F3596" s="20"/>
      <c r="G3596" s="18" t="s">
        <v>834</v>
      </c>
      <c r="H3596" s="23" t="str">
        <f>IF(RIGHT(G3596,1)="M", LEFT(G3596,LEN(G3596)-1), G3596)</f>
        <v>PK200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4413</v>
      </c>
      <c r="E3597" s="18" t="s">
        <v>4467</v>
      </c>
      <c r="F3597" s="20"/>
      <c r="G3597" s="18" t="s">
        <v>1805</v>
      </c>
      <c r="H3597" s="23" t="str">
        <f>IF(RIGHT(G3597,1)="M", LEFT(G3597,LEN(G3597)-1), G3597)</f>
        <v>PB214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4413</v>
      </c>
      <c r="E3598" s="18" t="s">
        <v>4467</v>
      </c>
      <c r="F3598" s="20"/>
      <c r="G3598" s="18" t="s">
        <v>4476</v>
      </c>
      <c r="H3598" s="23" t="str">
        <f>IF(RIGHT(G3598,1)="M", LEFT(G3598,LEN(G3598)-1), G3598)</f>
        <v>GT203</v>
      </c>
      <c r="I3598" s="23" t="str">
        <f>IF(RIGHT(G3598,1)="M","M","Non-M")</f>
        <v>M</v>
      </c>
      <c r="J3598" s="51"/>
      <c r="K3598" s="87"/>
    </row>
    <row r="3599" spans="1:11" ht="15" customHeight="1">
      <c r="A3599" s="17" t="s">
        <v>4477</v>
      </c>
      <c r="B3599" s="18" t="s">
        <v>2723</v>
      </c>
      <c r="C3599" s="18" t="s">
        <v>461</v>
      </c>
      <c r="D3599" s="50" t="s">
        <v>4413</v>
      </c>
      <c r="E3599" s="18" t="s">
        <v>4467</v>
      </c>
      <c r="F3599" s="20"/>
      <c r="G3599" s="18" t="s">
        <v>100</v>
      </c>
      <c r="H3599" s="23" t="str">
        <f>IF(RIGHT(G3599,1)="M", LEFT(G3599,LEN(G3599)-1), G3599)</f>
        <v>HM500</v>
      </c>
      <c r="I3599" s="23" t="str">
        <f>IF(RIGHT(G3599,1)="M","M","Non-M")</f>
        <v>Non-M</v>
      </c>
      <c r="J3599" s="51"/>
      <c r="K3599" s="87"/>
    </row>
    <row r="3600" spans="1:11" ht="35.25" customHeight="1">
      <c r="A3600" s="17" t="s">
        <v>4478</v>
      </c>
      <c r="B3600" s="18" t="s">
        <v>2723</v>
      </c>
      <c r="C3600" s="18" t="s">
        <v>461</v>
      </c>
      <c r="D3600" s="50" t="s">
        <v>4413</v>
      </c>
      <c r="E3600" s="18" t="s">
        <v>4467</v>
      </c>
      <c r="F3600" s="20"/>
      <c r="G3600" s="18" t="s">
        <v>132</v>
      </c>
      <c r="H3600" s="23" t="str">
        <f>IF(RIGHT(G3600,1)="M", LEFT(G3600,LEN(G3600)-1), G3600)</f>
        <v>HM801</v>
      </c>
      <c r="I3600" s="23" t="str">
        <f>IF(RIGHT(G3600,1)="M","M","Non-M")</f>
        <v>M</v>
      </c>
      <c r="J3600" s="88" t="s">
        <v>4479</v>
      </c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4481</v>
      </c>
      <c r="F3601" s="20"/>
      <c r="G3601" s="18" t="s">
        <v>617</v>
      </c>
      <c r="H3601" s="23" t="str">
        <f>IF(RIGHT(G3601,1)="M", LEFT(G3601,LEN(G3601)-1), G3601)</f>
        <v>WB306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4482</v>
      </c>
      <c r="B3602" s="18" t="s">
        <v>2723</v>
      </c>
      <c r="C3602" s="18" t="s">
        <v>461</v>
      </c>
      <c r="D3602" s="50" t="s">
        <v>4413</v>
      </c>
      <c r="E3602" s="18" t="s">
        <v>4481</v>
      </c>
      <c r="F3602" s="20"/>
      <c r="G3602" s="18" t="s">
        <v>3109</v>
      </c>
      <c r="H3602" s="23" t="str">
        <f t="shared" ref="H3602:H3611" si="426">IF(RIGHT(G3602,1)="M", LEFT(G3602,LEN(G3602)-1), G3602)</f>
        <v>DC105</v>
      </c>
      <c r="I3602" s="23" t="str">
        <f t="shared" ref="I3602:I3611" si="427">IF(RIGHT(G3602,1)="M","M","Non-M")</f>
        <v>Non-M</v>
      </c>
      <c r="J3602" s="51"/>
      <c r="K3602" s="87"/>
    </row>
    <row r="3603" spans="1:11" ht="15" customHeight="1">
      <c r="A3603" s="17" t="s">
        <v>4483</v>
      </c>
      <c r="B3603" s="18" t="s">
        <v>2723</v>
      </c>
      <c r="C3603" s="18" t="s">
        <v>461</v>
      </c>
      <c r="D3603" s="50" t="s">
        <v>4413</v>
      </c>
      <c r="E3603" s="18" t="s">
        <v>4481</v>
      </c>
      <c r="F3603" s="20"/>
      <c r="G3603" s="18" t="s">
        <v>175</v>
      </c>
      <c r="H3603" s="23" t="str">
        <f t="shared" si="426"/>
        <v>DC200</v>
      </c>
      <c r="I3603" s="23" t="str">
        <f t="shared" si="427"/>
        <v>Non-M</v>
      </c>
      <c r="J3603" s="51"/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4481</v>
      </c>
      <c r="F3604" s="20"/>
      <c r="G3604" s="18" t="s">
        <v>231</v>
      </c>
      <c r="H3604" s="23" t="str">
        <f t="shared" si="426"/>
        <v>DC400</v>
      </c>
      <c r="I3604" s="23" t="str">
        <f t="shared" si="427"/>
        <v>Non-M</v>
      </c>
      <c r="J3604" s="51"/>
      <c r="K3604" s="87"/>
    </row>
    <row r="3605" spans="1:11" ht="15" customHeight="1">
      <c r="A3605" s="17" t="s">
        <v>4485</v>
      </c>
      <c r="B3605" s="18" t="s">
        <v>2723</v>
      </c>
      <c r="C3605" s="18" t="s">
        <v>461</v>
      </c>
      <c r="D3605" s="50" t="s">
        <v>4413</v>
      </c>
      <c r="E3605" s="18" t="s">
        <v>4481</v>
      </c>
      <c r="F3605" s="20"/>
      <c r="G3605" s="18" t="s">
        <v>1767</v>
      </c>
      <c r="H3605" s="23" t="str">
        <f t="shared" si="426"/>
        <v>JS105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4486</v>
      </c>
      <c r="B3606" s="18" t="s">
        <v>2723</v>
      </c>
      <c r="C3606" s="18" t="s">
        <v>461</v>
      </c>
      <c r="D3606" s="50" t="s">
        <v>4413</v>
      </c>
      <c r="E3606" s="18" t="s">
        <v>4481</v>
      </c>
      <c r="F3606" s="20"/>
      <c r="G3606" s="18" t="s">
        <v>1821</v>
      </c>
      <c r="H3606" s="23" t="str">
        <f t="shared" si="426"/>
        <v>JS121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4487</v>
      </c>
      <c r="B3607" s="18" t="s">
        <v>2723</v>
      </c>
      <c r="C3607" s="18" t="s">
        <v>461</v>
      </c>
      <c r="D3607" s="50" t="s">
        <v>4413</v>
      </c>
      <c r="E3607" s="18" t="s">
        <v>4481</v>
      </c>
      <c r="F3607" s="20"/>
      <c r="G3607" s="18" t="s">
        <v>834</v>
      </c>
      <c r="H3607" s="23" t="str">
        <f t="shared" si="426"/>
        <v>PK200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4488</v>
      </c>
      <c r="B3608" s="18" t="s">
        <v>2723</v>
      </c>
      <c r="C3608" s="18" t="s">
        <v>461</v>
      </c>
      <c r="D3608" s="50" t="s">
        <v>4413</v>
      </c>
      <c r="E3608" s="18" t="s">
        <v>4481</v>
      </c>
      <c r="F3608" s="20"/>
      <c r="G3608" s="18" t="s">
        <v>1805</v>
      </c>
      <c r="H3608" s="23" t="str">
        <f t="shared" si="426"/>
        <v>PB214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4489</v>
      </c>
      <c r="B3609" s="18" t="s">
        <v>2723</v>
      </c>
      <c r="C3609" s="18" t="s">
        <v>461</v>
      </c>
      <c r="D3609" s="50" t="s">
        <v>4413</v>
      </c>
      <c r="E3609" s="18" t="s">
        <v>4481</v>
      </c>
      <c r="F3609" s="20"/>
      <c r="G3609" s="18" t="s">
        <v>4476</v>
      </c>
      <c r="H3609" s="23" t="str">
        <f t="shared" si="426"/>
        <v>GT203</v>
      </c>
      <c r="I3609" s="23" t="str">
        <f t="shared" si="427"/>
        <v>M</v>
      </c>
      <c r="J3609" s="51"/>
      <c r="K3609" s="87"/>
    </row>
    <row r="3610" spans="1:11" ht="15" customHeight="1">
      <c r="A3610" s="17" t="s">
        <v>4490</v>
      </c>
      <c r="B3610" s="18" t="s">
        <v>2723</v>
      </c>
      <c r="C3610" s="18" t="s">
        <v>461</v>
      </c>
      <c r="D3610" s="50" t="s">
        <v>4413</v>
      </c>
      <c r="E3610" s="18" t="s">
        <v>4481</v>
      </c>
      <c r="F3610" s="20"/>
      <c r="G3610" s="18" t="s">
        <v>100</v>
      </c>
      <c r="H3610" s="23" t="str">
        <f t="shared" si="426"/>
        <v>HM500</v>
      </c>
      <c r="I3610" s="23" t="str">
        <f t="shared" si="427"/>
        <v>Non-M</v>
      </c>
      <c r="J3610" s="51"/>
      <c r="K3610" s="87"/>
    </row>
    <row r="3611" spans="1:11" ht="39.75" customHeight="1">
      <c r="A3611" s="17" t="s">
        <v>4491</v>
      </c>
      <c r="B3611" s="18" t="s">
        <v>2723</v>
      </c>
      <c r="C3611" s="18" t="s">
        <v>461</v>
      </c>
      <c r="D3611" s="50" t="s">
        <v>4413</v>
      </c>
      <c r="E3611" s="18" t="s">
        <v>4481</v>
      </c>
      <c r="F3611" s="20"/>
      <c r="G3611" s="18" t="s">
        <v>132</v>
      </c>
      <c r="H3611" s="23" t="str">
        <f t="shared" si="426"/>
        <v>HM801</v>
      </c>
      <c r="I3611" s="23" t="str">
        <f t="shared" si="427"/>
        <v>M</v>
      </c>
      <c r="J3611" s="88" t="s">
        <v>4479</v>
      </c>
      <c r="K3611" s="87"/>
    </row>
    <row r="3612" spans="1:11" ht="15" customHeight="1">
      <c r="C3612" s="17"/>
      <c r="D3612" s="75"/>
      <c r="J3612" s="76"/>
    </row>
    <row r="3613" spans="1:11" ht="15" customHeight="1">
      <c r="C3613" s="17"/>
      <c r="D3613" s="75"/>
      <c r="J3613" s="76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2:10" ht="15" customHeight="1">
      <c r="C4481" s="17"/>
      <c r="D4481" s="75"/>
      <c r="J4481" s="76"/>
    </row>
    <row r="4482" spans="2:10" ht="15" customHeight="1">
      <c r="C4482" s="17"/>
      <c r="D4482" s="75"/>
      <c r="J4482" s="76"/>
    </row>
    <row r="4483" spans="2:10" ht="15" customHeight="1">
      <c r="C4483" s="17"/>
      <c r="D4483" s="75"/>
      <c r="J4483" s="76"/>
    </row>
    <row r="4484" spans="2:10" ht="15" customHeight="1">
      <c r="C4484" s="17"/>
      <c r="D4484" s="75"/>
      <c r="J4484" s="76"/>
    </row>
    <row r="4485" spans="2:10" ht="15" customHeight="1">
      <c r="C4485" s="17"/>
      <c r="D4485" s="75"/>
      <c r="J4485" s="76"/>
    </row>
    <row r="4486" spans="2:10" ht="15" customHeight="1">
      <c r="C4486" s="17"/>
      <c r="D4486" s="75"/>
      <c r="J4486" s="76"/>
    </row>
    <row r="4487" spans="2:10" ht="15" customHeight="1">
      <c r="C4487" s="17"/>
      <c r="D4487" s="75"/>
      <c r="J4487" s="76"/>
    </row>
    <row r="4488" spans="2:10" ht="15" customHeight="1">
      <c r="C4488" s="17"/>
      <c r="D4488" s="75"/>
      <c r="J4488" s="76"/>
    </row>
    <row r="4489" spans="2:10" ht="15" customHeight="1">
      <c r="C4489" s="17"/>
      <c r="D4489" s="75"/>
      <c r="J4489" s="76"/>
    </row>
    <row r="4490" spans="2:10" ht="15" customHeight="1">
      <c r="C4490" s="17"/>
      <c r="D4490" s="75"/>
      <c r="J4490" s="76"/>
    </row>
    <row r="4491" spans="2:10" ht="15" customHeight="1">
      <c r="C4491" s="17"/>
      <c r="D4491" s="75"/>
      <c r="J4491" s="76"/>
    </row>
    <row r="4492" spans="2:10" ht="15" customHeight="1">
      <c r="C4492" s="17"/>
      <c r="D4492" s="75"/>
      <c r="J4492" s="76"/>
    </row>
    <row r="4493" spans="2:10" ht="15" customHeight="1">
      <c r="C4493" s="17"/>
      <c r="D4493" s="75"/>
      <c r="J4493" s="76"/>
    </row>
    <row r="4494" spans="2:10" ht="15" customHeight="1">
      <c r="C4494" s="17"/>
      <c r="D4494" s="75"/>
      <c r="J4494" s="76"/>
    </row>
    <row r="4495" spans="2:10" ht="15" customHeight="1">
      <c r="C4495" s="17"/>
      <c r="D4495" s="75"/>
      <c r="J4495" s="76"/>
    </row>
    <row r="4496" spans="2:10" ht="15" customHeight="1">
      <c r="B4496" s="78"/>
      <c r="C4496" s="78"/>
      <c r="D4496" s="79"/>
      <c r="E4496" s="78"/>
      <c r="F4496" s="80"/>
      <c r="G4496" s="78"/>
      <c r="J4496" s="76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4492</v>
      </c>
      <c r="B2" s="8" t="s">
        <v>4493</v>
      </c>
      <c r="C2" s="8" t="s">
        <v>4494</v>
      </c>
      <c r="D2" s="8" t="s">
        <v>4495</v>
      </c>
      <c r="E2" s="8" t="s">
        <v>4496</v>
      </c>
      <c r="F2" s="8" t="s">
        <v>4497</v>
      </c>
      <c r="G2" s="8" t="s">
        <v>4498</v>
      </c>
      <c r="H2" s="41" t="s">
        <v>4499</v>
      </c>
      <c r="I2" s="41" t="s">
        <v>4500</v>
      </c>
      <c r="J2" s="8" t="s">
        <v>4501</v>
      </c>
      <c r="K2" s="8" t="s">
        <v>4502</v>
      </c>
      <c r="L2" s="37"/>
      <c r="T2" s="44" t="s">
        <v>4503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4504</v>
      </c>
      <c r="E3" s="10">
        <v>0.1234</v>
      </c>
      <c r="F3" s="10" t="s">
        <v>4505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4506</v>
      </c>
      <c r="J3" s="10" t="s">
        <v>4507</v>
      </c>
      <c r="K3" s="38"/>
      <c r="L3" s="38"/>
      <c r="T3" s="46" t="s">
        <v>4508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4507</v>
      </c>
      <c r="K4" s="38"/>
      <c r="L4" s="38"/>
      <c r="T4" s="46" t="s">
        <v>4509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4504</v>
      </c>
      <c r="E7" s="10" t="s">
        <v>518</v>
      </c>
      <c r="F7" s="10" t="s">
        <v>4511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4507</v>
      </c>
      <c r="K7" s="38"/>
      <c r="L7" s="38"/>
      <c r="T7" s="48" t="s">
        <v>4512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4504</v>
      </c>
      <c r="E8" s="10">
        <v>4.7199999999999999E-2</v>
      </c>
      <c r="F8" s="10" t="s">
        <v>4513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4506</v>
      </c>
      <c r="J8" s="10" t="s">
        <v>4514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4504</v>
      </c>
      <c r="E9" s="10">
        <v>0.1401</v>
      </c>
      <c r="F9" s="10" t="s">
        <v>4513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4506</v>
      </c>
      <c r="J9" s="10" t="s">
        <v>4507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4506</v>
      </c>
      <c r="E27" s="10">
        <v>0.1177</v>
      </c>
      <c r="F27" s="10" t="s">
        <v>4513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4506</v>
      </c>
      <c r="E30" s="10">
        <v>0.1177</v>
      </c>
      <c r="F30" s="10" t="s">
        <v>4513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4506</v>
      </c>
      <c r="J30" s="10" t="s">
        <v>4507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4506</v>
      </c>
      <c r="E56" s="10">
        <v>0</v>
      </c>
      <c r="F56" s="10" t="s">
        <v>4515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4506</v>
      </c>
      <c r="J56" s="10" t="s">
        <v>4507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4526</v>
      </c>
      <c r="D404">
        <v>44</v>
      </c>
    </row>
    <row r="405" spans="2:4">
      <c r="B405" t="s">
        <v>4527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2026-08-26T01:33:06Z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