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526" documentId="13_ncr:1_{7EF57DF4-89AE-8C42-9C9C-3682908C3E34}" xr6:coauthVersionLast="47" xr6:coauthVersionMax="47" xr10:uidLastSave="{D70482A3-23AF-4241-994A-B2AC86C435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524" i="5"/>
  <c r="H3524" i="5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<sst xmlns="http://schemas.openxmlformats.org/spreadsheetml/2006/main" count="22624" uniqueCount="4476">
  <si>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</si>
  <si>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</si>
  <si>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</si>
  <si>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</si>
  <si>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</si>
  <si>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</si>
  <si>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</si>
  <si>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</si>
  <si>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</si>
  <si>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</si>
  <si>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</si>
  <si>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</si>
  <si>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</si>
  <si>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</si>
  <si>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</si>
  <si>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</si>
  <si>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</si>
  <si>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</si>
  <si>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</si>
  <si>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</si>
  <si>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</si>
  <si>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</si>
  <si>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</si>
  <si>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</si>
  <si>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</si>
  <si>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</si>
  <si>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</si>
  <si>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</si>
  <si>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</si>
  <si>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</si>
  <si>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</si>
  <si>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</si>
  <si>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</si>
  <si>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</si>
  <si>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</si>
  <si>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</si>
  <si>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</si>
  <si>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</si>
  <si>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</si>
  <si>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</si>
  <si>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</si>
  <si>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</si>
  <si>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</si>
  <si>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</si>
  <si>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</si>
  <si>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</si>
  <si>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</si>
  <si>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</si>
  <si>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</si>
  <si>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</si>
  <si>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</si>
  <si>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</si>
  <si>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</si>
  <si>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</si>
  <si>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</si>
  <si>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</si>
  <si>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</si>
  <si>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</si>
  <si>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</si>
  <si>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</si>
  <si>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</si>
  <si>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</si>
  <si>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</si>
  <si>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</si>
  <si>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</si>
  <si>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</si>
  <si>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</si>
  <si>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</si>
  <si>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</si>
  <si>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</si>
  <si>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</si>
  <si>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</si>
  <si>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</si>
  <si>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</si>
  <si>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</si>
  <si>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</si>
  <si>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</si>
  <si>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</si>
  <si>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</si>
  <si>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</si>
  <si>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</si>
  <si>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</si>
  <si>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</si>
  <si>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</si>
  <si>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</si>
  <si>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</si>
  <si>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</si>
  <si>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</si>
  <si>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</si>
  <si>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</si>
  <si>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</si>
  <si>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</si>
  <si>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</si>
  <si>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</si>
  <si>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</si>
  <si>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</si>
  <si>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</si>
  <si>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</si>
  <si>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</si>
  <si>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</si>
  <si>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</si>
  <si>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</si>
  <si>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</si>
  <si>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</si>
  <si>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</si>
  <si>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</si>
  <si>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</si>
  <si>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</si>
  <si>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</si>
  <si>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</si>
  <si>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</si>
  <si>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</si>
  <si>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</si>
  <si>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</si>
  <si>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</si>
  <si>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</si>
  <si>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</si>
  <si>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</si>
  <si>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</si>
  <si>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</si>
  <si>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</si>
  <si>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</si>
  <si>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</si>
  <si>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</si>
  <si>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</si>
  <si>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</si>
  <si>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</si>
  <si>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</si>
  <si>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</si>
  <si>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</si>
  <si>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</si>
  <si>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</si>
  <si>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</si>
  <si>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</si>
  <si>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</si>
  <si>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</si>
  <si>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</si>
  <si>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</si>
  <si>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</si>
  <si>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</si>
  <si>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</si>
  <si>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</si>
  <si>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</si>
  <si>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</si>
  <si>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</si>
  <si>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</si>
  <si>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</si>
  <si>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</si>
  <si>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</si>
  <si>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</si>
  <si>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</si>
  <si>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</si>
  <si>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</si>
  <si>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</si>
  <si>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</si>
  <si>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</si>
  <si>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</si>
  <si>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</si>
  <si>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</si>
  <si>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</si>
  <si>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</si>
  <si>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</si>
  <si>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</si>
  <si>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</si>
  <si>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</si>
  <si>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</si>
  <si>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</si>
  <si>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</si>
  <si>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</si>
  <si>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</si>
  <si>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</si>
  <si>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</si>
  <si>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</si>
  <si>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</si>
  <si>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</si>
  <si>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</si>
  <si>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</si>
  <si>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</si>
  <si>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</si>
  <si>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</si>
  <si>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</si>
  <si>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</si>
  <si>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</si>
  <si>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</si>
  <si>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</si>
  <si>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</si>
  <si>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</si>
  <si>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</si>
  <si>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</si>
  <si>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</si>
  <si>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</si>
  <si>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</si>
  <si>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</si>
  <si>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</si>
  <si>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</si>
  <si>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</si>
  <si>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</si>
  <si>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</si>
  <si>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</si>
  <si>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</si>
  <si>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</si>
  <si>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</si>
  <si>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</si>
  <si>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</si>
  <si>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</si>
  <si>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</si>
  <si>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</si>
  <si>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</si>
  <si>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</si>
  <si>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</si>
  <si>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</si>
  <si>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</si>
  <si>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</si>
  <si>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</si>
  <si>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</si>
  <si>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</si>
  <si>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</si>
  <si>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</si>
  <si>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</si>
  <si>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</si>
  <si>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</si>
  <si>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</si>
  <si>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</si>
  <si>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</si>
  <si>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</si>
  <si>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</si>
  <si>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</si>
  <si>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</si>
  <si>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</si>
  <si>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</si>
  <si>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</si>
  <si>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</si>
  <si>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</si>
  <si>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</si>
  <si>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</si>
  <si>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</si>
  <si>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</si>
  <si>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</si>
  <si>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</si>
  <si>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</si>
  <si>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</si>
  <si>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</si>
  <si>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</si>
  <si>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</si>
  <si>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</si>
  <si>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</si>
  <si>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</si>
  <si>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</si>
  <si>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</si>
  <si>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</si>
  <si>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</si>
  <si>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</si>
  <si>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</si>
  <si>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</si>
  <si>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</si>
  <si>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</si>
  <si>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</si>
  <si>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</si>
  <si>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</si>
  <si>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</si>
  <si>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</si>
  <si>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</si>
  <si>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</si>
  <si>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</si>
  <si>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</si>
  <si>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</si>
  <si>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</si>
  <si>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</si>
  <si>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</si>
  <si>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</si>
  <si>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</si>
  <si>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</si>
  <si>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</si>
  <si>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</si>
  <si>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</si>
  <si>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</si>
  <si>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</si>
  <si>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</si>
  <si>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</si>
  <si>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</si>
  <si>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</si>
  <si>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</si>
  <si>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</si>
  <si>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</si>
  <si>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</si>
  <si>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</si>
  <si>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</si>
  <si>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</si>
  <si>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</si>
  <si>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</si>
  <si>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</si>
  <si>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</si>
  <si>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</si>
  <si>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</si>
  <si>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</si>
  <si>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</si>
  <si>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</si>
  <si>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</si>
  <si>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</si>
  <si>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</si>
  <si>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</si>
  <si>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</si>
  <si>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</si>
  <si>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</si>
  <si>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</si>
  <si>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</si>
  <si>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</si>
  <si>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</si>
  <si>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</si>
  <si>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</si>
  <si>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</si>
  <si>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</si>
  <si>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</si>
  <si>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</si>
  <si>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</si>
  <si>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</si>
  <si>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</si>
  <si>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</si>
  <si>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</si>
  <si>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</si>
  <si>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</si>
  <si>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</si>
  <si>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</si>
  <si>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</si>
  <si>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</si>
  <si>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</si>
  <si>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</si>
  <si>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</si>
  <si>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</si>
  <si>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</si>
  <si>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</si>
  <si>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</si>
  <si>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</si>
  <si>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</si>
  <si>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</si>
  <si>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</si>
  <si>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</si>
  <si>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</si>
  <si>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</si>
  <si>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</si>
  <si>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</si>
  <si>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</si>
  <si>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</si>
  <si>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</si>
  <si>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</si>
  <si>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</si>
  <si>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</si>
  <si>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</si>
  <si>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</si>
  <si>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</si>
  <si>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</si>
  <si>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</si>
  <si>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</si>
  <si>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</si>
  <si>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</si>
  <si>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</si>
  <si>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</si>
  <si>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</si>
  <si>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</si>
  <si>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</si>
  <si>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</si>
  <si>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</si>
  <si>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</si>
  <si>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</si>
  <si>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</si>
  <si>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</si>
  <si>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</si>
  <si>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</si>
  <si>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</si>
  <si>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</si>
  <si>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</si>
  <si>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</si>
  <si>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</si>
  <si>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</si>
  <si>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</si>
  <si>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</si>
  <si>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</si>
  <si>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</si>
  <si>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</si>
  <si>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</si>
  <si>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</si>
  <si>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</si>
  <si>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</si>
  <si>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</si>
  <si>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</si>
  <si>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</si>
  <si>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</si>
  <si>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</si>
  <si>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</si>
  <si>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</si>
  <si>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</si>
  <si>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</si>
  <si>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</si>
  <si>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</si>
  <si>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</si>
  <si>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</si>
  <si>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</si>
  <si>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</si>
  <si>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</si>
  <si>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</si>
  <si>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</si>
  <si>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</si>
  <si>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</si>
  <si>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</si>
  <si>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</si>
  <si>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</si>
  <si>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</si>
  <si>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</si>
  <si>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</si>
  <si>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</si>
  <si>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</si>
  <si>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</si>
  <si>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</si>
  <si>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</si>
  <si>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</si>
  <si>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</si>
  <si>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</si>
  <si>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</si>
  <si>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</si>
  <si>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</si>
  <si>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</si>
  <si>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</si>
  <si>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</si>
  <si>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</si>
  <si>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</si>
  <si>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</si>
  <si>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</si>
  <si>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</si>
  <si>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</si>
  <si>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</si>
  <si>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</si>
  <si>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</si>
  <si>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</si>
  <si>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</si>
  <si>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</si>
  <si>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</si>
  <si>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</si>
  <si>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</si>
  <si>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</si>
  <si>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</si>
  <si>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</si>
  <si>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</si>
  <si>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</si>
  <si>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</si>
  <si>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</si>
  <si>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</si>
  <si>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</si>
  <si>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</si>
  <si>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</si>
  <si>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</si>
  <si>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</si>
  <si>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</si>
  <si>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</si>
  <si>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</si>
  <si>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</si>
  <si>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</si>
  <si>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</si>
  <si>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</si>
  <si>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</si>
  <si>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</si>
  <si>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</si>
  <si>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</si>
  <si>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</si>
  <si>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</si>
  <si>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</si>
  <si>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</si>
  <si>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</si>
  <si>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</si>
  <si>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</si>
  <si>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</si>
  <si>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</si>
  <si>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</si>
  <si>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</si>
  <si>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</si>
  <si>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</si>
  <si>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</si>
  <si>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</si>
  <si>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</si>
  <si>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</si>
  <si>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</si>
  <si>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</si>
  <si>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</si>
  <si>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</si>
  <si>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</si>
  <si>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</si>
  <si>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</si>
  <si>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</si>
  <si>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</si>
  <si>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</si>
  <si>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</si>
  <si>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</si>
  <si>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</si>
  <si>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</si>
  <si>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</si>
  <si>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</si>
  <si>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</si>
  <si>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</si>
  <si>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</si>
  <si>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</si>
  <si>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</si>
  <si>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</si>
  <si>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</si>
  <si>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</si>
  <si>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</si>
  <si>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</si>
  <si>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</si>
  <si>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</si>
  <si>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</si>
  <si>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</si>
  <si>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</si>
  <si>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</si>
  <si>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</si>
  <si>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</si>
  <si>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</si>
  <si>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</si>
  <si>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</si>
  <si>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</si>
  <si>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</si>
  <si>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</si>
  <si>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</si>
  <si>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</si>
  <si>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</si>
  <si>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</si>
  <si>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</si>
  <si>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</si>
  <si>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</si>
  <si>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</si>
  <si>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</si>
  <si>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</si>
  <si>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</si>
  <si>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</si>
  <si>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</si>
  <si>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</si>
  <si>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</si>
  <si>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</si>
  <si>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</si>
  <si>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</si>
  <si>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</si>
  <si>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</si>
  <si>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</si>
  <si>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</si>
  <si>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</si>
  <si>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</si>
  <si>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</si>
  <si>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</si>
  <si>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</si>
  <si>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</si>
  <si>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</si>
  <si>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</si>
  <si>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</si>
  <si>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</si>
  <si>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</si>
  <si>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</si>
  <si>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</si>
  <si>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</si>
  <si>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</si>
  <si>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</si>
  <si>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</si>
  <si>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</si>
  <si>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</si>
  <si>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</si>
  <si>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</si>
  <si>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</si>
  <si>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</si>
  <si>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</si>
  <si>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</si>
  <si>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</si>
  <si>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</si>
  <si>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</si>
  <si>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</si>
  <si>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</si>
  <si>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</si>
  <si>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</si>
  <si>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</si>
  <si>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</si>
  <si>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</si>
  <si>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</si>
  <si>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</si>
  <si>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</si>
  <si>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</si>
  <si>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</si>
  <si>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</si>
  <si>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</si>
  <si>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</si>
  <si>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</si>
  <si>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</si>
  <si>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</si>
  <si>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</si>
  <si>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</si>
  <si>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</si>
  <si>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</si>
  <si>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</si>
  <si>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</si>
  <si>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</si>
  <si>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</si>
  <si>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</si>
  <si>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</si>
  <si>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</si>
  <si>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</si>
  <si>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</si>
  <si>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</si>
  <si>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</si>
  <si>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</si>
  <si>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</si>
  <si>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</si>
  <si>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</si>
  <si>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</si>
  <si>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</si>
  <si>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</si>
  <si>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</si>
  <si>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</si>
  <si>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</si>
  <si>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</si>
  <si>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</si>
  <si>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</si>
  <si>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</si>
  <si>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</si>
  <si>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</si>
  <si>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</si>
  <si>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</si>
  <si>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</si>
  <si>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</si>
  <si>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</si>
  <si>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</si>
  <si>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</si>
  <si>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</si>
  <si>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</si>
  <si>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</si>
  <si>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</si>
  <si>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</si>
  <si>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</si>
  <si>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</si>
  <si>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</si>
  <si>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</si>
  <si>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</si>
  <si>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</si>
  <si>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</si>
  <si>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</si>
  <si>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</si>
  <si>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</si>
  <si>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</si>
  <si>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</si>
  <si>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</si>
  <si>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</si>
  <si>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</si>
  <si>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</si>
  <si>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</si>
  <si>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</si>
  <si>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</si>
  <si>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</si>
  <si>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</si>
  <si>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</si>
  <si>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</si>
  <si>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</si>
  <si>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</si>
  <si>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</si>
  <si>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</si>
  <si>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</si>
  <si>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</si>
  <si>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</si>
  <si>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</si>
  <si>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</si>
  <si>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</si>
  <si>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</si>
  <si>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</si>
  <si>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</si>
  <si>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</si>
  <si>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</si>
  <si>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</si>
  <si>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</si>
  <si>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</si>
  <si>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</si>
  <si>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</si>
  <si>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</si>
  <si>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</si>
  <si>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</si>
  <si>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</si>
  <si>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</si>
  <si>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</si>
  <si>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</si>
  <si>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</si>
  <si>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</si>
  <si>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</si>
  <si>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</si>
  <si>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</si>
  <si>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</si>
  <si>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</si>
  <si>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</si>
  <si>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</si>
  <si>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</si>
  <si>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</si>
  <si>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</si>
  <si>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</si>
  <si>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</si>
  <si>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</si>
  <si>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</si>
  <si>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</si>
  <si>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</si>
  <si>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</si>
  <si>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</si>
  <si>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</si>
  <si>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</si>
  <si>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</si>
  <si>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</si>
  <si>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</si>
  <si>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</si>
  <si>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</si>
  <si>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</si>
  <si>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</si>
  <si>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</si>
  <si>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</si>
  <si>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</si>
  <si>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</si>
  <si>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</si>
  <si>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</si>
  <si>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</si>
  <si>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</si>
  <si>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</si>
  <si>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</si>
  <si>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</si>
  <si>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</si>
  <si>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</si>
  <si>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</si>
  <si>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</si>
  <si>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</si>
  <si>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</si>
  <si>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</si>
  <si>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</si>
  <si>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</si>
  <si>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</si>
  <si>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</si>
  <si>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</si>
  <si>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</si>
  <si>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</si>
  <si>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</si>
  <si>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</si>
  <si>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</si>
  <si>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</si>
  <si>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</si>
  <si>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</si>
  <si>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</si>
  <si>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</si>
  <si>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</si>
  <si>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</si>
  <si>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</si>
  <si>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</si>
  <si>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</si>
  <si>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</si>
  <si>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</si>
  <si>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</si>
  <si>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</si>
  <si>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</si>
  <si>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</si>
  <si>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</si>
  <si>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</si>
  <si>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</si>
  <si>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</si>
  <si>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</si>
  <si>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</si>
  <si>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</si>
  <si>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</si>
  <si>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</si>
  <si>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</si>
  <si>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</si>
  <si>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</si>
  <si>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</si>
  <si>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</si>
  <si>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</si>
  <si>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</si>
  <si>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</si>
  <si>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</si>
  <si>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</si>
  <si>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</si>
  <si>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</si>
  <si>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</si>
  <si>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</si>
  <si>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</si>
  <si>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</si>
  <si>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</si>
  <si>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</si>
  <si>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</si>
  <si>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</si>
  <si>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</si>
  <si>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</si>
  <si>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</si>
  <si>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</si>
  <si>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</si>
  <si>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</si>
  <si>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</si>
  <si>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</si>
  <si>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</si>
  <si>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</si>
  <si>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</si>
  <si>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</si>
  <si>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</si>
  <si>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</si>
  <si>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</si>
  <si>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</si>
  <si>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</si>
  <si>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</si>
  <si>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</si>
  <si>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</si>
  <si>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</si>
  <si>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</si>
  <si>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</si>
  <si>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</si>
  <si>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</si>
  <si>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</si>
  <si>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</si>
  <si>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</si>
  <si>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</si>
  <si>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</si>
  <si>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</si>
  <si>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</si>
  <si>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</si>
  <si>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</si>
  <si>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</si>
  <si>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</si>
  <si>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</si>
  <si>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</si>
  <si>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</si>
  <si>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</si>
  <si>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</si>
  <si>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</si>
  <si>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</si>
  <si>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</si>
  <si>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</si>
  <si>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</si>
  <si>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</si>
  <si>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</si>
  <si>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</si>
  <si>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</si>
  <si>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</si>
  <si>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</si>
  <si>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</si>
  <si>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</si>
  <si>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</si>
  <si>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</si>
  <si>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</si>
  <si>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</si>
  <si>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</si>
  <si>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</si>
  <si>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</si>
  <si>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</si>
  <si>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</si>
  <si>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</si>
  <si>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</si>
  <si>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</si>
  <si>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</si>
  <si>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</si>
  <si>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</si>
  <si>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</si>
  <si>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</si>
  <si>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</si>
  <si>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</si>
  <si>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</si>
  <si>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</si>
  <si>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</si>
  <si>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</si>
  <si>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</si>
  <si>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</si>
  <si>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</si>
  <si>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</si>
  <si>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</si>
  <si>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</si>
  <si>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</si>
  <si>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</si>
  <si>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</si>
  <si>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</si>
  <si>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</si>
  <si>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</si>
  <si>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</si>
  <si>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</si>
  <si>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</si>
  <si>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</si>
  <si>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</si>
  <si>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</si>
  <si>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</si>
  <si>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</si>
  <si>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</si>
  <si>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</si>
  <si>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</si>
  <si>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</si>
  <si>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</si>
  <si>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</si>
  <si>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</si>
  <si>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</si>
  <si>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</si>
  <si>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</si>
  <si>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</si>
  <si>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</si>
  <si>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</si>
  <si>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</si>
  <si>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</si>
  <si>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</si>
  <si>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</si>
  <si>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</si>
  <si>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</si>
  <si>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</si>
  <si>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</si>
  <si>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</si>
  <si>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</si>
  <si>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</si>
  <si>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</si>
  <si>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</si>
  <si>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</si>
  <si>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</si>
  <si>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</si>
  <si>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</si>
  <si>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</si>
  <si>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</si>
  <si>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</si>
  <si>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</si>
  <si>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</si>
  <si>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</si>
  <si>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</si>
  <si>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</si>
  <si>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</si>
  <si>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</si>
  <si>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</si>
  <si>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</si>
  <si>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</si>
  <si>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</si>
  <si>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</si>
  <si>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</si>
  <si>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</si>
  <si>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</si>
  <si>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</si>
  <si>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</si>
  <si>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</si>
  <si>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</si>
  <si>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</si>
  <si>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</si>
  <si>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</si>
  <si>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</si>
  <si>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</si>
  <si>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</si>
  <si>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</si>
  <si>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</si>
  <si>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</si>
  <si>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</si>
  <si>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</si>
  <si>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</si>
  <si>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</si>
  <si>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</si>
  <si>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</si>
  <si>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</si>
  <si>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</si>
  <si>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</si>
  <si>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</si>
  <si>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</si>
  <si>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</si>
  <si>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</si>
  <si>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</si>
  <si>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</si>
  <si>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</si>
  <si>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</si>
  <si>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</si>
  <si>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</si>
  <si>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</si>
  <si>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</si>
  <si>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</si>
  <si>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</si>
  <si>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</si>
  <si>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</si>
  <si>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</si>
  <si>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</si>
  <si>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</si>
  <si>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</si>
  <si>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</si>
  <si>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</si>
  <si>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</si>
  <si>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</si>
  <si>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</si>
  <si>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</si>
  <si>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</si>
  <si>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</si>
  <si>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</si>
  <si>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</si>
  <si>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</si>
  <si>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</si>
  <si>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</si>
  <si>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</si>
  <si>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</si>
  <si>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</si>
  <si>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</si>
  <si>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</si>
  <si>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</si>
  <si>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</si>
  <si>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</si>
  <si>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</si>
  <si>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</si>
  <si>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</si>
  <si>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</si>
  <si>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</si>
  <si>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</si>
  <si>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</si>
  <si>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</si>
  <si>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</si>
  <si>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</si>
  <si>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</si>
  <si>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</si>
  <si>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</si>
  <si>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</si>
  <si>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</si>
  <si>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</si>
  <si>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</si>
  <si>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</si>
  <si>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</si>
  <si>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</si>
  <si>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</si>
  <si>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</si>
  <si>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</si>
  <si>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</si>
  <si>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</si>
  <si>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</si>
  <si>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</si>
  <si>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</si>
  <si>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</si>
  <si>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</si>
  <si>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</si>
  <si>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</si>
  <si>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</si>
  <si>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</si>
  <si>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</si>
  <si>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</si>
  <si>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</si>
  <si>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</si>
  <si>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</si>
  <si>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</si>
  <si>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</si>
  <si>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</si>
  <si>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</si>
  <si>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</si>
  <si>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</si>
  <si>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</si>
  <si>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</si>
  <si>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</si>
  <si>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</si>
  <si>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</si>
  <si>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</si>
  <si>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</si>
  <si>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</si>
  <si>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</si>
  <si>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</si>
  <si>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</si>
  <si>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</si>
  <si>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</si>
  <si>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</si>
  <si>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</si>
  <si>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</si>
  <si>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</si>
  <si>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</si>
  <si>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</si>
  <si>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</si>
  <si>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</si>
  <si>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</si>
  <si>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</si>
  <si>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</si>
  <si>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</si>
  <si>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</si>
  <si>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</si>
  <si>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</si>
  <si>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</si>
  <si>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</si>
  <si>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</si>
  <si>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</si>
  <si>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</si>
  <si>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</si>
  <si>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</si>
  <si>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</si>
  <si>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</si>
  <si>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</si>
  <si>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</si>
  <si>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</si>
  <si>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</si>
  <si>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</si>
  <si>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</si>
  <si>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</si>
  <si>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</si>
  <si>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</si>
  <si>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</si>
  <si>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</si>
  <si>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</si>
  <si>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</si>
  <si>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</si>
  <si>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</si>
  <si>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</si>
  <si>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</si>
  <si>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</si>
  <si>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</si>
  <si>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</si>
  <si>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</si>
  <si>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</si>
  <si>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</si>
  <si>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</si>
  <si>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</si>
  <si>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</si>
  <si>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</si>
  <si>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</si>
  <si>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</si>
  <si>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</si>
  <si>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</si>
  <si>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</si>
  <si>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</si>
  <si>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</si>
  <si>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</si>
  <si>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</si>
  <si>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</si>
  <si>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</si>
  <si>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</si>
  <si>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</si>
  <si>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</si>
  <si>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</si>
  <si>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</si>
  <si>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</si>
  <si>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</si>
  <si>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</si>
  <si>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</si>
  <si>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</si>
  <si>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</si>
  <si>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</si>
  <si>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</si>
  <si>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</si>
  <si>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</si>
  <si>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</si>
  <si>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</si>
  <si>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</si>
  <si>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</si>
  <si>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</si>
  <si>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</si>
  <si>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</si>
  <si>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</si>
  <si>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</si>
  <si>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</si>
  <si>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</si>
  <si>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</si>
  <si>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</si>
  <si>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</si>
  <si>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</si>
  <si>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</si>
  <si>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</si>
  <si>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</si>
  <si>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</si>
  <si>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</si>
  <si>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</si>
  <si>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</si>
  <si>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</si>
  <si>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</si>
  <si>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</si>
  <si>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</si>
  <si>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</si>
  <si>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</si>
  <si>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</si>
  <si>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</si>
  <si>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</si>
  <si>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</si>
  <si>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</si>
  <si>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</si>
  <si>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</si>
  <si>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</si>
  <si>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</si>
  <si>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</si>
  <si>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</si>
  <si>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</si>
  <si>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</si>
  <si>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</si>
  <si>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</si>
  <si>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</si>
  <si>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</si>
  <si>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</si>
  <si>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</si>
  <si>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</si>
  <si>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</si>
  <si>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</si>
  <si>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</si>
  <si>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</si>
  <si>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</si>
  <si>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</si>
  <si>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</si>
  <si>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</si>
  <si>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</si>
  <si>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</si>
  <si>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</si>
  <si>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</si>
  <si>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</si>
  <si>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</si>
  <si>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</si>
  <si>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</si>
  <si>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</si>
  <si>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</si>
  <si>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</si>
  <si>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</si>
  <si>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</si>
  <si>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</si>
  <si>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</si>
  <si>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</si>
  <si>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</si>
  <si>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</si>
  <si>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</si>
  <si>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</si>
  <si>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</si>
  <si>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</si>
  <si>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</si>
  <si>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</si>
  <si>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</si>
  <si>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</si>
  <si>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</si>
  <si>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</si>
  <si>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</si>
  <si>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</si>
  <si>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</si>
  <si>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</si>
  <si>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</si>
  <si>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</si>
  <si>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</si>
  <si>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</si>
  <si>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</si>
  <si>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</si>
  <si>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</si>
  <si>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</si>
  <si>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</si>
  <si>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</si>
  <si>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</si>
  <si>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</si>
  <si>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</si>
  <si>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</si>
  <si>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</si>
  <si>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</si>
  <si>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</si>
  <si>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</si>
  <si>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</si>
  <si>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</si>
  <si>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</si>
  <si>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</si>
  <si>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</si>
  <si>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</si>
  <si>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</si>
  <si>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</si>
  <si>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</si>
  <si>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</si>
  <si>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</si>
  <si>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</si>
  <si>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</si>
  <si>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</si>
  <si>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</si>
  <si>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</si>
  <si>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</si>
  <si>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</si>
  <si>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</si>
  <si>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</si>
  <si>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</si>
  <si>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</si>
  <si>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</si>
  <si>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</si>
  <si>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</si>
  <si>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</si>
  <si>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</si>
  <si>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</si>
  <si>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</si>
  <si>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</si>
  <si>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</si>
  <si>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</si>
  <si>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</si>
  <si>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</si>
  <si>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</si>
  <si>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</si>
  <si>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</si>
  <si>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</si>
  <si>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</si>
  <si>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</si>
  <si>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</si>
  <si>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</si>
  <si>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</si>
  <si>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</si>
  <si>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</si>
  <si>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</si>
  <si>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</si>
  <si>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</si>
  <si>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</si>
  <si>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</si>
  <si>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</si>
  <si>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</si>
  <si>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</si>
  <si>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</si>
  <si>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</si>
  <si>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</si>
  <si>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</si>
  <si>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</si>
  <si>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</si>
  <si>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</si>
  <si>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</si>
  <si>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</si>
  <si>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</si>
  <si>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</si>
  <si>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</si>
  <si>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</si>
  <si>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</si>
  <si>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</si>
  <si>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</si>
  <si>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</si>
  <si>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</si>
  <si>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</si>
  <si>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</si>
  <si>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</si>
  <si>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</si>
  <si>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</si>
  <si>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</si>
  <si>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</si>
  <si>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</si>
  <si>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</si>
  <si>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</si>
  <si>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</si>
  <si>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</si>
  <si>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</si>
  <si>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</si>
  <si>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</si>
  <si>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</si>
  <si>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</si>
  <si>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</si>
  <si>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</si>
  <si>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</si>
  <si>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</si>
  <si>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</si>
  <si>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</si>
  <si>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</si>
  <si>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</si>
  <si>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</si>
  <si>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</si>
  <si>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</si>
  <si>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</si>
  <si>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</si>
  <si>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</si>
  <si>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</si>
  <si>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</si>
  <si>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</si>
  <si>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</si>
  <si>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</si>
  <si>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</si>
  <si>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</si>
  <si>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</si>
  <si>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</si>
  <si>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</si>
  <si>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</si>
  <si>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</si>
  <si>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</si>
  <si>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</si>
  <si>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</si>
  <si>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</si>
  <si>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</si>
  <si>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</si>
  <si>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</si>
  <si>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</si>
  <si>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</si>
  <si>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</si>
  <si>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</si>
  <si>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</si>
  <si>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</si>
  <si>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</si>
  <si>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</si>
  <si>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</si>
  <si>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</si>
  <si>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</si>
  <si>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</si>
  <si>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</si>
  <si>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</si>
  <si>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</si>
  <si>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</si>
  <si>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</si>
  <si>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</si>
  <si>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</si>
  <si>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</si>
  <si>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</si>
  <si>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</si>
  <si>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</si>
  <si>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</si>
  <si>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</si>
  <si>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</si>
  <si>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</si>
  <si>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</si>
  <si>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</si>
  <si>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</si>
  <si>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</si>
  <si>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</si>
  <si>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</si>
  <si>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</si>
  <si>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</si>
  <si>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</si>
  <si>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</si>
  <si>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</si>
  <si>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</si>
  <si>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</si>
  <si>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</si>
  <si>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</si>
  <si>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</si>
  <si>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</si>
  <si>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</si>
  <si>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</si>
  <si>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</si>
  <si>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</si>
  <si>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</si>
  <si>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</si>
  <si>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</si>
  <si>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</si>
  <si>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</si>
  <si>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</si>
  <si>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</si>
  <si>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</si>
  <si>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</si>
  <si>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</si>
  <si>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</si>
  <si>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</si>
  <si>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</si>
  <si>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</si>
  <si>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</si>
  <si>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</si>
  <si>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</si>
  <si>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</si>
  <si>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</si>
  <si>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</si>
  <si>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</si>
  <si>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</si>
  <si>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</si>
  <si>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</si>
  <si>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</si>
  <si>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</si>
  <si>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</si>
  <si>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</si>
  <si>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</si>
  <si>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</si>
  <si>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</si>
  <si>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</si>
  <si>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</si>
  <si>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</si>
  <si>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</si>
  <si>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</si>
  <si>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</si>
  <si>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</si>
  <si>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</si>
  <si>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</si>
  <si>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</si>
  <si>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</si>
  <si>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</si>
  <si>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</si>
  <si>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</si>
  <si>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</si>
  <si>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</si>
  <si>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</si>
  <si>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</si>
  <si>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</si>
  <si>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</si>
  <si>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</si>
  <si>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</si>
  <si>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</si>
  <si>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</si>
  <si>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</si>
  <si>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</si>
  <si>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</si>
  <si>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</si>
  <si>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</si>
  <si>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</si>
  <si>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</si>
  <si>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</si>
  <si>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</si>
  <si>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</si>
  <si>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</si>
  <si>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</si>
  <si>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</si>
  <si>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</si>
  <si>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</si>
  <si>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</si>
  <si>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</si>
  <si>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</si>
  <si>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</si>
  <si>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</si>
  <si>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</si>
  <si>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</si>
  <si>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</si>
  <si>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</si>
  <si>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</si>
  <si>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</si>
  <si>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</si>
  <si>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</si>
  <si>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</si>
  <si>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</si>
  <si>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</si>
  <si>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</si>
  <si>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</si>
  <si>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</si>
  <si>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</si>
  <si>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</si>
  <si>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</si>
  <si>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</si>
  <si>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</si>
  <si>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</si>
  <si>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</si>
  <si>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</si>
  <si>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</si>
  <si>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</si>
  <si>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</si>
  <si>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</si>
  <si>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</si>
  <si>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</si>
  <si>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</si>
  <si>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</si>
  <si>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</si>
  <si>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</si>
  <si>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</si>
  <si>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</si>
  <si>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</si>
  <si>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</si>
  <si>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</si>
  <si>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</si>
  <si>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</si>
  <si>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</si>
  <si>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</si>
  <si>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</si>
  <si>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</si>
  <si>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</si>
  <si>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</si>
  <si>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</si>
  <si>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</si>
  <si>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</si>
  <si>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</si>
  <si>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</si>
  <si>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</si>
  <si>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</si>
  <si>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</si>
  <si>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</si>
  <si>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</si>
  <si>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</si>
  <si>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</si>
  <si>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</si>
  <si>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</si>
  <si>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</si>
  <si>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</si>
  <si>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</si>
  <si>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</si>
  <si>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</si>
  <si>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</si>
  <si>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</si>
  <si>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</si>
  <si>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</si>
  <si>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</si>
  <si>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</si>
  <si>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</si>
  <si>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</si>
  <si>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</si>
  <si>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</si>
  <si>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</si>
  <si>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</si>
  <si>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</si>
  <si>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</si>
  <si>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</si>
  <si>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</si>
  <si>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</si>
  <si>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</si>
  <si>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</si>
  <si>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</si>
  <si>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</si>
  <si>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</si>
  <si>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</si>
  <si>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</si>
  <si>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</si>
  <si>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</si>
  <si>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</si>
  <si>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</si>
  <si>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</si>
  <si>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</si>
  <si>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</si>
  <si>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</si>
  <si>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</si>
  <si>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</si>
  <si>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</si>
  <si>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</si>
  <si>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</si>
  <si>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</si>
  <si>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</si>
  <si>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</si>
  <si>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</si>
  <si>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</si>
  <si>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</si>
  <si>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</si>
  <si>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</si>
  <si>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</si>
  <si>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</si>
  <si>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</si>
  <si>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</si>
  <si>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</si>
  <si>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</si>
  <si>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</si>
  <si>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</si>
  <si>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</si>
  <si>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</si>
  <si>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</si>
  <si>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</si>
  <si>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</si>
  <si>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</si>
  <si>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</si>
  <si>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</si>
  <si>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</si>
  <si>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</si>
  <si>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</si>
  <si>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</si>
  <si>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</si>
  <si>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</si>
  <si>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</si>
  <si>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</si>
  <si>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</si>
  <si>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</si>
  <si>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</si>
  <si>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</si>
  <si>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</si>
  <si>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</si>
  <si>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</si>
  <si>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</si>
  <si>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</si>
  <si>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</si>
  <si>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</si>
  <si>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</si>
  <si>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</si>
  <si>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</si>
  <si>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</si>
  <si>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</si>
  <si>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</si>
  <si>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</si>
  <si>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</si>
  <si>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</si>
  <si>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</si>
  <si>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</si>
  <si>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</si>
  <si>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</si>
  <si>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</si>
  <si>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</si>
  <si>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</si>
  <si>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</si>
  <si>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</si>
  <si>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</si>
  <si>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</si>
  <si>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</si>
  <si>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</si>
  <si>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</si>
  <si>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</si>
  <si>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</si>
  <si>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</si>
  <si>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</si>
  <si>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</si>
  <si>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</si>
  <si>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</si>
  <si>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</si>
  <si>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</si>
  <si>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</si>
  <si>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</si>
  <si>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</si>
  <si>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</si>
  <si>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</si>
  <si>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</si>
  <si>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</si>
  <si>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</si>
  <si>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</si>
  <si>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</si>
  <si>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</si>
  <si>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</si>
  <si>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</si>
  <si>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</si>
  <si>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</si>
  <si>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</si>
  <si>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</si>
  <si>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</si>
  <si>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</si>
  <si>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</si>
  <si>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</si>
  <si>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</si>
  <si>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</si>
  <si>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</si>
  <si>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</si>
  <si>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</si>
  <si>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</si>
  <si>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</si>
  <si>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</si>
  <si>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</si>
  <si>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</si>
  <si>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</si>
  <si>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</si>
  <si>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</si>
  <si>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</si>
  <si>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</si>
  <si>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</si>
  <si>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</si>
  <si>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</si>
  <si>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</si>
  <si>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</si>
  <si>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</si>
  <si>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</si>
  <si>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</si>
  <si>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</si>
  <si>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</si>
  <si>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</si>
  <si>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</si>
  <si>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</si>
  <si>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</si>
  <si>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</si>
  <si>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</si>
  <si>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</si>
  <si>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</si>
  <si>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</si>
  <si>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</si>
  <si>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</si>
  <si>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</si>
  <si>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</si>
  <si>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</si>
  <si>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</si>
  <si>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</si>
  <si>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</si>
  <si>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</si>
  <si>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</si>
  <si>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</si>
  <si>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</si>
  <si>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</si>
  <si>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</si>
  <si>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</si>
  <si>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</si>
  <si>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</si>
  <si>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</si>
  <si>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</si>
  <si>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</si>
  <si>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</si>
  <si>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</si>
  <si>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</si>
  <si>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</si>
  <si>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</si>
  <si>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</si>
  <si>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</si>
  <si>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</si>
  <si>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</si>
  <si>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</si>
  <si>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</si>
  <si>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</si>
  <si>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</si>
  <si>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</si>
  <si>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</si>
  <si>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</si>
  <si>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</si>
  <si>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</si>
  <si>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</si>
  <si>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</si>
  <si>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</si>
  <si>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</si>
  <si>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</si>
  <si>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</si>
  <si>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</si>
  <si>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</si>
  <si>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</si>
  <si>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</si>
  <si>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</si>
  <si>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</si>
  <si>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</si>
  <si>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</si>
  <si>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</si>
  <si>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</si>
  <si>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</si>
  <si>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</si>
  <si>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</si>
  <si>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</si>
  <si>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</si>
  <si>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</si>
  <si>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</si>
  <si>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</si>
  <si>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</si>
  <si>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</si>
  <si>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</si>
  <si>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</si>
  <si>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</si>
  <si>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</si>
  <si>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</si>
  <si>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</si>
  <si>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</si>
  <si>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</si>
  <si>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</si>
  <si>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</si>
  <si>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</si>
  <si>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</si>
  <si>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</si>
  <si>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</si>
  <si>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</si>
  <si>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</si>
  <si>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</si>
  <si>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</si>
  <si>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</si>
  <si>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</si>
  <si>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</si>
  <si>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</si>
  <si>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</si>
  <si>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</si>
  <si>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</si>
  <si>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</si>
  <si>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</si>
  <si>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</si>
  <si>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</si>
  <si>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</si>
  <si>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</si>
  <si>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</si>
  <si>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</si>
  <si>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</si>
  <si>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</si>
  <si>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</si>
  <si>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</si>
  <si>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</si>
  <si>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</si>
  <si>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</si>
  <si>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</si>
  <si>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</si>
  <si>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</si>
  <si>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</si>
  <si>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</si>
  <si>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</si>
  <si>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</si>
  <si>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</si>
  <si>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</si>
  <si>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</si>
  <si>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</si>
  <si>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</si>
  <si>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</si>
  <si>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</si>
  <si>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</si>
  <si>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</si>
  <si>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</si>
  <si>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</si>
  <si>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</si>
  <si>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</si>
  <si>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</si>
  <si>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</si>
  <si>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</si>
  <si>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</si>
  <si>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</si>
  <si>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</si>
  <si>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</si>
  <si>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</si>
  <si>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</si>
  <si>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</si>
  <si>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</si>
  <si>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</si>
  <si>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</si>
  <si>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</si>
  <si>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</si>
  <si>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</si>
  <si>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</si>
  <si>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</si>
  <si>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</si>
  <si>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</si>
  <si>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</si>
  <si>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</si>
  <si>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</si>
  <si>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</si>
  <si>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</si>
  <si>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</si>
  <si>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</si>
  <si>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</si>
  <si>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</si>
  <si>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</si>
  <si>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</si>
  <si>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</si>
  <si>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</si>
  <si>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</si>
  <si>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</si>
  <si>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</si>
  <si>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</si>
  <si>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</si>
  <si>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</si>
  <si>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</si>
  <si>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</si>
  <si>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</si>
  <si>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</si>
  <si>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</si>
  <si>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</si>
  <si>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</si>
  <si>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</si>
  <si>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</si>
  <si>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</si>
  <si>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</si>
  <si>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</si>
  <si>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</si>
  <si>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</si>
  <si>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</si>
  <si>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</si>
  <si>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</si>
  <si>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</si>
  <si>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</si>
  <si>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</si>
  <si>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</si>
  <si>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</si>
  <si>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</si>
  <si>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</si>
  <si>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</si>
  <si>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</si>
  <si>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</si>
  <si>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</si>
  <si>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</si>
  <si>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</si>
  <si>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</si>
  <si>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</si>
  <si>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</si>
  <si>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</si>
  <si>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</si>
  <si>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</si>
  <si>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</si>
  <si>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</si>
  <si>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</si>
  <si>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</si>
  <si>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</si>
  <si>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</si>
  <si>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</si>
  <si>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</si>
  <si>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</si>
  <si>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</si>
  <si>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</si>
  <si>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</si>
  <si>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</si>
  <si>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</si>
  <si>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</si>
  <si>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</si>
  <si>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</si>
  <si>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</si>
  <si>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</si>
  <si>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</si>
  <si>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</si>
  <si>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</si>
  <si>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</si>
  <si>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</si>
  <si>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</si>
  <si>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</si>
  <si>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</si>
  <si>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</si>
  <si>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</si>
  <si>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</si>
  <si>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</si>
  <si>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</si>
  <si>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</si>
  <si>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</si>
  <si>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</si>
  <si>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</si>
  <si>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</si>
  <si>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</si>
  <si>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</si>
  <si>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</si>
  <si>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</si>
  <si>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</si>
  <si>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</si>
  <si>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</si>
  <si>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</si>
  <si>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</si>
  <si>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</si>
  <si>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</si>
  <si>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</si>
  <si>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</si>
  <si>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</si>
  <si>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</si>
  <si>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</si>
  <si>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</si>
  <si>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</si>
  <si>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</si>
  <si>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</si>
  <si>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</si>
  <si>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</si>
  <si>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</si>
  <si>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</si>
  <si>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</si>
  <si>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</si>
  <si>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</si>
  <si>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</si>
  <si>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</si>
  <si>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</si>
  <si>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</si>
  <si>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</si>
  <si>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</si>
  <si>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</si>
  <si>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</si>
  <si>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</si>
  <si>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</si>
  <si>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</si>
  <si>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</si>
  <si>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</si>
  <si>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</si>
  <si>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</si>
  <si>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</si>
  <si>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</si>
  <si>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</si>
  <si>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</si>
  <si>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</si>
  <si>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</si>
  <si>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</si>
  <si>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</si>
  <si>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</si>
  <si>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</si>
  <si>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</si>
  <si>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</si>
  <si>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</si>
  <si>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</si>
  <si>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</si>
  <si>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</si>
  <si>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</si>
  <si>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</si>
  <si>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</si>
  <si>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</si>
  <si>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</si>
  <si>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</si>
  <si>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</si>
  <si>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</si>
  <si>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</si>
  <si>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</si>
  <si>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</si>
  <si>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</si>
  <si>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</si>
  <si>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</si>
  <si>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</si>
  <si>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</si>
  <si>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</si>
  <si>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</si>
  <si>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</si>
  <si>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</si>
  <si>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</si>
  <si>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</si>
  <si>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</si>
  <si>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</si>
  <si>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</si>
  <si>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</si>
  <si>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</si>
  <si>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</si>
  <si>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</si>
  <si>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</si>
  <si>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</si>
  <si>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</si>
  <si>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</si>
  <si>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</si>
  <si>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</si>
  <si>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</si>
  <si>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</si>
  <si>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</si>
  <si>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</si>
  <si>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</si>
  <si>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</si>
  <si>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</si>
  <si>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</si>
  <si>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</si>
  <si>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</si>
  <si>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</si>
  <si>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</si>
  <si>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</si>
  <si>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</si>
  <si>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</si>
  <si>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</si>
  <si>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</si>
  <si>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</si>
  <si>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</si>
  <si>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</si>
  <si>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</si>
  <si>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</si>
  <si>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</si>
  <si>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</si>
  <si>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</si>
  <si>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</si>
  <si>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</si>
  <si>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</si>
  <si>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</si>
  <si>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</si>
  <si>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</si>
  <si>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</si>
  <si>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</si>
  <si>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</si>
  <si>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</si>
  <si>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</si>
  <si>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</si>
  <si>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</si>
  <si>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</si>
  <si>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</si>
  <si>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</si>
  <si>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</si>
  <si>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</si>
  <si>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</si>
  <si>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</si>
  <si>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</si>
  <si>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</si>
  <si>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</si>
  <si>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</si>
  <si>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</si>
  <si>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</si>
  <si>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</si>
  <si>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</si>
  <si>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</si>
  <si>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</si>
  <si>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</si>
  <si>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</si>
  <si>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</si>
  <si>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</si>
  <si>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</si>
  <si>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</si>
  <si>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</si>
  <si>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</si>
  <si>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</si>
  <si>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</si>
  <si>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</si>
  <si>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</si>
  <si>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</si>
  <si>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</si>
  <si>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</si>
  <si>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</si>
  <si>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</si>
  <si>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</si>
  <si>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</si>
  <si>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</si>
  <si>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</si>
  <si>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</si>
  <si>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</si>
  <si>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</si>
  <si>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</si>
  <si>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</si>
  <si>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</si>
  <si>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</si>
  <si>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</si>
  <si>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</si>
  <si>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</si>
  <si>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</si>
  <si>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</si>
  <si>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</si>
  <si>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</si>
  <si>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</si>
  <si>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</si>
  <si>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</si>
  <si>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</si>
  <si>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</si>
  <si>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</si>
  <si>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</si>
  <si>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</si>
  <si>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</si>
  <si>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</si>
  <si>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</si>
  <si>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</si>
  <si>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</si>
  <si>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</si>
  <si>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</si>
  <si>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</si>
  <si>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</si>
  <si>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</si>
  <si>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</si>
  <si>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</si>
  <si>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</si>
  <si>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</si>
  <si>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</si>
  <si>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</si>
  <si>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</si>
  <si>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</si>
  <si>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</si>
  <si>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</si>
  <si>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</si>
  <si>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</si>
  <si>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</si>
  <si>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</si>
  <si>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</si>
  <si>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</si>
  <si>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</si>
  <si>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</si>
  <si>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</si>
  <si>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</si>
  <si>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</si>
  <si>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</si>
  <si>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</si>
  <si>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</si>
  <si>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</si>
  <si>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</si>
  <si>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</si>
  <si>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</si>
  <si>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</si>
  <si>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</si>
  <si>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</si>
  <si>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</si>
  <si>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</si>
  <si>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</si>
  <si>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</si>
  <si>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</si>
  <si>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</si>
  <si>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</si>
  <si>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</si>
  <si>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</si>
  <si>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</si>
  <si>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</si>
  <si>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</si>
  <si>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</si>
  <si>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</si>
  <si>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</si>
  <si>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</si>
  <si>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</si>
  <si>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</si>
  <si>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</si>
  <si>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</si>
  <si>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</si>
  <si>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</si>
  <si>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</si>
  <si>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</si>
  <si>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</si>
  <si>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</si>
  <si>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</si>
  <si>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</si>
  <si>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</si>
  <si>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</si>
  <si>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</si>
  <si>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</si>
  <si>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</si>
  <si>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</si>
  <si>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</si>
  <si>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</si>
  <si>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</si>
  <si>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</si>
  <si>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</si>
  <si>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</si>
  <si>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</si>
  <si>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</si>
  <si>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</si>
  <si>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</si>
  <si>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</si>
  <si>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</si>
  <si>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</si>
  <si>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</si>
  <si>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</si>
  <si>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</si>
  <si>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</si>
  <si>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</si>
  <si>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</si>
  <si>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</si>
  <si>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</si>
  <si>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</si>
  <si>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</si>
  <si>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</si>
  <si>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</si>
  <si>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</si>
  <si>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</si>
  <si>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</si>
  <si>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</si>
  <si>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</si>
  <si>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</si>
  <si>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</si>
  <si>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</si>
  <si>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</si>
  <si>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</si>
  <si>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</si>
  <si>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</si>
  <si>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</si>
  <si>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</si>
  <si>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</si>
  <si>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</si>
  <si>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</si>
  <si>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</si>
  <si>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</si>
  <si>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</si>
  <si>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</si>
  <si>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</si>
  <si>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</si>
  <si>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</si>
  <si>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</si>
  <si>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</si>
  <si>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</si>
  <si>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</si>
  <si>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</si>
  <si>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</si>
  <si>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</si>
  <si>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</si>
  <si>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</si>
  <si>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</si>
  <si>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</si>
  <si>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</si>
  <si>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</si>
  <si>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</si>
  <si>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</si>
  <si>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</si>
  <si>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</si>
  <si>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</si>
  <si>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</si>
  <si>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</si>
  <si>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</si>
  <si>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</si>
  <si>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</si>
  <si>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</si>
  <si>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</si>
  <si>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</si>
  <si>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</si>
  <si>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</si>
  <si>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</si>
  <si>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</si>
  <si>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</si>
  <si>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</si>
  <si>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</si>
  <si>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</si>
  <si>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</si>
  <si>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</si>
  <si>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</si>
  <si>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</si>
  <si>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</si>
  <si>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</si>
  <si>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</si>
  <si>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</si>
  <si>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</si>
  <si>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</si>
  <si>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</si>
  <si>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</si>
  <si>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</si>
  <si>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</si>
  <si>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</si>
  <si>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</si>
  <si>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</si>
  <si>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</si>
  <si>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</si>
  <si>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</si>
  <si>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</si>
  <si>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</si>
  <si>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</si>
  <si>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</si>
  <si>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</si>
  <si>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</si>
  <si>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</si>
  <si>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</si>
  <si>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</si>
  <si>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</si>
  <si>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</si>
  <si>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</si>
  <si>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</si>
  <si>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</si>
  <si>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</si>
  <si>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</si>
  <si>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</si>
  <si>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</si>
  <si>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</si>
  <si>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</si>
  <si>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</si>
  <si>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</si>
  <si>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</si>
  <si>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</si>
  <si>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</si>
  <si>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</si>
  <si>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</si>
  <si>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</si>
  <si>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</si>
  <si>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</si>
  <si>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</si>
  <si>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</si>
  <si>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</si>
  <si>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</si>
  <si>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</si>
  <si>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</si>
  <si>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</si>
  <si>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</si>
  <si>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</si>
  <si>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</si>
  <si>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</si>
  <si>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</si>
  <si>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</si>
  <si>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</si>
  <si>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</si>
  <si>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</si>
  <si>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</si>
  <si>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</si>
  <si>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</si>
  <si>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</si>
  <si>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</si>
  <si>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</si>
  <si>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</si>
  <si>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</si>
  <si>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</si>
  <si>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</si>
  <si>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</si>
  <si>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</si>
  <si>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</si>
  <si>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</si>
  <si>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</si>
  <si>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</si>
  <si>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</si>
  <si>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</si>
  <si>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</si>
  <si>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</si>
  <si>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</si>
  <si>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</si>
  <si>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</si>
  <si>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</si>
  <si>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</si>
  <si>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</si>
  <si>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</si>
  <si>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</si>
  <si>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</si>
  <si>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</si>
  <si>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</si>
  <si>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</si>
  <si>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</si>
  <si>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</si>
  <si>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</si>
  <si>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</si>
  <si>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</si>
  <si>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</si>
  <si>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</si>
  <si>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</si>
  <si>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</si>
  <si>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</si>
  <si>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</si>
  <si>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</si>
  <si>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</si>
  <si>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</si>
  <si>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</si>
  <si>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</si>
  <si>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</si>
  <si>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</si>
  <si>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</si>
  <si>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</si>
  <si>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</si>
  <si>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</si>
  <si>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</si>
  <si>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</si>
  <si>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</si>
  <si>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</si>
  <si>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</si>
  <si>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</si>
  <si>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</si>
  <si>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</si>
  <si>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</si>
  <si>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</si>
  <si>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</si>
  <si>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</si>
  <si>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</si>
  <si>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</si>
  <si>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</si>
  <si>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</si>
  <si>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</si>
  <si>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</si>
  <si>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</si>
  <si>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</si>
  <si>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</si>
  <si>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</si>
  <si>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</si>
  <si>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</si>
  <si>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</si>
  <si>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</si>
  <si>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</si>
  <si>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</si>
  <si>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</si>
  <si>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</si>
  <si>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</si>
  <si>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</si>
  <si>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</si>
  <si>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</si>
  <si>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</si>
  <si>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</si>
  <si>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</si>
  <si>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</si>
  <si>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</si>
  <si>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</si>
  <si>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</si>
  <si>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</si>
  <si>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</si>
  <si>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</si>
  <si>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</si>
  <si>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</si>
  <si>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</si>
  <si>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</si>
  <si>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</si>
  <si>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</si>
  <si>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</si>
  <si>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</si>
  <si>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</si>
  <si>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</si>
  <si>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</si>
  <si>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</si>
  <si>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</si>
  <si>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</si>
  <si>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</si>
  <si>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</si>
  <si>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</si>
  <si>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</si>
  <si>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</si>
  <si>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</si>
  <si>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</si>
  <si>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</si>
  <si>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</si>
  <si>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</si>
  <si>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</si>
  <si>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</si>
  <si>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</si>
  <si>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</si>
  <si>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</si>
  <si>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</si>
  <si>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</si>
  <si>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</si>
  <si>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</si>
  <si>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</si>
  <si>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</si>
  <si>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</si>
  <si>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</si>
  <si>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</si>
  <si>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</si>
  <si>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</si>
  <si>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</si>
  <si>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</si>
  <si>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</si>
  <si>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</si>
  <si>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</si>
  <si>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</si>
  <si>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</si>
  <si>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</si>
  <si>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</si>
  <si>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</si>
  <si>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</si>
  <si>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</si>
  <si>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</si>
  <si>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</si>
  <si>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</si>
  <si>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</si>
  <si>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</si>
  <si>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</si>
  <si>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</si>
  <si>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</si>
  <si>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</si>
  <si>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</si>
  <si>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</si>
  <si>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</si>
  <si>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</si>
  <si>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</si>
  <si>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</si>
  <si>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</si>
  <si>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</si>
  <si>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</si>
  <si>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</si>
  <si>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</si>
  <si>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</si>
  <si>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</si>
  <si>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</si>
  <si>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</si>
  <si>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</si>
  <si>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</si>
  <si>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</si>
  <si>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</si>
  <si>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</si>
  <si>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</si>
  <si>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</si>
  <si>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</si>
  <si>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</si>
  <si>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</si>
  <si>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</si>
  <si>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</si>
  <si>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</si>
  <si>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</si>
  <si>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</si>
  <si>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</si>
  <si>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</si>
  <si>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</si>
  <si>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</si>
  <si>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</si>
  <si>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</si>
  <si>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</si>
  <si>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</si>
  <si>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</si>
  <si>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</si>
  <si>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</si>
  <si>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</si>
  <si>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</si>
  <si>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</si>
  <si>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</si>
  <si>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</si>
  <si>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</si>
  <si>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</si>
  <si>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</si>
  <si>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</si>
  <si>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</si>
  <si>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</si>
  <si>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</si>
  <si>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</si>
  <si>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</si>
  <si>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</si>
  <si>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</si>
  <si>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</si>
  <si>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</si>
  <si>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</si>
  <si>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</si>
  <si>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</si>
  <si>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</si>
  <si>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</si>
  <si>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</si>
  <si>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</si>
  <si>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</si>
  <si>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</si>
  <si>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</si>
  <si>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</si>
  <si>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</si>
  <si>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</si>
  <si>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</si>
  <si>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</si>
  <si>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</si>
  <si>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</si>
  <si>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</si>
  <si>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</si>
  <si>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</si>
  <si>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</si>
  <si>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</si>
  <si>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</si>
  <si>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</si>
  <si>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</si>
  <si>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</si>
  <si>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</si>
  <si>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</si>
  <si>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</si>
  <si>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</si>
  <si>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</si>
  <si>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</si>
  <si>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</si>
  <si>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</si>
  <si>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</si>
  <si>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</si>
  <si>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</si>
  <si>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</si>
  <si>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</si>
  <si>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</si>
  <si>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</si>
  <si>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</si>
  <si>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</si>
  <si>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</si>
  <si>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</si>
  <si>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</si>
  <si>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</si>
  <si>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</si>
  <si>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</si>
  <si>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</si>
  <si>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</si>
  <si>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</si>
  <si>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</si>
  <si>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</si>
  <si>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</si>
  <si>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</si>
  <si>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</si>
  <si>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</si>
  <si>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</si>
  <si>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</si>
  <si>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</si>
  <si>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</si>
  <si>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</si>
  <si>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</si>
  <si>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</si>
  <si>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</si>
  <si>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</si>
  <si>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</si>
  <si>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</si>
  <si>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</si>
  <si>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</si>
  <si>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</si>
  <si>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</si>
  <si>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</si>
  <si>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</si>
  <si>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</si>
  <si>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</si>
  <si>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</si>
  <si>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</si>
  <si>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</si>
  <si>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</si>
  <si>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</si>
  <si>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</si>
  <si>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</si>
  <si>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</si>
  <si>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</si>
  <si>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</si>
  <si>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</si>
  <si>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</si>
  <si>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</si>
  <si>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</si>
  <si>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</si>
  <si>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</si>
  <si>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</si>
  <si>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</si>
  <si>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</si>
  <si>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</si>
  <si>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</si>
  <si>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</si>
  <si>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</si>
  <si>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</si>
  <si>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</si>
  <si>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</si>
  <si>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</si>
  <si>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</si>
  <si>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</si>
  <si>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</si>
  <si>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</si>
  <si>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</si>
  <si>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</si>
  <si>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</si>
  <si>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</si>
  <si>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</si>
  <si>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</si>
  <si>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</si>
  <si>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</si>
  <si>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</si>
  <si>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</si>
  <si>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</si>
  <si>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</si>
  <si>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</si>
  <si>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</si>
  <si>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</si>
  <si>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</si>
  <si>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</si>
  <si>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</si>
  <si>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</si>
  <si>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</si>
  <si>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</si>
  <si>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</si>
  <si>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</si>
  <si>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</si>
  <si>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</si>
  <si>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</si>
  <si>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</si>
  <si>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</si>
  <si>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</si>
  <si>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</si>
  <si>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</si>
  <si>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</si>
  <si>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</si>
  <si>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</si>
  <si>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</si>
  <si>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</si>
  <si>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</si>
  <si>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</si>
  <si>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</si>
  <si>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</si>
  <si>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</si>
  <si>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</si>
  <si>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</si>
  <si>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</si>
  <si>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</si>
  <si>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</si>
  <si>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</si>
  <si>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</si>
  <si>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</si>
  <si>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</si>
  <si>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</si>
  <si>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</si>
  <si>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</si>
  <si>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</si>
  <si>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</si>
  <si>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</si>
  <si>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</si>
  <si>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</si>
  <si>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</si>
  <si>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</si>
  <si>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</si>
  <si>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</si>
  <si>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</si>
  <si>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</si>
  <si>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</si>
  <si>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</si>
  <si>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</si>
  <si>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</si>
  <si>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</si>
  <si>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</si>
  <si>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</si>
  <si>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</si>
  <si>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</si>
  <si>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</si>
  <si>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</si>
  <si>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</si>
  <si>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</si>
  <si>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</si>
  <si>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</si>
  <si>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</si>
  <si>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</si>
  <si>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</si>
  <si>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</si>
  <si>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</si>
  <si>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</si>
  <si>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</si>
  <si>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</si>
  <si>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</si>
  <si>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</si>
  <si>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</si>
  <si>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</si>
  <si>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</si>
  <si>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</si>
  <si>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</si>
  <si>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</si>
  <si>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</si>
  <si>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</si>
  <si>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</si>
  <si>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</si>
  <si>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</si>
  <si>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</si>
  <si>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</si>
  <si>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</si>
  <si>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</si>
  <si>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</si>
  <si>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</si>
  <si>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</si>
  <si>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</si>
  <si>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</si>
  <si>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</si>
  <si>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</si>
  <si>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</si>
  <si>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</si>
  <si>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</si>
  <si>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</si>
  <si>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</si>
  <si>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</si>
  <si>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</si>
  <si>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</si>
  <si>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</si>
  <si>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</si>
  <si>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</si>
  <si>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</si>
  <si>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</si>
  <si>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</si>
  <si>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</si>
  <si>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</si>
  <si>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</si>
  <si>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</si>
  <si>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</si>
  <si>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</si>
  <si>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</si>
  <si>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</si>
  <si>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</si>
  <si>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</si>
  <si>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</si>
  <si>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</si>
  <si>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</si>
  <si>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</si>
  <si>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</si>
  <si>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</si>
  <si>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</si>
  <si>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</si>
  <si>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</si>
  <si>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</si>
  <si>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</si>
  <si>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</si>
  <si>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</si>
  <si>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</si>
  <si>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</si>
  <si>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</si>
  <si>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</si>
  <si>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</si>
  <si>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</si>
  <si>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</si>
  <si>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</si>
  <si>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</si>
  <si>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</si>
  <si>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</si>
  <si>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</si>
  <si>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</si>
  <si>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</si>
  <si>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</si>
  <si>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</si>
  <si>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</si>
  <si>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</si>
  <si>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</si>
  <si>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</si>
  <si>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</si>
  <si>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</si>
  <si>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</si>
  <si>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</si>
  <si>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</si>
  <si>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</si>
  <si>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</si>
  <si>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</si>
  <si>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</si>
  <si>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</si>
  <si>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</si>
  <si>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</si>
  <si>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</si>
  <si>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</si>
  <si>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</si>
  <si>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</si>
  <si>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</si>
  <si>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</si>
  <si>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</si>
  <si>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</si>
  <si>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</si>
  <si>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</si>
  <si>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</si>
  <si>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</si>
  <si>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</si>
  <si>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</si>
  <si>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</si>
  <si>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</si>
  <si>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</si>
  <si>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</si>
  <si>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</si>
  <si>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</si>
  <si>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</si>
  <si>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</si>
  <si>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</si>
  <si>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</si>
  <si>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</si>
  <si>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</si>
  <si>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</si>
  <si>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</si>
  <si>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</si>
  <si>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</si>
  <si>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</si>
  <si>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</si>
  <si>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</si>
  <si>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</si>
  <si>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</si>
  <si>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</si>
  <si>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</si>
  <si>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</si>
  <si>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</si>
  <si>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</si>
  <si>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</si>
  <si>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</si>
  <si>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</si>
  <si>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</si>
  <si>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</si>
  <si>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</si>
  <si>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</si>
  <si>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</si>
  <si>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</si>
  <si>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</si>
  <si>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</si>
  <si>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</si>
  <si>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</si>
  <si>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</si>
  <si>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</si>
  <si>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</si>
  <si>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</si>
  <si>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</si>
  <si>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</si>
  <si>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</si>
  <si>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</si>
  <si>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</si>
  <si>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</si>
  <si>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</si>
  <si>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</si>
  <si>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</si>
  <si>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</si>
  <si>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</si>
  <si>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</si>
  <si>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</si>
  <si>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</si>
  <si>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</si>
  <si>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</si>
  <si>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</si>
  <si>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</si>
  <si>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</si>
  <si>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</si>
  <si>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</si>
  <si>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</si>
  <si>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</si>
  <si>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</si>
  <si>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</si>
  <si>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</si>
  <si>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</si>
  <si>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</si>
  <si>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</si>
  <si>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</si>
  <si>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</si>
  <si>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</si>
  <si>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</si>
  <si>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</si>
  <si>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</si>
  <si>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</si>
  <si>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</si>
  <si>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</si>
  <si>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</si>
  <si>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</si>
  <si>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</si>
  <si>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</si>
  <si>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</si>
  <si>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</si>
  <si>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</si>
  <si>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</si>
  <si>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</si>
  <si>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</si>
  <si>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</si>
  <si>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</si>
  <si>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</si>
  <si>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</si>
  <si>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</si>
  <si>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</si>
  <si>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</si>
  <si>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</si>
  <si>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</si>
  <si>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</si>
  <si>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</si>
  <si>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</si>
  <si>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</si>
  <si>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</si>
  <si>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</si>
  <si>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</si>
  <si>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</si>
  <si>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</si>
  <si>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</si>
  <si>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</si>
  <si>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</si>
  <si>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</si>
  <si>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</si>
  <si>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</si>
  <si>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</si>
  <si>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</si>
  <si>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</si>
  <si>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</si>
  <si>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</si>
  <si>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</si>
  <si>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</si>
  <si>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</si>
  <si>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</si>
  <si>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</si>
  <si>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</si>
  <si>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</si>
  <si>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</si>
  <si>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</si>
  <si>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</si>
  <si>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</si>
  <si>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</si>
  <si>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</si>
  <si>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</si>
  <si>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</si>
  <si>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</si>
  <si>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</si>
  <si>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</si>
  <si>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</si>
  <si>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</si>
  <si>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</si>
  <si>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</si>
  <si>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</si>
  <si>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</si>
  <si>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</si>
  <si>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</si>
  <si>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</si>
  <si>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</si>
  <si>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</si>
  <si>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</si>
  <si>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</si>
  <si>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</si>
  <si>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</si>
  <si>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</si>
  <si>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</si>
  <si>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</si>
  <si>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</si>
  <si>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</si>
  <si>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</si>
  <si>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</si>
  <si>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</si>
  <si>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</si>
  <si>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</si>
  <si>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</si>
  <si>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</si>
  <si>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</si>
  <si>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</si>
  <si>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</si>
  <si>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</si>
  <si>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</si>
  <si>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</si>
  <si>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</si>
  <si>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</si>
  <si>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</si>
  <si>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</si>
  <si>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</si>
  <si>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</si>
  <si>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</si>
  <si>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</si>
  <si>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</si>
  <si>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</si>
  <si>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</si>
  <si>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</si>
  <si>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</si>
  <si>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</si>
  <si>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</si>
  <si>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</si>
  <si>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</si>
  <si>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</si>
  <si>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</si>
  <si>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</si>
  <si>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</si>
  <si>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</si>
  <si>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</si>
  <si>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</si>
  <si>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</si>
  <si>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</si>
  <si>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</si>
  <si>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</si>
  <si>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</si>
  <si>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</si>
  <si>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</si>
  <si>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</si>
  <si>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</si>
  <si>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</si>
  <si>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</si>
  <si>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</si>
  <si>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</si>
  <si>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</si>
  <si>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</si>
  <si>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</si>
  <si>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</si>
  <si>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</si>
  <si>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</si>
  <si>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</si>
  <si>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</si>
  <si>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</si>
  <si>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</si>
  <si>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</si>
  <si>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</si>
  <si>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</si>
  <si>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</si>
  <si>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</si>
  <si>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</si>
  <si>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</si>
  <si>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</si>
  <si>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</si>
  <si>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</si>
  <si>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</si>
  <si>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</si>
  <si>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</si>
  <si>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</si>
  <si>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</si>
  <si>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</si>
  <si>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</si>
  <si>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</si>
  <si>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</si>
  <si>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</si>
  <si>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</si>
  <si>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</si>
  <si>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</si>
  <si>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</si>
  <si>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</si>
  <si>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</si>
  <si>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</si>
  <si>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</si>
  <si>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</si>
  <si>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</si>
  <si>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</si>
  <si>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</si>
  <si>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</si>
  <si>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</si>
  <si>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</si>
  <si>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</si>
  <si>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</si>
  <si>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</si>
  <si>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</si>
  <si>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</si>
  <si>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</si>
  <si>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</si>
  <si>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</si>
  <si>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</si>
  <si>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</si>
  <si>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</si>
  <si>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</si>
  <si>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</si>
  <si>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</si>
  <si>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</si>
  <si>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</si>
  <si>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</si>
  <si>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</si>
  <si>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</si>
  <si>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</si>
  <si>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</si>
  <si>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</si>
  <si>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</si>
  <si>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</si>
  <si>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</si>
  <si>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</si>
  <si>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</si>
  <si>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</si>
  <si>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</si>
  <si>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</si>
  <si>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</si>
  <si>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</si>
  <si>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</si>
  <si>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</si>
  <si>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</si>
  <si>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</si>
  <si>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</si>
  <si>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</si>
  <si>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</si>
  <si>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</si>
  <si>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</si>
  <si>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</si>
  <si>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</si>
  <si>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</si>
  <si>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</si>
  <si>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</si>
  <si>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</si>
  <si>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</si>
  <si>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</si>
  <si>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</si>
  <si>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</si>
  <si>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</si>
  <si>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</si>
  <si>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</si>
  <si>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</si>
  <si>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</si>
  <si>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</si>
  <si>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</si>
  <si>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</si>
  <si>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</si>
  <si>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</si>
  <si>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</si>
  <si>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</si>
  <si>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</si>
  <si>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</si>
  <si>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</si>
  <si>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</si>
  <si>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</si>
  <si>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</si>
  <si>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</si>
  <si>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</si>
  <si>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</si>
  <si>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</si>
  <si>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</si>
  <si>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</si>
  <si>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</si>
  <si>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</si>
  <si>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</si>
  <si>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</si>
  <si>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</si>
  <si>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</si>
  <si>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</si>
  <si>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</si>
  <si>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</si>
  <si>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</si>
  <si>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</si>
  <si>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</si>
  <si>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</si>
  <si>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</si>
  <si>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</si>
  <si>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</si>
  <si>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</si>
  <si>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</si>
  <si>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</si>
  <si>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</si>
  <si>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</si>
  <si>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</si>
  <si>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</si>
  <si>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</si>
  <si>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</si>
  <si>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</si>
  <si>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</si>
  <si>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</si>
  <si>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</si>
  <si>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</si>
  <si>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</si>
  <si>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</si>
  <si>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</si>
  <si>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</si>
  <si>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</si>
  <si>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</si>
  <si>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</si>
  <si>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</si>
  <si>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</si>
  <si>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</si>
  <si>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</si>
  <si>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</si>
  <si>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</si>
  <si>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</si>
  <si>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</si>
  <si>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</si>
  <si>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</si>
  <si>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</si>
  <si>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</si>
  <si>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</si>
  <si>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</si>
  <si>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</si>
  <si>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</si>
  <si>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</si>
  <si>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</si>
  <si>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</si>
  <si>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</si>
  <si>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</si>
  <si>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</si>
  <si>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</si>
  <si>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</si>
  <si>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</si>
  <si>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</si>
  <si>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</si>
  <si>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</si>
  <si>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</si>
  <si>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</si>
  <si>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</si>
  <si>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</si>
  <si>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</si>
  <si>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</si>
  <si>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</si>
  <si>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</si>
  <si>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</si>
  <si>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</si>
  <si>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</si>
  <si>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</si>
  <si>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</si>
  <si>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</si>
  <si>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</si>
  <si>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</si>
  <si>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</si>
  <si>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</si>
  <si>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</si>
  <si>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</si>
  <si>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</si>
  <si>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</si>
  <si>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</si>
  <si>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</si>
  <si>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</si>
  <si>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</si>
  <si>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</si>
  <si>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</si>
  <si>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</si>
  <si>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</si>
  <si>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</si>
  <si>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</si>
  <si>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</si>
  <si>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</si>
  <si>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</si>
  <si>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</si>
  <si>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</si>
  <si>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</si>
  <si>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</si>
  <si>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</si>
  <si>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</si>
  <si>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</si>
  <si>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</si>
  <si>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</si>
  <si>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</si>
  <si>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</si>
  <si>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</si>
  <si>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</si>
  <si>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</si>
  <si>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</si>
  <si>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</si>
  <si>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</si>
  <si>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</si>
  <si>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</si>
  <si>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</si>
  <si>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</si>
  <si>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</si>
  <si>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</si>
  <si>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</si>
  <si>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</si>
  <si>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</si>
  <si>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</si>
  <si>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</si>
  <si>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</si>
  <si>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</si>
  <si>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</si>
  <si>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</si>
  <si>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</si>
  <si>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</si>
  <si>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</si>
  <si>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</si>
  <si>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</si>
  <si>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</si>
  <si>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</si>
  <si>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</si>
  <si>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</si>
  <si>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</si>
  <si>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</si>
  <si>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</si>
  <si>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</si>
  <si>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</si>
  <si>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</si>
  <si>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</si>
  <si>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</si>
  <si>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</si>
  <si>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</si>
  <si>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</si>
  <si>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</si>
  <si>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</si>
  <si>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</si>
  <si>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</si>
  <si>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</si>
  <si>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</si>
  <si>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</si>
  <si>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</si>
  <si>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</si>
  <si>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</si>
  <si>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</si>
  <si>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</si>
  <si>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</si>
  <si>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</si>
  <si>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</si>
  <si>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</si>
  <si>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</si>
  <si>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</si>
  <si>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</si>
  <si>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</si>
  <si>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</si>
  <si>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</si>
  <si>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</si>
  <si>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</si>
  <si>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</si>
  <si>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</si>
  <si>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</si>
  <si>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</si>
  <si>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</si>
  <si>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</si>
  <si>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</si>
  <si>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</si>
  <si>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</si>
  <si>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</si>
  <si>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</si>
  <si>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</si>
  <si>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</si>
  <si>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</si>
  <si>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</si>
  <si>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</si>
  <si>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</si>
  <si>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</si>
  <si>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</si>
  <si>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</si>
  <si>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</si>
  <si>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</si>
  <si>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</si>
  <si>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</si>
  <si>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</si>
  <si>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</si>
  <si>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</si>
  <si>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</si>
  <si>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</si>
  <si>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</si>
  <si>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</si>
  <si>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</si>
  <si>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</si>
  <si>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</si>
  <si>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</si>
  <si>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</si>
  <si>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</si>
  <si>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</si>
  <si>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</si>
  <si>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</si>
  <si>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</si>
  <si>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</si>
  <si>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</si>
  <si>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</si>
  <si>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</si>
  <si>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</si>
  <si>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</si>
  <si>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</si>
  <si>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</si>
  <si>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</si>
  <si>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</si>
  <si>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</si>
  <si>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</si>
  <si>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</si>
  <si>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</si>
  <si>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</si>
  <si>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</si>
  <si>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</si>
  <si>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</si>
  <si>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</si>
  <si>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</si>
  <si>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</si>
  <si>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</si>
  <si>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</si>
  <si>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</si>
  <si>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</si>
  <si>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</si>
  <si>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</si>
  <si>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</si>
  <si>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</si>
  <si>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</si>
  <si>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</si>
  <si>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</si>
  <si>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</si>
  <si>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</si>
  <si>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</si>
  <si>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</si>
  <si>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</si>
  <si>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</si>
  <si>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</si>
  <si>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</si>
  <si>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</si>
  <si>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</si>
  <si>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</si>
  <si>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</si>
  <si>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</si>
  <si>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</si>
  <si>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</si>
  <si>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</si>
  <si>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</si>
  <si>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</si>
  <si>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</si>
  <si>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</si>
  <si>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</si>
  <si>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</si>
  <si>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</si>
  <si>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</si>
  <si>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</si>
  <si>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</si>
  <si>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</si>
  <si>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</si>
  <si>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</si>
  <si>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</si>
  <si>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</si>
  <si>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</si>
  <si>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</si>
  <si>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</si>
  <si>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</si>
  <si>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</si>
  <si>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</si>
  <si>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</si>
  <si>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</si>
  <si>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</si>
  <si>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</si>
  <si>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</si>
  <si>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</si>
  <si>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</si>
  <si>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</si>
  <si>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</si>
  <si>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</si>
  <si>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</si>
  <si>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</si>
  <si>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</si>
  <si>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</si>
  <si>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</si>
  <si>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</si>
  <si>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</si>
  <si>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</si>
  <si>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</si>
  <si>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</si>
  <si>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</si>
  <si>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</si>
  <si>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</si>
  <si>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</si>
  <si>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</si>
  <si>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</si>
  <si>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</si>
  <si>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</si>
  <si>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</si>
  <si>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</si>
  <si>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</si>
  <si>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</si>
  <si>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</si>
  <si>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</si>
  <si>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</si>
  <si>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</si>
  <si>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</si>
  <si>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</si>
  <si>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</si>
  <si>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</si>
  <si>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</si>
  <si>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</si>
  <si>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</si>
  <si>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</si>
  <si>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</si>
  <si>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</si>
  <si>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</si>
  <si>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</si>
  <si>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</si>
  <si>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</si>
  <si>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</si>
  <si>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</si>
  <si>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</si>
  <si>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</si>
  <si>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</si>
  <si>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</si>
  <si>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</si>
  <si>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</si>
  <si>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</si>
  <si>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</si>
  <si>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</si>
  <si>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</si>
  <si>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</si>
  <si>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</si>
  <si>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</si>
  <si>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</si>
  <si>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</si>
  <si>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</si>
  <si>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</si>
  <si>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</si>
  <si>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</si>
  <si>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</si>
  <si>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</si>
  <si>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</si>
  <si>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</si>
  <si>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</si>
  <si>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</si>
  <si>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</si>
  <si>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</si>
  <si>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</si>
  <si>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</si>
  <si>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</si>
  <si>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</si>
  <si>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</si>
  <si>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</si>
  <si>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</si>
  <si>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</si>
  <si>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</si>
  <si>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</si>
  <si>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</si>
  <si>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</si>
  <si>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</si>
  <si>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</si>
  <si>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</si>
  <si>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</si>
  <si>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</si>
  <si>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</si>
  <si>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</si>
  <si>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</si>
  <si>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</si>
  <si>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</si>
  <si>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</si>
  <si>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</si>
  <si>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</si>
  <si>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</si>
  <si>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</si>
  <si>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</si>
  <si>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</si>
  <si>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</si>
  <si>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</si>
  <si>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</si>
  <si>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</si>
  <si>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</si>
  <si>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</si>
  <si>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</si>
  <si>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</si>
  <si>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</si>
  <si>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</si>
  <si>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</si>
  <si>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</si>
  <si>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</si>
  <si>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</si>
  <si>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</si>
  <si>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</si>
  <si>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</si>
  <si>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</si>
  <si>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</si>
  <si>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</si>
  <si>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</si>
  <si>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</si>
  <si>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</si>
  <si>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</si>
  <si>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</si>
  <si>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</si>
  <si>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</si>
  <si>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</si>
  <si>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</si>
  <si>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</si>
  <si>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</si>
  <si>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</si>
  <si>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</si>
  <si>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</si>
  <si>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</si>
  <si>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</si>
  <si>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</si>
  <si>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</si>
  <si>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</si>
  <si>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</si>
  <si>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</si>
  <si>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</si>
  <si>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</si>
  <si>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</si>
  <si>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</si>
  <si>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</si>
  <si>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</si>
  <si>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</si>
  <si>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</si>
  <si>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</si>
  <si>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</si>
  <si>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</si>
  <si>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</si>
  <si>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</si>
  <si>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</si>
  <si>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</si>
  <si>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</si>
  <si>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</si>
  <si>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</si>
  <si>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</si>
  <si>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</si>
  <si>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</si>
  <si>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</si>
  <si>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</si>
  <si>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</si>
  <si>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</si>
  <si>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</si>
  <si>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</si>
  <si>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</si>
  <si>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</si>
  <si>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</si>
  <si>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</si>
  <si>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</si>
  <si>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</si>
  <si>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</si>
  <si>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</si>
  <si>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</si>
  <si>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</si>
  <si>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</si>
  <si>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</si>
  <si>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</si>
  <si>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</si>
  <si>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</si>
  <si>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</si>
  <si>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</si>
  <si>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</si>
  <si>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</si>
  <si>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</si>
  <si>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</si>
  <si>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</si>
  <si>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</si>
  <si>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</si>
  <si>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</si>
  <si>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</si>
  <si>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</si>
  <si>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</si>
  <si>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</si>
  <si>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</si>
  <si>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</si>
  <si>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</si>
  <si>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</si>
  <si>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</si>
  <si>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</si>
  <si>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</si>
  <si>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</si>
  <si>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</si>
  <si>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</si>
  <si>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</si>
  <si>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</si>
  <si>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</si>
  <si>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</si>
  <si>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</si>
  <si>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</si>
  <si>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</si>
  <si>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</si>
  <si>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</si>
  <si>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</si>
  <si>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</si>
  <si>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</si>
  <si>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</si>
  <si>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</si>
  <si>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</si>
  <si>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</si>
  <si>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</si>
  <si>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</si>
  <si>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</si>
  <si>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</si>
  <si>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</si>
  <si>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</si>
  <si>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</si>
  <si>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</si>
  <si>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</si>
  <si>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</si>
  <si>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</si>
  <si>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</si>
  <si>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</si>
  <si>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</si>
  <si>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</si>
  <si>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</si>
  <si>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</si>
  <si>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</si>
  <si>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</si>
  <si>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</si>
  <si>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</si>
  <si>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</si>
  <si>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</si>
  <si>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</si>
  <si>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</si>
  <si>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</si>
  <si>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</si>
  <si>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</si>
  <si>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</si>
  <si>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</si>
  <si>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</si>
  <si>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</si>
  <si>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</si>
  <si>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</si>
  <si>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</si>
  <si>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</si>
  <si>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</si>
  <si>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</si>
  <si>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</si>
  <si>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</si>
  <si>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</si>
  <si>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</si>
  <si>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</si>
  <si>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</si>
  <si>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</si>
  <si>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</si>
  <si>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</si>
  <si>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</si>
  <si>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</si>
  <si>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</si>
  <si>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</si>
  <si>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</si>
  <si>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</si>
  <si>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</si>
  <si>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</si>
  <si>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</si>
  <si>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</si>
  <si>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</si>
  <si>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</si>
  <si>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</si>
  <si>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</si>
  <si>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</si>
  <si>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</si>
  <si>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</si>
  <si>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</si>
  <si>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</si>
  <si>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</si>
  <si>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</si>
  <si>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</si>
  <si>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</si>
  <si>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</si>
  <si>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</si>
  <si>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</si>
  <si>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</si>
  <si>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</si>
  <si>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</si>
  <si>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</si>
  <si>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</si>
  <si>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</si>
  <si>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</si>
  <si>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</si>
  <si>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</si>
  <si>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</si>
  <si>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</si>
  <si>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</si>
  <si>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</si>
  <si>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</si>
  <si>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</si>
  <si>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</si>
  <si>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</si>
  <si>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</si>
  <si>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</si>
  <si>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</si>
  <si>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</si>
  <si>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</si>
  <si>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</si>
  <si>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</si>
  <si>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</si>
  <si>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</si>
  <si>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</si>
  <si>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</si>
  <si>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</si>
  <si>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</si>
  <si>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</si>
  <si>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</si>
  <si>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</si>
  <si>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</si>
  <si>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</si>
  <si>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</si>
  <si>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</si>
  <si>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</si>
  <si>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</si>
  <si>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</si>
  <si>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</si>
  <si>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</si>
  <si>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</si>
  <si>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</si>
  <si>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</si>
  <si>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</si>
  <si>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</si>
  <si>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</si>
  <si>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</si>
  <si>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</si>
  <si>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</si>
  <si>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</si>
  <si>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</si>
  <si>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</si>
  <si>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</si>
  <si>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</si>
  <si>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</si>
  <si>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</si>
  <si>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</si>
  <si>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</si>
  <si>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</si>
  <si>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</si>
  <si>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</si>
  <si>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</si>
  <si>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</si>
  <si>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</si>
  <si>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</si>
  <si>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</si>
  <si>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</si>
  <si>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</si>
  <si>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</si>
  <si>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</si>
  <si>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</si>
  <si>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</si>
  <si>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</si>
  <si>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</si>
  <si>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</si>
  <si>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</si>
  <si>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</si>
  <si>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</si>
  <si>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</si>
  <si>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</si>
  <si>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</si>
  <si>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</si>
  <si>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</si>
  <si>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</si>
  <si>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</si>
  <si>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</si>
  <si>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</si>
  <si>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</si>
  <si>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</si>
  <si>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</si>
  <si>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</si>
  <si>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</si>
  <si>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</si>
  <si>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</si>
  <si>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</si>
  <si>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</si>
  <si>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</si>
  <si>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</si>
  <si>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</si>
  <si>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</si>
  <si>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</si>
  <si>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</si>
  <si>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</si>
  <si>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</si>
  <si>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</si>
  <si>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</si>
  <si>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</si>
  <si>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</si>
  <si>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</si>
  <si>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</si>
  <si>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</si>
  <si>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</si>
  <si>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</si>
  <si>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</si>
  <si>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</si>
  <si>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</si>
  <si>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</si>
  <si>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</si>
  <si>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</si>
  <si>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</si>
  <si>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</si>
  <si>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</si>
  <si>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</si>
  <si>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</si>
  <si>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</si>
  <si>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</si>
  <si>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</si>
  <si>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</si>
  <si>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</si>
  <si>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</si>
  <si>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</si>
  <si>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</si>
  <si>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</si>
  <si>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</si>
  <si>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</si>
  <si>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</si>
  <si>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</si>
  <si>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</si>
  <si>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</si>
  <si>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</si>
  <si>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</si>
  <si>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</si>
  <si>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</si>
  <si>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</si>
  <si>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</si>
  <si>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</si>
  <si>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</si>
  <si>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</si>
  <si>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</si>
  <si>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</si>
  <si>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</si>
  <si>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</si>
  <si>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</si>
  <si>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</si>
  <si>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</si>
  <si>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</si>
  <si>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</si>
  <si>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</si>
  <si>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</si>
  <si>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</si>
  <si>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</si>
  <si>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</si>
  <si>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</si>
  <si>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</si>
  <si>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</si>
  <si>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</si>
  <si>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</si>
  <si>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</si>
  <si>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</si>
  <si>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</si>
  <si>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</si>
  <si>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</si>
  <si>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</si>
  <si>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</si>
  <si>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</si>
  <si>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</si>
  <si>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</si>
  <si>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</si>
  <si>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</si>
  <si>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</si>
  <si>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</si>
  <si>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</si>
  <si>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</si>
  <si>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</si>
  <si>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</si>
  <si>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</si>
  <si>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</si>
  <si>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</si>
  <si>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</si>
  <si>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</si>
  <si>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</si>
  <si>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</si>
  <si>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</si>
  <si>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</si>
  <si>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</si>
  <si>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</si>
  <si>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</si>
  <si>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</si>
  <si>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</si>
  <si>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</si>
  <si>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</si>
  <si>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</si>
  <si>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</si>
  <si>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</si>
  <si>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</si>
  <si>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</si>
  <si>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</si>
  <si>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</si>
  <si>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</si>
  <si>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</si>
  <si>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</si>
  <si>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</si>
  <si>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</si>
  <si>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</si>
  <si>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</si>
  <si>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</si>
  <si>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</si>
  <si>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</si>
  <si>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</si>
  <si>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</si>
  <si>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</si>
  <si>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</si>
  <si>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</si>
  <si>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</si>
  <si>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</si>
  <si>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</si>
  <si>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</si>
  <si>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</si>
  <si>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</si>
  <si>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</si>
  <si>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</si>
  <si>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</si>
  <si>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</si>
  <si>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</si>
  <si>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</si>
  <si>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</si>
  <si>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</si>
  <si>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</si>
  <si>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</si>
  <si>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</si>
  <si>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</si>
  <si>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</si>
  <si>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</si>
  <si>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</si>
  <si>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</si>
  <si>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</si>
  <si>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</si>
  <si>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</si>
  <si>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</si>
  <si>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</si>
  <si>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</si>
  <si>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</si>
  <si>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</si>
  <si>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</si>
  <si>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</si>
  <si>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</si>
  <si>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</si>
  <si>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</si>
  <si>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</si>
  <si>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</si>
  <si>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</si>
  <si>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</si>
  <si>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</si>
  <si>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</si>
  <si>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</si>
  <si>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</si>
  <si>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</si>
  <si>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</si>
  <si>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</si>
  <si>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</si>
  <si>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</si>
  <si>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</si>
  <si>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</si>
  <si>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</si>
  <si>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</si>
  <si>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</si>
  <si>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</si>
  <si>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</si>
  <si>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</si>
  <si>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</si>
  <si>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</si>
  <si>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</si>
  <si>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</si>
  <si>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</si>
  <si>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</si>
  <si>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</si>
  <si>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</si>
  <si>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</si>
  <si>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</si>
  <si>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</si>
  <si>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</si>
  <si>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</si>
  <si>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</si>
  <si>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</si>
  <si>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</si>
  <si>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</si>
  <si>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</si>
  <si>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</si>
  <si>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</si>
  <si>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</si>
  <si>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</si>
  <si>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</si>
  <si>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</si>
  <si>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</si>
  <si>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</si>
  <si>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</si>
  <si>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</si>
  <si>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</si>
  <si>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</si>
  <si>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</si>
  <si>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</si>
  <si>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</si>
  <si>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</si>
  <si>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</si>
  <si>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</si>
  <si>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</si>
  <si>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</si>
  <si>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</si>
  <si>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</si>
  <si>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</si>
  <si>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</si>
  <si>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</si>
  <si>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</si>
  <si>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</si>
  <si>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</si>
  <si>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</si>
  <si>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</si>
  <si>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</si>
  <si>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</si>
  <si>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</si>
  <si>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</si>
  <si>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</si>
  <si>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</si>
  <si>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</si>
  <si>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</si>
  <si>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</si>
  <si>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</si>
  <si>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</si>
  <si>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</si>
  <si>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</si>
  <si>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</si>
  <si>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</si>
  <si>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</si>
  <si>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</si>
  <si>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</si>
  <si>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</si>
  <si>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</si>
  <si>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</si>
  <si>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</si>
  <si>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</si>
  <si>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</si>
  <si>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</si>
  <si>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</si>
  <si>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</si>
  <si>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</si>
  <si>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</si>
  <si>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</si>
  <si>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</si>
  <si>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</si>
  <si>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</si>
  <si>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</si>
  <si>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</si>
  <si>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</si>
  <si>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</si>
  <si>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</si>
  <si>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</si>
  <si>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</si>
  <si>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</si>
  <si>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</si>
  <si>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</si>
  <si>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</si>
  <si>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</si>
  <si>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</si>
  <si>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</si>
  <si>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</si>
  <si>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</si>
  <si>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</si>
  <si>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</si>
  <si>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</si>
  <si>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</si>
  <si>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</si>
  <si>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</si>
  <si>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</si>
  <si>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</si>
  <si>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</si>
  <si>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</si>
  <si>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</si>
  <si>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</si>
  <si>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</si>
  <si>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</si>
  <si>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</si>
  <si>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</si>
  <si>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</si>
  <si>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</si>
  <si>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</si>
  <si>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</si>
  <si>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</si>
  <si>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</si>
  <si>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</si>
  <si>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</si>
  <si>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</si>
  <si>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</si>
  <si>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</si>
  <si>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</si>
  <si>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</si>
  <si>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</si>
  <si>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</si>
  <si>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</si>
  <si>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</si>
  <si>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</si>
  <si>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</si>
  <si>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</si>
  <si>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</si>
  <si>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</si>
  <si>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</si>
  <si>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</si>
  <si>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</si>
  <si>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</si>
  <si>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</si>
  <si>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</si>
  <si>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</si>
  <si>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</si>
  <si>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</si>
  <si>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</si>
  <si>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</si>
  <si>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</si>
  <si>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</si>
  <si>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</si>
  <si>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</si>
  <si>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</si>
  <si>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</si>
  <si>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</si>
  <si>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</si>
  <si>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</si>
  <si>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</si>
  <si>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</si>
  <si>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</si>
  <si>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</si>
  <si>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</si>
  <si>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</si>
  <si>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</si>
  <si>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</si>
  <si>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</si>
  <si>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</si>
  <si>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</si>
  <si>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</si>
  <si>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</si>
  <si>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</si>
  <si>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</si>
  <si>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</si>
  <si>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</si>
  <si>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</si>
  <si>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</si>
  <si>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</si>
  <si>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</si>
  <si>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</si>
  <si>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</si>
  <si>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</si>
  <si>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</si>
  <si>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</si>
  <si>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</si>
  <si>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</si>
  <si>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</si>
  <si>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</si>
  <si>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</si>
  <si>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</si>
  <si>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</si>
  <si>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</si>
  <si>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</si>
  <si>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</si>
  <si>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</si>
  <si>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</si>
  <si>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</si>
  <si>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</si>
  <si>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</si>
  <si>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</si>
  <si>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</si>
  <si>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</si>
  <si>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</si>
  <si>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</si>
  <si>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</si>
  <si>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</si>
  <si>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</si>
  <si>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</si>
  <si>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</si>
  <si>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</si>
  <si>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</si>
  <si>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</si>
  <si>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</si>
  <si>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</si>
  <si>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</si>
  <si>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</si>
  <si>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</si>
  <si>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</si>
  <si>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</si>
  <si>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</si>
  <si>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</si>
  <si>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</si>
  <si>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</si>
  <si>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</si>
  <si>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</si>
  <si>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</si>
  <si>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</si>
  <si>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</si>
  <si>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</si>
  <si>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</si>
  <si>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</si>
  <si>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</si>
  <si>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</si>
  <si>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</si>
  <si>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</si>
  <si>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</si>
  <si>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</si>
  <si>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</si>
  <si>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</si>
  <si>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</si>
  <si>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</si>
  <si>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</si>
  <si>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</si>
  <si>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</si>
  <si>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</si>
  <si>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</si>
  <si>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</si>
  <si>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</si>
  <si>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</si>
  <si>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</si>
  <si>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</si>
  <si>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</si>
  <si>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</si>
  <si>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</si>
  <si>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</si>
  <si>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</si>
  <si>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</si>
  <si>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</si>
  <si>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</si>
  <si>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</si>
  <si>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</si>
  <si>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</si>
  <si>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</si>
  <si>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</si>
  <si>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</si>
  <si>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</si>
  <si>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</si>
  <si>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</si>
  <si>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</si>
  <si>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</si>
  <si>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</si>
  <si>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</si>
  <si>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</si>
  <si>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</si>
  <si>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</si>
  <si>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</si>
  <si>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</si>
  <si>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</si>
  <si>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</si>
  <si>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</si>
  <si>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</si>
  <si>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</si>
  <si>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</si>
  <si>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</si>
  <si>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</si>
  <si>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</si>
  <si>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</si>
  <si>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</si>
  <si>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</si>
  <si>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</si>
  <si>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</si>
  <si>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</si>
  <si>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</si>
  <si>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</si>
  <si>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</si>
  <si>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</si>
  <si>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</si>
  <si>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</si>
  <si>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</si>
  <si>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</si>
  <si>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</si>
  <si>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</si>
  <si>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</si>
  <si>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</si>
  <si>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</si>
  <si>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</si>
  <si>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</si>
  <si>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</si>
  <si>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</si>
  <si>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</si>
  <si>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</si>
  <si>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</si>
  <si>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</si>
  <si>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</si>
  <si>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</si>
  <si>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IR7871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</si>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</sst>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24" totalsRowShown="0" headerRowDxfId="26" dataDxfId="25" tableBorderDxfId="24">
  <autoFilter ref="A2:K352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232" activePane="bottomLeft" state="frozen"/>
      <selection pane="bottomLeft" activeCell="B251" sqref="B25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IF(COUNTIF($E$3:E3524,E1902)=1,K1902,"")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IF(COUNTIF($E$3:E3524,E3204)=1,K3204,"")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IF(COUNTIF($E$3:E3524,E3205)=1,K3205,"")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IF(COUNTIF($E$3:E3524,E3211)=1,K3211,"")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IF(COUNTIF($E$3:E3524,E3212)=1,K3212,"")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IF(COUNTIF($E$3:E3524,E3213)=1,K3213,"")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IF(COUNTIF($E$3:E3524,E3214)=1,K3214,"")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IF(COUNTIF($E$3:E3524,E3215)=1,K3215,"")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IF(COUNTIF($E$3:E3524,E3216)=1,K3216,"")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IF(COUNTIF($E$3:E3524,E3217)=1,K3217,"")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IF(COUNTIF($E$3:E3524,E3218)=1,K3218,"")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IF(COUNTIF($E$3:E3524,E3219)=1,K3219,"")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IF(COUNTIF($E$3:E3524,E3220)=1,K3220,"")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IF(COUNTIF($E$3:E3524,E3221)=1,K3221,"")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IF(COUNTIF($E$3:E3524,E3222)=1,K3222,"")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IF(COUNTIF($E$3:E3524,E3223)=1,K3223,"")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IF(COUNTIF($E$3:E3524,E3224)=1,K3224,"")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IF(COUNTIF($E$3:E3524,E3225)=1,K3225,"")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IF(COUNTIF($E$3:E3524,E3226)=1,K3226,"")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IF(COUNTIF($E$3:E3524,E3227)=1,K3227,"")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IF(COUNTIF($E$3:E3524,E3228)=1,K3228,"")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IF(COUNTIF($E$3:E3524,E3229)=1,K3229,"")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IF(COUNTIF($E$3:E3524,E3230)=1,K3230,"")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IF(COUNTIF($E$3:E3524,E3231)=1,K3231,"")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IF(COUNTIF($E$3:E3524,E3232)=1,K3232,"")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IF(COUNTIF($E$3:E3524,E3233)=1,K3233,"")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IF(COUNTIF($E$3:E3524,E3234)=1,K3234,"")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IF(COUNTIF($E$3:E3524,E3235)=1,K3235,"")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IF(COUNTIF($E$3:E3524,E3236)=1,K3236,"")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IF(COUNTIF($E$3:E3524,E3237)=1,K3237,"")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IF(COUNTIF($E$3:E3524,E3238)=1,K3238,"")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IF(COUNTIF($E$3:E3524,E3239)=1,K3239,"")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IF(COUNTIF($E$3:E3524,E3244)=1,K3244,"")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IF(COUNTIF($E$3:E3524,E3245)=1,K3245,"")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IF(COUNTIF($E$3:E3524,E3246)=1,K3246,"")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IF(COUNTIF($E$3:E3524,E3247)=1,K3247,"")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IF(COUNTIF($E$3:E3524,E3248)=1,K3248,"")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IF(COUNTIF($E$3:E3524,E3249)=1,K3249,"")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IF(COUNTIF($E$3:E3524,E3250)=1,K3250,"")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IF(COUNTIF($E$3:E3524,E3251)=1,K3251,"")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IF(COUNTIF($E$3:E3524,E3252)=1,K3252,"")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IF(COUNTIF($E$3:E3524,E3253)=1,K3253,"")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IF(COUNTIF($E$3:E3524,E3254)=1,K3254,"")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IF(COUNTIF($E$3:E3524,E3255)=1,K3255,"")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IF(COUNTIF($E$3:E3524,E3256)=1,K3256,"")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IF(COUNTIF($E$3:E3524,E3257)=1,K3257,"")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IF(COUNTIF($E$3:E3524,E3258)=1,K3258,"")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IF(COUNTIF($E$3:E3524,E3259)=1,K3259,"")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IF(COUNTIF($E$3:E3524,E3260)=1,K3260,"")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IF(COUNTIF($E$3:E3524,E3261)=1,K3261,"")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IF(COUNTIF($E$3:E3524,E3262)=1,K3262,"")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IF(COUNTIF($E$3:E3524,E3263)=1,K3263,"")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IF(COUNTIF($E$3:E3524,E3264)=1,K3264,"")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IF(COUNTIF($E$3:E3524,E3265)=1,K3265,"")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IF(COUNTIF($E$3:E3524,E3266)=1,K3266,"")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IF(COUNTIF($E$3:E3524,E3267)=1,K3267,"")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IF(COUNTIF($E$3:E3524,E3268)=1,K3268,"")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IF(COUNTIF($E$3:E3524,E3279)=1,K3279,"")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IF(COUNTIF($E$3:E3524,E3280)=1,K3280,"")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IF(COUNTIF($E$3:E3524,E3281)=1,K3281,"")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IF(COUNTIF($E$3:E3524,E3282)=1,K3282,"")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IF(COUNTIF($E$3:E3524,E3283)=1,K3283,"")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IF(COUNTIF($E$3:E3524,E3284)=1,K3284,"")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IF(COUNTIF($E$3:E3524,E3285)=1,K3285,"")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IF(COUNTIF($E$3:E3524,E3286)=1,K3286,"")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IF(COUNTIF($E$3:E3524,E3287)=1,K3287,"")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IF(COUNTIF($E$3:E3524,E3288)=1,K3288,"")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IF(COUNTIF($E$3:E3524,E3289)=1,K3289,"")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IF(COUNTIF($E$3:E3524,E3290)=1,K3290,"")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IF(COUNTIF($E$3:E3524,E3291)=1,K3291,"")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IF(COUNTIF($E$3:E3524,E3292)=1,K3292,"")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IF(COUNTIF($E$3:E3524,E3293)=1,K3293,"")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IF(COUNTIF($E$3:E3524,E3294)=1,K3294,"")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IF(COUNTIF($E$3:E3524,E3295)=1,K3295,"")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IF(COUNTIF($E$3:E3524,E3296)=1,K3296,"")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IF(COUNTIF($E$3:E3524,E3297)=1,K3297,"")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IF(COUNTIF($E$3:E3524,E3298)=1,K3298,"")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IF(COUNTIF($E$3:E3524,E3299)=1,K3299,"")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IF(COUNTIF($E$3:E3524,E3300)=1,K3300,"")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IF(COUNTIF($E$3:E3524,E3301)=1,K3301,"")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IF(COUNTIF($E$3:E3524,E3302)=1,K3302,"")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IF(COUNTIF($E$3:E3524,E3303)=1,K3303,"")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IF(COUNTIF($E$3:E3524,E3304)=1,K3304,"")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IF(COUNTIF($E$3:E3524,E3305)=1,K3305,"")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IF(COUNTIF($E$3:E3524,E3306)=1,K3306,"")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IF(COUNTIF($E$3:E3524,E3307)=1,K3307,"")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IF(COUNTIF($E$3:E3524,E3308)=1,K3308,"")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IF(COUNTIF($E$3:E3524,E3309)=1,K3309,"")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IF(COUNTIF($E$3:E3524,E3310)=1,K3310,"")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IF(COUNTIF($E$3:E3524,E3311)=1,K3311,"")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IF(COUNTIF($E$3:E3524,E3312)=1,K3312,"")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IF(COUNTIF($E$3:E3524,E3313)=1,K3313,"")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IF(COUNTIF($E$3:E3524,E3314)=1,K3314,"")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IF(COUNTIF($E$3:E3524,E3315)=1,K3315,"")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IF(COUNTIF($E$3:E3524,E3316)=1,K3316,"")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IF(COUNTIF($E$3:E3524,E3317)=1,K3317,"")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IF(COUNTIF($E$3:E3524,E3318)=1,K3318,"")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IF(COUNTIF($E$3:E3524,E3319)=1,K3319,"")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IF(COUNTIF($E$3:E3524,E3320)=1,K3320,"")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IF(COUNTIF($E$3:E3524,E3321)=1,K3321,"")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IF(COUNTIF($E$3:E3524,E3322)=1,K3322,"")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IF(COUNTIF($E$3:E3524,E3323)=1,K3323,"")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IF(COUNTIF($E$3:E3524,E3324)=1,K3324,"")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IF(COUNTIF($E$3:E3524,E3325)=1,K3325,"")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IF(COUNTIF($E$3:E3524,E3326)=1,K3326,"")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IF(COUNTIF($E$3:E3524,E3327)=1,K3327,"")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IF(COUNTIF($E$3:E3524,E3328)=1,K3328,"")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IF(COUNTIF($E$3:E3524,E3329)=1,K3329,"")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IF(COUNTIF($E$3:E3524,E3330)=1,K3330,"")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IF(COUNTIF($E$3:E3524,E3331)=1,K3331,"")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IF(COUNTIF($E$3:E3524,E3332)=1,K3332,"")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IF(COUNTIF($E$3:E3524,E3333)=1,K3333,"")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IF(COUNTIF($E$3:E3524,E3334)=1,K3334,"")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IF(COUNTIF($E$3:E3524,E3335)=1,K3335,"")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IF(COUNTIF($E$3:E3524,E3336)=1,K3336,"")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IF(COUNTIF($E$3:E3524,E3337)=1,K3337,"")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IF(COUNTIF($E$3:E3524,E3338)=1,K3338,"")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IF(COUNTIF($E$3:E3524,E3339)=1,K3339,"")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IF(COUNTIF($E$3:E3524,E3340)=1,K3340,"")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IF(COUNTIF($E$3:E3524,E3341)=1,K3341,"")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IF(COUNTIF($E$3:E3524,E3342)=1,K3342,"")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IF(COUNTIF($E$3:E3524,E3343)=1,K3343,"")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IF(COUNTIF($E$3:E3524,E3344)=1,K3344,"")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IF(COUNTIF($E$3:E3524,E3345)=1,K3345,"")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IF(COUNTIF($E$3:E3524,E3346)=1,K3346,"")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IF(COUNTIF($E$3:E3524,E3347)=1,K3347,"")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IF(COUNTIF($E$3:E3524,E3348)=1,K3348,"")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IF(COUNTIF($E$3:E3524,E3349)=1,K3349,"")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IF(COUNTIF($E$3:E3524,E3350)=1,K3350,"")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IF(COUNTIF($E$3:E3524,E3351)=1,K3351,"")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IF(COUNTIF($E$3:E3524,E3352)=1,K3352,"")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IF(COUNTIF($E$3:E3524,E3353)=1,K3353,"")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IF(COUNTIF($E$3:E3524,E3354)=1,K3354,"")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IF(COUNTIF($E$3:E3524,E3355)=1,K3355,"")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IF(COUNTIF($E$3:E3524,E3356)=1,K3356,"")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IF(COUNTIF($E$3:E3524,E3357)=1,K3357,"")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IF(COUNTIF($E$3:E3524,E3358)=1,K3358,"")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IF(COUNTIF($E$3:E3524,E3359)=1,K3359,"")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IF(COUNTIF($E$3:E3524,E3360)=1,K3360,"")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IF(COUNTIF($E$3:E3524,E3361)=1,K3361,"")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IF(COUNTIF($E$3:E3524,E3362)=1,K3362,"")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IF(COUNTIF($E$3:E3524,E3374)=1,K3374,"")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IF(COUNTIF($E$3:E3524,E3375)=1,K3375,"")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IF(COUNTIF($E$3:E3524,E3376)=1,K3376,"")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IF(COUNTIF($E$3:E3524,E3377)=1,K3377,"")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IF(COUNTIF($E$3:E3524,E3378)=1,K3378,"")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IF(COUNTIF($E$3:E3524,E3379)=1,K3379,"")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IF(COUNTIF($E$3:E3524,E3380)=1,K3380,"")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IF(COUNTIF($E$3:E3524,E3381)=1,K3381,"")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IF(COUNTIF($E$3:E3524,E3382)=1,K3382,"")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IF(COUNTIF($E$3:E3524,E3383)=1,K3383,"")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IF(COUNTIF($E$3:E3524,E3384)=1,K3384,"")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IF(COUNTIF($E$3:E3524,E3385)=1,K3385,"")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IF(COUNTIF($E$3:E3524,E3386)=1,K3386,"")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88"/>
      <c r="B3524" s="18"/>
      <c r="C3524" s="18"/>
      <c r="D3524" s="50"/>
      <c r="E3524" s="18" t="s">
        <v>4388</v>
      </c>
      <c r="F3524" s="20"/>
      <c r="G3524" s="18"/>
      <c r="H3524" s="23">
        <f>IF(RIGHT(G3524,1)="M", LEFT(G3524,LEN(G3524)-1), G3524)</f>
        <v>0</v>
      </c>
      <c r="I3524" s="23" t="str">
        <f>IF(RIGHT(G3524,1)="M","M","Non-M")</f>
        <v>Non-M</v>
      </c>
      <c r="J3524" s="29"/>
      <c r="K3524" s="87"/>
    </row>
    <row r="3525" spans="1:11" ht="15" customHeight="1">
      <c r="C3525" s="17"/>
      <c r="D3525" s="75"/>
      <c r="J3525" s="76"/>
    </row>
    <row r="3526" spans="1:11" ht="15" customHeight="1">
      <c r="C3526" s="17"/>
      <c r="D3526" s="75"/>
      <c r="J3526" s="76"/>
    </row>
    <row r="3527" spans="1:11" ht="15" customHeight="1">
      <c r="C3527" s="17"/>
      <c r="D3527" s="75"/>
      <c r="J3527" s="76"/>
    </row>
    <row r="3528" spans="1:11" ht="15" customHeight="1">
      <c r="C3528" s="17"/>
      <c r="D3528" s="75"/>
      <c r="J3528" s="76"/>
    </row>
    <row r="3529" spans="1:11" ht="15" customHeight="1">
      <c r="C3529" s="17"/>
      <c r="D3529" s="75"/>
      <c r="J3529" s="76"/>
    </row>
    <row r="3530" spans="1:11" ht="15" customHeight="1">
      <c r="C3530" s="17"/>
      <c r="D3530" s="75"/>
      <c r="J3530" s="76"/>
    </row>
    <row r="3531" spans="1:11" ht="15" customHeight="1">
      <c r="C3531" s="17"/>
      <c r="D3531" s="75"/>
      <c r="J3531" s="76"/>
    </row>
    <row r="3532" spans="1:11" ht="15" customHeight="1">
      <c r="C3532" s="17"/>
      <c r="D3532" s="75"/>
      <c r="J3532" s="76"/>
    </row>
    <row r="3533" spans="1:11" ht="15" customHeight="1">
      <c r="C3533" s="17"/>
      <c r="D3533" s="75"/>
      <c r="J3533" s="76"/>
    </row>
    <row r="3534" spans="1:11" ht="15" customHeight="1">
      <c r="C3534" s="17"/>
      <c r="D3534" s="75"/>
      <c r="J3534" s="76"/>
    </row>
    <row r="3535" spans="1:11" ht="15" customHeight="1">
      <c r="C3535" s="17"/>
      <c r="D3535" s="75"/>
      <c r="J3535" s="76"/>
    </row>
    <row r="3536" spans="1:11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4389</v>
      </c>
      <c r="B2" s="8" t="s">
        <v>4390</v>
      </c>
      <c r="C2" s="8" t="s">
        <v>4391</v>
      </c>
      <c r="D2" s="8" t="s">
        <v>4392</v>
      </c>
      <c r="E2" s="8" t="s">
        <v>4393</v>
      </c>
      <c r="F2" s="8" t="s">
        <v>4394</v>
      </c>
      <c r="G2" s="8" t="s">
        <v>4395</v>
      </c>
      <c r="H2" s="41" t="s">
        <v>4396</v>
      </c>
      <c r="I2" s="41" t="s">
        <v>4397</v>
      </c>
      <c r="J2" s="8" t="s">
        <v>4398</v>
      </c>
      <c r="K2" s="8" t="s">
        <v>4399</v>
      </c>
      <c r="L2" s="37"/>
      <c r="T2" s="44" t="s">
        <v>4400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4401</v>
      </c>
      <c r="E3" s="10">
        <v>0.1234</v>
      </c>
      <c r="F3" s="10" t="s">
        <v>4402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4403</v>
      </c>
      <c r="J3" s="10" t="s">
        <v>4404</v>
      </c>
      <c r="K3" s="38"/>
      <c r="L3" s="38"/>
      <c r="T3" s="46" t="s">
        <v>4405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4401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4404</v>
      </c>
      <c r="K4" s="38"/>
      <c r="L4" s="38"/>
      <c r="T4" s="46" t="s">
        <v>4406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4401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4407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4401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4404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4401</v>
      </c>
      <c r="E7" s="10" t="s">
        <v>518</v>
      </c>
      <c r="F7" s="10" t="s">
        <v>4408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4404</v>
      </c>
      <c r="K7" s="38"/>
      <c r="L7" s="38"/>
      <c r="T7" s="48" t="s">
        <v>4409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4401</v>
      </c>
      <c r="E8" s="10">
        <v>4.7199999999999999E-2</v>
      </c>
      <c r="F8" s="10" t="s">
        <v>4410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4403</v>
      </c>
      <c r="J8" s="10" t="s">
        <v>4411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4401</v>
      </c>
      <c r="E9" s="10">
        <v>0.1401</v>
      </c>
      <c r="F9" s="10" t="s">
        <v>4410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4403</v>
      </c>
      <c r="J9" s="10" t="s">
        <v>4404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4401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4401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4401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4401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4401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4401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4401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4401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4401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4401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4401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4401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4401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4403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4403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4403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4403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4403</v>
      </c>
      <c r="E27" s="10">
        <v>0.1177</v>
      </c>
      <c r="F27" s="10" t="s">
        <v>4410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4404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4403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4403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4403</v>
      </c>
      <c r="E30" s="10">
        <v>0.1177</v>
      </c>
      <c r="F30" s="10" t="s">
        <v>4410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4403</v>
      </c>
      <c r="J30" s="10" t="s">
        <v>4404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4403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4403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4403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4403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4403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4403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4403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4403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4403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4403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4403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4403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4403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4403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4403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4403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4403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4403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4403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4403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4403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4403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4403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4403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4403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4403</v>
      </c>
      <c r="E56" s="10">
        <v>0</v>
      </c>
      <c r="F56" s="10" t="s">
        <v>4412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4403</v>
      </c>
      <c r="J56" s="10" t="s">
        <v>4404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4403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4403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4403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4403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4403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4403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4403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4403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4403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4403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4403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4403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4403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4403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4403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4403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4403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4403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4403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4403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4403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4403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4403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4403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4403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4403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4403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4403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4403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4403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4403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4403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4403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4403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4403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4403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4403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4403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4403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4403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4403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4403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4403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4403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4403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4403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4403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4403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4403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4403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4403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4403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4403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4403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4403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4403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4403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4403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4403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4403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4403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4403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4403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4403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4403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4403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4403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4403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4403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4403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4403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4403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4403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4403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4403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4403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4403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4403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4403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4403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4403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4403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4403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4403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4403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4403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4403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4403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4403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4403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4403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4403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4403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4403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4403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4403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4403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4403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4403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4403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4403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4404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4403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4403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4403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4403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4403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4403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4403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4403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4403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4403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4403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4403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4403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4403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4403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4403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4403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4403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4403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4403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4403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4403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4403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4403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4403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4403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4403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4403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4403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4403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4403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4403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4413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4414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4415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4416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4417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4418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4419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4420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4421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4422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4423</v>
      </c>
      <c r="D404">
        <v>44</v>
      </c>
    </row>
    <row r="405" spans="2:4">
      <c r="B405" t="s">
        <v>4424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4425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4424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4426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4427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4428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4429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4430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4431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4432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4433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4434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4435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4436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4439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4440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4441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4442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4443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4444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4445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4446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4447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4448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4449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4450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4451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4452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4453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4454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4455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4456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4457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4458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4459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4460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4461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4462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4463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4464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4465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4466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4467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4468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4469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4470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4471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4472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4473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4474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4475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