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03" documentId="13_ncr:1_{7EF57DF4-89AE-8C42-9C9C-3682908C3E34}" xr6:coauthVersionLast="47" xr6:coauthVersionMax="47" xr10:uidLastSave="{83AFFDF0-B36E-4A2F-B247-8AB485538C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06" i="5" l="1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39" i="5"/>
  <c r="I2739" i="5"/>
  <c r="H2738" i="5"/>
  <c r="I2738" i="5"/>
  <c r="H2737" i="5"/>
  <c r="I2737" i="5"/>
  <c r="H2740" i="5"/>
  <c r="I2740" i="5"/>
  <c r="H2736" i="5"/>
  <c r="I2736" i="5"/>
  <c r="H2741" i="5"/>
  <c r="I2741" i="5"/>
  <c r="H2742" i="5"/>
  <c r="I2742" i="5"/>
  <c r="H2743" i="5"/>
  <c r="I2743" i="5"/>
  <c r="H2735" i="5"/>
  <c r="I2735" i="5"/>
  <c r="H2729" i="5"/>
  <c r="I2729" i="5"/>
  <c r="H2730" i="5"/>
  <c r="I2730" i="5"/>
  <c r="H2728" i="5"/>
  <c r="I2728" i="5"/>
  <c r="H2731" i="5"/>
  <c r="I2731" i="5"/>
  <c r="H2727" i="5"/>
  <c r="I2727" i="5"/>
  <c r="H2732" i="5"/>
  <c r="I2732" i="5"/>
  <c r="H2733" i="5"/>
  <c r="I2733" i="5"/>
  <c r="H2726" i="5"/>
  <c r="I2726" i="5"/>
  <c r="H2734" i="5"/>
  <c r="I2734" i="5"/>
  <c r="I2721" i="5"/>
  <c r="H2721" i="5"/>
  <c r="I2722" i="5"/>
  <c r="H2722" i="5"/>
  <c r="I2720" i="5"/>
  <c r="H2720" i="5"/>
  <c r="I2719" i="5"/>
  <c r="H2719" i="5"/>
  <c r="I2718" i="5"/>
  <c r="H2718" i="5"/>
  <c r="I2723" i="5"/>
  <c r="H2723" i="5"/>
  <c r="I2724" i="5"/>
  <c r="H2724" i="5"/>
  <c r="I2725" i="5"/>
  <c r="H2725" i="5"/>
  <c r="I2717" i="5"/>
  <c r="H2717" i="5"/>
  <c r="H2551" i="5"/>
  <c r="I2551" i="5"/>
  <c r="H2550" i="5"/>
  <c r="I2550" i="5"/>
  <c r="H2552" i="5"/>
  <c r="I2552" i="5"/>
  <c r="H2549" i="5"/>
  <c r="I2549" i="5"/>
  <c r="H2548" i="5"/>
  <c r="I2548" i="5"/>
  <c r="H2553" i="5"/>
  <c r="I2553" i="5"/>
  <c r="H2554" i="5"/>
  <c r="I2554" i="5"/>
  <c r="H2547" i="5"/>
  <c r="I2547" i="5"/>
  <c r="H2555" i="5"/>
  <c r="I2555" i="5"/>
  <c r="H2556" i="5"/>
  <c r="I2556" i="5"/>
  <c r="H2557" i="5"/>
  <c r="I2557" i="5"/>
  <c r="H2541" i="5"/>
  <c r="I2541" i="5"/>
  <c r="H2540" i="5"/>
  <c r="I2540" i="5"/>
  <c r="H2539" i="5"/>
  <c r="I2539" i="5"/>
  <c r="H2542" i="5"/>
  <c r="I2542" i="5"/>
  <c r="H2538" i="5"/>
  <c r="I2538" i="5"/>
  <c r="H2543" i="5"/>
  <c r="I2543" i="5"/>
  <c r="H2537" i="5"/>
  <c r="I2537" i="5"/>
  <c r="H2545" i="5"/>
  <c r="I2545" i="5"/>
  <c r="H2544" i="5"/>
  <c r="I2544" i="5"/>
  <c r="H2546" i="5"/>
  <c r="I2546" i="5"/>
  <c r="H2536" i="5"/>
  <c r="I2536" i="5"/>
  <c r="H2498" i="5"/>
  <c r="I2498" i="5"/>
  <c r="H2497" i="5"/>
  <c r="I2497" i="5"/>
  <c r="H2499" i="5"/>
  <c r="I2499" i="5"/>
  <c r="H2500" i="5"/>
  <c r="I2500" i="5"/>
  <c r="H2496" i="5"/>
  <c r="I2496" i="5"/>
  <c r="H2501" i="5"/>
  <c r="I2501" i="5"/>
  <c r="H2502" i="5"/>
  <c r="I2502" i="5"/>
  <c r="H2495" i="5"/>
  <c r="I2495" i="5"/>
  <c r="H2503" i="5"/>
  <c r="I2503" i="5"/>
  <c r="H2494" i="5"/>
  <c r="I2494" i="5"/>
  <c r="H2504" i="5"/>
  <c r="I2504" i="5"/>
  <c r="H2493" i="5"/>
  <c r="I2493" i="5"/>
  <c r="H2485" i="5"/>
  <c r="I2485" i="5"/>
  <c r="H2486" i="5"/>
  <c r="I2486" i="5"/>
  <c r="H2484" i="5"/>
  <c r="I2484" i="5"/>
  <c r="H2487" i="5"/>
  <c r="I2487" i="5"/>
  <c r="H2488" i="5"/>
  <c r="I2488" i="5"/>
  <c r="H2483" i="5"/>
  <c r="I2483" i="5"/>
  <c r="H2482" i="5"/>
  <c r="I2482" i="5"/>
  <c r="H2481" i="5"/>
  <c r="I2481" i="5"/>
  <c r="H2489" i="5"/>
  <c r="I2489" i="5"/>
  <c r="H2491" i="5"/>
  <c r="I2491" i="5"/>
  <c r="H2490" i="5"/>
  <c r="I2490" i="5"/>
  <c r="H2492" i="5"/>
  <c r="I2492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02" i="5"/>
  <c r="H2902" i="5"/>
  <c r="I2901" i="5"/>
  <c r="H2901" i="5"/>
  <c r="I2900" i="5"/>
  <c r="H2900" i="5"/>
  <c r="I2899" i="5"/>
  <c r="H2899" i="5"/>
  <c r="I2898" i="5"/>
  <c r="H2898" i="5"/>
  <c r="I2857" i="5"/>
  <c r="H2857" i="5"/>
  <c r="I2856" i="5"/>
  <c r="H2856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94" i="5"/>
  <c r="I2794" i="5"/>
  <c r="H2809" i="5"/>
  <c r="I2809" i="5"/>
  <c r="H2807" i="5"/>
  <c r="H2810" i="5"/>
  <c r="I2810" i="5"/>
  <c r="H2808" i="5"/>
  <c r="I2808" i="5"/>
  <c r="I2807" i="5"/>
  <c r="H2806" i="5"/>
  <c r="I2806" i="5"/>
  <c r="H2805" i="5"/>
  <c r="I2805" i="5"/>
  <c r="I2684" i="5"/>
  <c r="H2684" i="5"/>
  <c r="I2683" i="5"/>
  <c r="H2683" i="5"/>
  <c r="I2682" i="5"/>
  <c r="H2682" i="5"/>
  <c r="I2681" i="5"/>
  <c r="H2681" i="5"/>
  <c r="I2680" i="5"/>
  <c r="H2680" i="5"/>
  <c r="I2679" i="5"/>
  <c r="H2679" i="5"/>
  <c r="I2678" i="5"/>
  <c r="H2678" i="5"/>
  <c r="I2677" i="5"/>
  <c r="H2677" i="5"/>
  <c r="I2676" i="5"/>
  <c r="H2676" i="5"/>
  <c r="I2675" i="5"/>
  <c r="H2675" i="5"/>
  <c r="I2674" i="5"/>
  <c r="H2674" i="5"/>
  <c r="I2673" i="5"/>
  <c r="H2673" i="5"/>
  <c r="I2672" i="5"/>
  <c r="H2672" i="5"/>
  <c r="I2671" i="5"/>
  <c r="H2671" i="5"/>
  <c r="H2793" i="5"/>
  <c r="I2793" i="5"/>
  <c r="H2792" i="5"/>
  <c r="I2792" i="5"/>
  <c r="H2791" i="5"/>
  <c r="I2791" i="5"/>
  <c r="H2790" i="5"/>
  <c r="I2790" i="5"/>
  <c r="H2789" i="5"/>
  <c r="I2789" i="5"/>
  <c r="H2788" i="5"/>
  <c r="I2788" i="5"/>
  <c r="H2787" i="5"/>
  <c r="I2787" i="5"/>
  <c r="H2786" i="5"/>
  <c r="I2786" i="5"/>
  <c r="H2785" i="5"/>
  <c r="I2785" i="5"/>
  <c r="I2784" i="5"/>
  <c r="H2784" i="5"/>
  <c r="I2783" i="5"/>
  <c r="H2783" i="5"/>
  <c r="I2782" i="5"/>
  <c r="H2782" i="5"/>
  <c r="I2781" i="5"/>
  <c r="H2781" i="5"/>
  <c r="H2779" i="5"/>
  <c r="H2780" i="5"/>
  <c r="I2779" i="5"/>
  <c r="I2780" i="5"/>
  <c r="H2776" i="5"/>
  <c r="H2777" i="5"/>
  <c r="H2778" i="5"/>
  <c r="I2776" i="5"/>
  <c r="I2777" i="5"/>
  <c r="I2778" i="5"/>
  <c r="H2697" i="5"/>
  <c r="I2697" i="5"/>
  <c r="H2716" i="5"/>
  <c r="I2716" i="5"/>
  <c r="H2744" i="5"/>
  <c r="I2744" i="5"/>
  <c r="H2709" i="5"/>
  <c r="I2709" i="5"/>
  <c r="H2775" i="5"/>
  <c r="I2775" i="5"/>
  <c r="H2774" i="5"/>
  <c r="I2774" i="5"/>
  <c r="H2769" i="5"/>
  <c r="H2770" i="5"/>
  <c r="H2771" i="5"/>
  <c r="H2772" i="5"/>
  <c r="H2773" i="5"/>
  <c r="I2769" i="5"/>
  <c r="I2770" i="5"/>
  <c r="I2771" i="5"/>
  <c r="I2772" i="5"/>
  <c r="I2773" i="5"/>
  <c r="H2764" i="5"/>
  <c r="H2765" i="5"/>
  <c r="H2766" i="5"/>
  <c r="H2767" i="5"/>
  <c r="H2768" i="5"/>
  <c r="I2764" i="5"/>
  <c r="I2765" i="5"/>
  <c r="I2766" i="5"/>
  <c r="I2767" i="5"/>
  <c r="I2768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H2755" i="5"/>
  <c r="I2755" i="5"/>
  <c r="H2754" i="5"/>
  <c r="I2754" i="5"/>
  <c r="H2753" i="5"/>
  <c r="I2753" i="5"/>
  <c r="I2752" i="5"/>
  <c r="H2752" i="5"/>
  <c r="I2751" i="5"/>
  <c r="H2751" i="5"/>
  <c r="I2750" i="5"/>
  <c r="H2750" i="5"/>
  <c r="I2749" i="5"/>
  <c r="H2749" i="5"/>
  <c r="I2748" i="5"/>
  <c r="H2748" i="5"/>
  <c r="I2747" i="5"/>
  <c r="H2747" i="5"/>
  <c r="I2746" i="5"/>
  <c r="H2746" i="5"/>
  <c r="I2745" i="5"/>
  <c r="H2745" i="5"/>
  <c r="H2714" i="5"/>
  <c r="H2713" i="5"/>
  <c r="I2713" i="5"/>
  <c r="I2715" i="5"/>
  <c r="H2715" i="5"/>
  <c r="I2714" i="5"/>
  <c r="I2712" i="5"/>
  <c r="H2712" i="5"/>
  <c r="H2710" i="5"/>
  <c r="H2711" i="5"/>
  <c r="I2710" i="5"/>
  <c r="I2711" i="5"/>
  <c r="H2707" i="5"/>
  <c r="H2708" i="5"/>
  <c r="I2707" i="5"/>
  <c r="I2708" i="5"/>
  <c r="H2704" i="5"/>
  <c r="H2705" i="5"/>
  <c r="H2706" i="5"/>
  <c r="I2704" i="5"/>
  <c r="I2705" i="5"/>
  <c r="I2706" i="5"/>
  <c r="H2694" i="5"/>
  <c r="H2695" i="5"/>
  <c r="H2696" i="5"/>
  <c r="H2698" i="5"/>
  <c r="H2699" i="5"/>
  <c r="H2700" i="5"/>
  <c r="H2701" i="5"/>
  <c r="H2702" i="5"/>
  <c r="H2703" i="5"/>
  <c r="I2694" i="5"/>
  <c r="I2695" i="5"/>
  <c r="I2696" i="5"/>
  <c r="I2698" i="5"/>
  <c r="I2699" i="5"/>
  <c r="I2700" i="5"/>
  <c r="I2701" i="5"/>
  <c r="I2702" i="5"/>
  <c r="I2703" i="5"/>
  <c r="H2690" i="5"/>
  <c r="H2691" i="5"/>
  <c r="H2692" i="5"/>
  <c r="H2693" i="5"/>
  <c r="I2690" i="5"/>
  <c r="I2691" i="5"/>
  <c r="I2692" i="5"/>
  <c r="I2693" i="5"/>
  <c r="H2685" i="5"/>
  <c r="H2686" i="5"/>
  <c r="H2687" i="5"/>
  <c r="H2688" i="5"/>
  <c r="H2689" i="5"/>
  <c r="I2685" i="5"/>
  <c r="I2686" i="5"/>
  <c r="I2687" i="5"/>
  <c r="I2688" i="5"/>
  <c r="I2689" i="5"/>
  <c r="H2670" i="5"/>
  <c r="I2670" i="5"/>
  <c r="H2665" i="5"/>
  <c r="H2666" i="5"/>
  <c r="H2667" i="5"/>
  <c r="H2668" i="5"/>
  <c r="H2669" i="5"/>
  <c r="I2665" i="5"/>
  <c r="I2666" i="5"/>
  <c r="I2667" i="5"/>
  <c r="I2668" i="5"/>
  <c r="I2669" i="5"/>
  <c r="H2662" i="5"/>
  <c r="H2663" i="5"/>
  <c r="H2664" i="5"/>
  <c r="I2662" i="5"/>
  <c r="I2663" i="5"/>
  <c r="I2664" i="5"/>
  <c r="H2659" i="5"/>
  <c r="H2660" i="5"/>
  <c r="H2661" i="5"/>
  <c r="I2659" i="5"/>
  <c r="I2660" i="5"/>
  <c r="I2661" i="5"/>
  <c r="H2652" i="5"/>
  <c r="H2653" i="5"/>
  <c r="H2654" i="5"/>
  <c r="H2655" i="5"/>
  <c r="H2656" i="5"/>
  <c r="H2657" i="5"/>
  <c r="H2658" i="5"/>
  <c r="I2652" i="5"/>
  <c r="I2653" i="5"/>
  <c r="I2654" i="5"/>
  <c r="I2655" i="5"/>
  <c r="I2656" i="5"/>
  <c r="I2657" i="5"/>
  <c r="I2658" i="5"/>
  <c r="H2649" i="5"/>
  <c r="H2650" i="5"/>
  <c r="H2651" i="5"/>
  <c r="I2649" i="5"/>
  <c r="I2650" i="5"/>
  <c r="I2651" i="5"/>
  <c r="H2646" i="5"/>
  <c r="H2647" i="5"/>
  <c r="H2648" i="5"/>
  <c r="I2646" i="5"/>
  <c r="I2647" i="5"/>
  <c r="I2648" i="5"/>
  <c r="H2635" i="5"/>
  <c r="H2636" i="5"/>
  <c r="H2637" i="5"/>
  <c r="H2638" i="5"/>
  <c r="H2639" i="5"/>
  <c r="H2640" i="5"/>
  <c r="H2641" i="5"/>
  <c r="H2642" i="5"/>
  <c r="H2643" i="5"/>
  <c r="H2644" i="5"/>
  <c r="H2645" i="5"/>
  <c r="I2635" i="5"/>
  <c r="I2636" i="5"/>
  <c r="I2637" i="5"/>
  <c r="I2638" i="5"/>
  <c r="I2639" i="5"/>
  <c r="I2640" i="5"/>
  <c r="I2641" i="5"/>
  <c r="I2642" i="5"/>
  <c r="I2643" i="5"/>
  <c r="I2644" i="5"/>
  <c r="I2645" i="5"/>
  <c r="H2631" i="5"/>
  <c r="H2632" i="5"/>
  <c r="H2633" i="5"/>
  <c r="H2634" i="5"/>
  <c r="I2631" i="5"/>
  <c r="I2632" i="5"/>
  <c r="I2633" i="5"/>
  <c r="I2634" i="5"/>
  <c r="H2625" i="5"/>
  <c r="H2626" i="5"/>
  <c r="H2627" i="5"/>
  <c r="H2628" i="5"/>
  <c r="H2629" i="5"/>
  <c r="H2630" i="5"/>
  <c r="I2625" i="5"/>
  <c r="I2626" i="5"/>
  <c r="I2627" i="5"/>
  <c r="I2628" i="5"/>
  <c r="I2629" i="5"/>
  <c r="I2630" i="5"/>
  <c r="H2620" i="5"/>
  <c r="H2621" i="5"/>
  <c r="H2622" i="5"/>
  <c r="H2623" i="5"/>
  <c r="H2624" i="5"/>
  <c r="I2620" i="5"/>
  <c r="I2621" i="5"/>
  <c r="I2622" i="5"/>
  <c r="I2623" i="5"/>
  <c r="I2624" i="5"/>
  <c r="H2617" i="5"/>
  <c r="H2618" i="5"/>
  <c r="H2619" i="5"/>
  <c r="I2617" i="5"/>
  <c r="I2618" i="5"/>
  <c r="I2619" i="5"/>
  <c r="H2615" i="5"/>
  <c r="H2616" i="5"/>
  <c r="I2615" i="5"/>
  <c r="I2616" i="5"/>
  <c r="H2613" i="5"/>
  <c r="H2614" i="5"/>
  <c r="I2613" i="5"/>
  <c r="I2614" i="5"/>
  <c r="H2602" i="5"/>
  <c r="H2603" i="5"/>
  <c r="H2604" i="5"/>
  <c r="H2605" i="5"/>
  <c r="H2606" i="5"/>
  <c r="H2607" i="5"/>
  <c r="H2608" i="5"/>
  <c r="H2609" i="5"/>
  <c r="H2610" i="5"/>
  <c r="H2611" i="5"/>
  <c r="H2612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H2509" i="5"/>
  <c r="I2509" i="5"/>
  <c r="H2415" i="5"/>
  <c r="I2415" i="5"/>
  <c r="H2451" i="5"/>
  <c r="I2451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H2581" i="5"/>
  <c r="H2582" i="5"/>
  <c r="H2583" i="5"/>
  <c r="H2584" i="5"/>
  <c r="H2585" i="5"/>
  <c r="I2581" i="5"/>
  <c r="I2582" i="5"/>
  <c r="I2583" i="5"/>
  <c r="I2584" i="5"/>
  <c r="I2585" i="5"/>
  <c r="H2580" i="5"/>
  <c r="I2580" i="5"/>
  <c r="I2579" i="5"/>
  <c r="H2579" i="5"/>
  <c r="I2578" i="5"/>
  <c r="H2578" i="5"/>
  <c r="I2577" i="5"/>
  <c r="H2577" i="5"/>
  <c r="I2576" i="5"/>
  <c r="H2576" i="5"/>
  <c r="I2575" i="5"/>
  <c r="H2575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H2558" i="5"/>
  <c r="I2558" i="5"/>
  <c r="H2530" i="5"/>
  <c r="H2531" i="5"/>
  <c r="H2532" i="5"/>
  <c r="H2533" i="5"/>
  <c r="H2534" i="5"/>
  <c r="H2535" i="5"/>
  <c r="I2530" i="5"/>
  <c r="I2531" i="5"/>
  <c r="I2532" i="5"/>
  <c r="I2533" i="5"/>
  <c r="I2534" i="5"/>
  <c r="I2535" i="5"/>
  <c r="H2528" i="5"/>
  <c r="H2529" i="5"/>
  <c r="I2528" i="5"/>
  <c r="I2529" i="5"/>
  <c r="H2527" i="5"/>
  <c r="I2527" i="5"/>
  <c r="H2526" i="5"/>
  <c r="I2526" i="5"/>
  <c r="H2525" i="5"/>
  <c r="I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I2517" i="5"/>
  <c r="H2517" i="5"/>
  <c r="I2516" i="5"/>
  <c r="H2516" i="5"/>
  <c r="I2515" i="5"/>
  <c r="H2515" i="5"/>
  <c r="H2514" i="5"/>
  <c r="I2514" i="5"/>
  <c r="H2513" i="5"/>
  <c r="I2513" i="5"/>
  <c r="H2512" i="5"/>
  <c r="I2512" i="5"/>
  <c r="H2511" i="5"/>
  <c r="I2511" i="5"/>
  <c r="H2510" i="5"/>
  <c r="I2510" i="5"/>
  <c r="H2508" i="5"/>
  <c r="I2508" i="5"/>
  <c r="H2507" i="5"/>
  <c r="I2507" i="5"/>
  <c r="H2506" i="5"/>
  <c r="I2506" i="5"/>
  <c r="H2505" i="5"/>
  <c r="I2505" i="5"/>
  <c r="H2480" i="5"/>
  <c r="I2480" i="5"/>
  <c r="H2479" i="5"/>
  <c r="I2479" i="5"/>
  <c r="H2478" i="5"/>
  <c r="I2478" i="5"/>
  <c r="H2477" i="5"/>
  <c r="I2477" i="5"/>
  <c r="H2476" i="5"/>
  <c r="I2476" i="5"/>
  <c r="H2475" i="5"/>
  <c r="I2475" i="5"/>
  <c r="H2474" i="5"/>
  <c r="I2474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3" i="5"/>
  <c r="H2453" i="5"/>
  <c r="I2452" i="5"/>
  <c r="H2452" i="5"/>
  <c r="I2450" i="5"/>
  <c r="H2450" i="5"/>
  <c r="I2449" i="5"/>
  <c r="H2449" i="5"/>
  <c r="I2448" i="5"/>
  <c r="H2448" i="5"/>
  <c r="H2454" i="5"/>
  <c r="I2454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I2437" i="5"/>
  <c r="H2437" i="5"/>
  <c r="I2436" i="5"/>
  <c r="H2436" i="5"/>
  <c r="I2435" i="5"/>
  <c r="H2435" i="5"/>
  <c r="H2434" i="5"/>
  <c r="I2434" i="5"/>
  <c r="H2433" i="5"/>
  <c r="I2433" i="5"/>
  <c r="H2432" i="5"/>
  <c r="I2432" i="5"/>
  <c r="H2431" i="5"/>
  <c r="I2431" i="5"/>
  <c r="H2428" i="5"/>
  <c r="H2429" i="5"/>
  <c r="H2430" i="5"/>
  <c r="I2428" i="5"/>
  <c r="I2429" i="5"/>
  <c r="I2430" i="5"/>
  <c r="H2422" i="5"/>
  <c r="H2423" i="5"/>
  <c r="H2424" i="5"/>
  <c r="H2425" i="5"/>
  <c r="H2426" i="5"/>
  <c r="H2427" i="5"/>
  <c r="I2422" i="5"/>
  <c r="I2423" i="5"/>
  <c r="I2424" i="5"/>
  <c r="I2425" i="5"/>
  <c r="I2426" i="5"/>
  <c r="I2427" i="5"/>
  <c r="H2421" i="5"/>
  <c r="I2421" i="5"/>
  <c r="H2420" i="5"/>
  <c r="I2420" i="5"/>
  <c r="H2419" i="5"/>
  <c r="I2419" i="5"/>
  <c r="H2418" i="5"/>
  <c r="I2418" i="5"/>
  <c r="H2412" i="5"/>
  <c r="H2413" i="5"/>
  <c r="H2414" i="5"/>
  <c r="H2416" i="5"/>
  <c r="H2417" i="5"/>
  <c r="I2412" i="5"/>
  <c r="I2413" i="5"/>
  <c r="I2414" i="5"/>
  <c r="I2416" i="5"/>
  <c r="I2417" i="5"/>
  <c r="H2411" i="5"/>
  <c r="I2411" i="5"/>
  <c r="H2410" i="5"/>
  <c r="I2410" i="5"/>
  <c r="H2409" i="5"/>
  <c r="I2409" i="5"/>
  <c r="H2408" i="5"/>
  <c r="I2408" i="5"/>
  <c r="H2407" i="5"/>
  <c r="I2407" i="5"/>
  <c r="H2406" i="5"/>
  <c r="I2406" i="5"/>
  <c r="H2404" i="5"/>
  <c r="H2405" i="5"/>
  <c r="I2404" i="5"/>
  <c r="I2405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3" i="5"/>
  <c r="H2394" i="5"/>
  <c r="H2395" i="5"/>
  <c r="H2396" i="5"/>
  <c r="I2393" i="5"/>
  <c r="I2394" i="5"/>
  <c r="I2395" i="5"/>
  <c r="I2396" i="5"/>
  <c r="H2392" i="5"/>
  <c r="I2392" i="5"/>
  <c r="H2391" i="5"/>
  <c r="I2391" i="5"/>
  <c r="H2390" i="5"/>
  <c r="I2390" i="5"/>
  <c r="H2384" i="5"/>
  <c r="H2385" i="5"/>
  <c r="H2386" i="5"/>
  <c r="H2387" i="5"/>
  <c r="H2388" i="5"/>
  <c r="H2389" i="5"/>
  <c r="I2384" i="5"/>
  <c r="I2385" i="5"/>
  <c r="I2386" i="5"/>
  <c r="I2387" i="5"/>
  <c r="I2388" i="5"/>
  <c r="I2389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H2376" i="5"/>
  <c r="I2376" i="5"/>
  <c r="H2375" i="5"/>
  <c r="I2375" i="5"/>
  <c r="H2374" i="5"/>
  <c r="I2374" i="5"/>
  <c r="H2370" i="5"/>
  <c r="H2371" i="5"/>
  <c r="H2372" i="5"/>
  <c r="H2373" i="5"/>
  <c r="I2370" i="5"/>
  <c r="I2371" i="5"/>
  <c r="I2372" i="5"/>
  <c r="I2373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31" i="5"/>
  <c r="I2331" i="5"/>
  <c r="H2345" i="5"/>
  <c r="I2345" i="5"/>
  <c r="I2357" i="5"/>
  <c r="H2356" i="5"/>
  <c r="I2356" i="5"/>
  <c r="H2355" i="5"/>
  <c r="I2355" i="5"/>
  <c r="H2354" i="5"/>
  <c r="I2354" i="5"/>
  <c r="H2353" i="5"/>
  <c r="I2353" i="5"/>
  <c r="H2348" i="5"/>
  <c r="H2349" i="5"/>
  <c r="H2350" i="5"/>
  <c r="H2351" i="5"/>
  <c r="H2352" i="5"/>
  <c r="I2348" i="5"/>
  <c r="I2349" i="5"/>
  <c r="I2350" i="5"/>
  <c r="I2351" i="5"/>
  <c r="I2352" i="5"/>
  <c r="H2347" i="5"/>
  <c r="I2347" i="5"/>
  <c r="H2346" i="5"/>
  <c r="I2346" i="5"/>
  <c r="H2344" i="5"/>
  <c r="I2344" i="5"/>
  <c r="H2343" i="5"/>
  <c r="I2343" i="5"/>
  <c r="H2342" i="5"/>
  <c r="I2342" i="5"/>
  <c r="H2341" i="5"/>
  <c r="I2341" i="5"/>
  <c r="H2335" i="5"/>
  <c r="H2336" i="5"/>
  <c r="H2337" i="5"/>
  <c r="H2338" i="5"/>
  <c r="H2339" i="5"/>
  <c r="H2340" i="5"/>
  <c r="I2335" i="5"/>
  <c r="I2336" i="5"/>
  <c r="I2337" i="5"/>
  <c r="I2338" i="5"/>
  <c r="I2339" i="5"/>
  <c r="I2340" i="5"/>
  <c r="H2334" i="5"/>
  <c r="I2334" i="5"/>
  <c r="H2333" i="5"/>
  <c r="I2333" i="5"/>
  <c r="H2332" i="5"/>
  <c r="I2332" i="5"/>
  <c r="H2322" i="5"/>
  <c r="H2323" i="5"/>
  <c r="H2324" i="5"/>
  <c r="H2325" i="5"/>
  <c r="H2326" i="5"/>
  <c r="H2327" i="5"/>
  <c r="H2328" i="5"/>
  <c r="H2329" i="5"/>
  <c r="H2330" i="5"/>
  <c r="I2322" i="5"/>
  <c r="I2323" i="5"/>
  <c r="I2324" i="5"/>
  <c r="I2325" i="5"/>
  <c r="I2326" i="5"/>
  <c r="I2327" i="5"/>
  <c r="I2328" i="5"/>
  <c r="I2329" i="5"/>
  <c r="I2330" i="5"/>
  <c r="I2317" i="5"/>
  <c r="H2317" i="5"/>
  <c r="H2311" i="5"/>
  <c r="I2311" i="5"/>
  <c r="H2320" i="5"/>
  <c r="H2321" i="5"/>
  <c r="I2320" i="5"/>
  <c r="I2321" i="5"/>
  <c r="H2313" i="5"/>
  <c r="H2314" i="5"/>
  <c r="H2315" i="5"/>
  <c r="H2316" i="5"/>
  <c r="H2318" i="5"/>
  <c r="H2319" i="5"/>
  <c r="I2313" i="5"/>
  <c r="I2314" i="5"/>
  <c r="I2315" i="5"/>
  <c r="I2316" i="5"/>
  <c r="I2318" i="5"/>
  <c r="I2319" i="5"/>
  <c r="H2312" i="5"/>
  <c r="I2312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2" i="5"/>
  <c r="H2303" i="5"/>
  <c r="H2304" i="5"/>
  <c r="I2302" i="5"/>
  <c r="I2303" i="5"/>
  <c r="I2304" i="5"/>
  <c r="H2294" i="5"/>
  <c r="H2295" i="5"/>
  <c r="H2296" i="5"/>
  <c r="H2297" i="5"/>
  <c r="H2298" i="5"/>
  <c r="H2299" i="5"/>
  <c r="H2300" i="5"/>
  <c r="H2301" i="5"/>
  <c r="I2294" i="5"/>
  <c r="I2295" i="5"/>
  <c r="I2296" i="5"/>
  <c r="I2297" i="5"/>
  <c r="I2298" i="5"/>
  <c r="I2299" i="5"/>
  <c r="I2300" i="5"/>
  <c r="I2301" i="5"/>
  <c r="H2293" i="5"/>
  <c r="I2293" i="5"/>
  <c r="L3" i="5"/>
  <c r="H2292" i="5"/>
  <c r="I229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1" i="5"/>
  <c r="I2291" i="5"/>
  <c r="H2290" i="5"/>
  <c r="I2290" i="5"/>
  <c r="H2289" i="5"/>
  <c r="I2289" i="5"/>
  <c r="H2285" i="5"/>
  <c r="H2286" i="5"/>
  <c r="H2287" i="5"/>
  <c r="H2288" i="5"/>
  <c r="I2285" i="5"/>
  <c r="I2286" i="5"/>
  <c r="I2287" i="5"/>
  <c r="I2288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<sst xmlns="http://schemas.openxmlformats.org/spreadsheetml/2006/main" count="18881" uniqueCount="3688">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</sst>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2" totalsRowShown="0" headerRowDxfId="25" dataDxfId="24" tableBorderDxfId="23">
  <autoFilter ref="A2:K1902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1" totalsRowShown="0" headerRowDxfId="11" dataDxfId="10">
  <autoFilter ref="A2:J161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33"/>
  <sheetViews>
    <sheetView zoomScale="106" zoomScaleNormal="100" workbookViewId="0">
      <pane ySplit="2" topLeftCell="A1690" activePane="bottomLeft" state="frozen"/>
      <selection pane="bottomLeft" activeCell="K1705" sqref="K1705:K171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3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6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3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3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3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3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3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3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3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3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3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3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3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3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3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3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3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3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3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3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3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3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3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3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3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3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3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3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3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3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3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3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3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3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3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3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3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3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3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3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3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3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3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3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3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3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3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3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3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3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3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7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3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3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3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3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3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3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3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3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3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3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3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3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3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3">
        <v>499</v>
      </c>
      <c r="L65" s="38" t="str">
        <f>IF(COUNTIF($E$3:E65,E65)=1,K65,"")</f>
        <v/>
      </c>
    </row>
    <row r="66" spans="1:12">
      <c r="A66" s="17" t="s">
        <v>102</v>
      </c>
      <c r="B66" s="64" t="s">
        <v>13</v>
      </c>
      <c r="C66" s="65" t="s">
        <v>72</v>
      </c>
      <c r="D66" s="19"/>
      <c r="E66" s="64" t="s">
        <v>90</v>
      </c>
      <c r="F66" s="66"/>
      <c r="G66" s="65" t="s">
        <v>103</v>
      </c>
      <c r="H66" s="67" t="str">
        <f t="shared" si="0"/>
        <v>DC201</v>
      </c>
      <c r="I66" s="67" t="str">
        <f t="shared" si="1"/>
        <v>Non-M</v>
      </c>
      <c r="J66" s="67"/>
      <c r="K66" s="73">
        <v>499</v>
      </c>
      <c r="L66" s="68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3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3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3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3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3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3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3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3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3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3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3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3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3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3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3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3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3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3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3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3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3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3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3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3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3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3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3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3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3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3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3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3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3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3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3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3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3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3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3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3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3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3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3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3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3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3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3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3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3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3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3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3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3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3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3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3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3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3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3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3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3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3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3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3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3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3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3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3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3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3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3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3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3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3">
        <v>6250</v>
      </c>
    </row>
    <row r="141" spans="1:12">
      <c r="A141" s="17" t="s">
        <v>184</v>
      </c>
      <c r="B141" s="64" t="s">
        <v>32</v>
      </c>
      <c r="C141" s="65" t="s">
        <v>72</v>
      </c>
      <c r="D141" s="19"/>
      <c r="E141" s="64" t="s">
        <v>169</v>
      </c>
      <c r="F141" s="66"/>
      <c r="G141" s="65" t="s">
        <v>177</v>
      </c>
      <c r="H141" s="67" t="str">
        <f>IF(RIGHT(G141,1)="M", LEFT(G141,LEN(G141)-1), G141)</f>
        <v>DC402</v>
      </c>
      <c r="I141" s="67" t="str">
        <f>IF(RIGHT(G141,1)="M","M","Non-M")</f>
        <v>Non-M</v>
      </c>
      <c r="J141" s="69"/>
      <c r="K141" s="73">
        <v>6250</v>
      </c>
      <c r="L141" s="68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3">
        <v>6132</v>
      </c>
      <c r="L142" s="60"/>
    </row>
    <row r="143" spans="1:12">
      <c r="B143" s="18" t="s">
        <v>54</v>
      </c>
      <c r="C143" s="18" t="s">
        <v>72</v>
      </c>
      <c r="D143" s="73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3">
        <v>6132</v>
      </c>
      <c r="L143" s="60"/>
    </row>
    <row r="144" spans="1:12">
      <c r="B144" s="18" t="s">
        <v>54</v>
      </c>
      <c r="C144" s="18" t="s">
        <v>72</v>
      </c>
      <c r="D144" s="73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3">
        <v>6132</v>
      </c>
      <c r="L144" s="60"/>
    </row>
    <row r="145" spans="1:12">
      <c r="B145" s="18" t="s">
        <v>54</v>
      </c>
      <c r="C145" s="18" t="s">
        <v>72</v>
      </c>
      <c r="D145" s="73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3">
        <v>6132</v>
      </c>
      <c r="L145" s="60"/>
    </row>
    <row r="146" spans="1:12">
      <c r="B146" s="18" t="s">
        <v>54</v>
      </c>
      <c r="C146" s="18" t="s">
        <v>72</v>
      </c>
      <c r="D146" s="73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3">
        <v>6132</v>
      </c>
      <c r="L146" s="60"/>
    </row>
    <row r="147" spans="1:12">
      <c r="B147" s="18" t="s">
        <v>54</v>
      </c>
      <c r="C147" s="18" t="s">
        <v>72</v>
      </c>
      <c r="D147" s="73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3">
        <v>6132</v>
      </c>
      <c r="L147" s="60"/>
    </row>
    <row r="148" spans="1:12">
      <c r="B148" s="18" t="s">
        <v>54</v>
      </c>
      <c r="C148" s="18" t="s">
        <v>72</v>
      </c>
      <c r="D148" s="73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3">
        <v>6132</v>
      </c>
      <c r="L148" s="60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3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3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3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3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3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3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3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3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3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3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3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3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3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3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3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3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3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3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3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3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3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3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3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3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3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3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3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3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3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3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3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3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3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3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3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3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3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3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3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3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3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3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3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3">
        <v>20013</v>
      </c>
    </row>
    <row r="193" spans="1:12">
      <c r="A193" s="17" t="s">
        <v>243</v>
      </c>
      <c r="B193" s="64" t="s">
        <v>32</v>
      </c>
      <c r="C193" s="65" t="s">
        <v>72</v>
      </c>
      <c r="D193" s="19" t="s">
        <v>204</v>
      </c>
      <c r="E193" s="64" t="s">
        <v>234</v>
      </c>
      <c r="F193" s="66"/>
      <c r="G193" s="65" t="s">
        <v>199</v>
      </c>
      <c r="H193" s="67" t="str">
        <f>IF(RIGHT(G193,1)="M", LEFT(G193,LEN(G193)-1), G193)</f>
        <v>ZP106</v>
      </c>
      <c r="I193" s="67" t="str">
        <f>IF(RIGHT(G193,1)="M","M","Non-M")</f>
        <v>M</v>
      </c>
      <c r="J193" s="69"/>
      <c r="K193" s="73">
        <v>20013</v>
      </c>
      <c r="L193" s="68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3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3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3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3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3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3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3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3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3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3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3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3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3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3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3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3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3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3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3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3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3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3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3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3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3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3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3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3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3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3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3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3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3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3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3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3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3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3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3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3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3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3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3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3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3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3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3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3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3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3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3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3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3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3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3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3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3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3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3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3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3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3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3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3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3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3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3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3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3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3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3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3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3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3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3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3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3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3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3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3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3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3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3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3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3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3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3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3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3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3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3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3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3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3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3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3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3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3">
        <v>6742</v>
      </c>
    </row>
    <row r="292" spans="1:12">
      <c r="A292" s="17" t="s">
        <v>365</v>
      </c>
      <c r="B292" s="64" t="s">
        <v>32</v>
      </c>
      <c r="C292" s="64" t="s">
        <v>289</v>
      </c>
      <c r="D292" s="18"/>
      <c r="E292" s="64" t="s">
        <v>340</v>
      </c>
      <c r="F292" s="66"/>
      <c r="G292" s="64" t="s">
        <v>351</v>
      </c>
      <c r="H292" s="67" t="str">
        <f>IF(RIGHT(G292,1)="M", LEFT(G292,LEN(G292)-1), G292)</f>
        <v>PB301</v>
      </c>
      <c r="I292" s="67" t="str">
        <f>IF(RIGHT(G292,1)="M","M","Non-M")</f>
        <v>Non-M</v>
      </c>
      <c r="J292" s="69"/>
      <c r="K292" s="73">
        <v>6742</v>
      </c>
      <c r="L292" s="68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3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3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3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3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3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3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3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3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3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3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3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3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3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3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3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3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3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3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3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3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3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3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3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3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3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3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3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3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3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3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3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3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3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3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3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3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3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3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3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3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3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3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3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3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3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3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3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3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3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3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3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3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3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3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3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3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3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3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3">
        <v>21095</v>
      </c>
      <c r="L351" s="38" t="str">
        <f>IF(COUNTIF($E$3:E351,E351)=1,K351,"")</f>
        <v/>
      </c>
    </row>
    <row r="352" spans="1:12">
      <c r="A352" s="17" t="s">
        <v>441</v>
      </c>
      <c r="B352" s="64" t="s">
        <v>160</v>
      </c>
      <c r="C352" s="64" t="s">
        <v>407</v>
      </c>
      <c r="D352" s="18"/>
      <c r="E352" s="64" t="s">
        <v>436</v>
      </c>
      <c r="F352" s="66"/>
      <c r="G352" s="64" t="s">
        <v>26</v>
      </c>
      <c r="H352" s="67" t="str">
        <f t="shared" si="15"/>
        <v>HD106</v>
      </c>
      <c r="I352" s="67" t="str">
        <f t="shared" si="16"/>
        <v>Non-M</v>
      </c>
      <c r="J352" s="67"/>
      <c r="K352" s="73">
        <v>21095</v>
      </c>
      <c r="L352" s="68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3">
        <v>15358</v>
      </c>
      <c r="L353" s="60"/>
    </row>
    <row r="354" spans="1:12">
      <c r="B354" s="18" t="s">
        <v>54</v>
      </c>
      <c r="C354" s="18" t="s">
        <v>407</v>
      </c>
      <c r="D354" s="73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3">
        <v>15358</v>
      </c>
      <c r="L354" s="60"/>
    </row>
    <row r="355" spans="1:12">
      <c r="B355" s="18" t="s">
        <v>54</v>
      </c>
      <c r="C355" s="18" t="s">
        <v>407</v>
      </c>
      <c r="D355" s="73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3">
        <v>15358</v>
      </c>
      <c r="L355" s="60"/>
    </row>
    <row r="356" spans="1:12">
      <c r="B356" s="18" t="s">
        <v>54</v>
      </c>
      <c r="C356" s="18" t="s">
        <v>407</v>
      </c>
      <c r="D356" s="73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3">
        <v>15358</v>
      </c>
      <c r="L356" s="60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3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3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3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3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3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3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3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3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3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3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3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3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3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3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3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3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3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3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3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3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3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3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3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3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3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3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3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3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3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3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3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3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3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3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3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3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3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3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3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3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3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3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3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3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3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3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3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3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3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3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3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3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3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3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3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3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3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3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3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3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3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3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3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3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3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3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3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3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3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3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3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3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3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3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3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3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3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3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3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3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3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3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3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3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3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3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3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3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3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3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3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3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3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3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3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3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3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3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3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3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3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3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3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3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3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3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3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3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3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3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3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3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3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3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3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3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3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3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3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3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3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3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3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3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3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3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3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3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3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3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3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3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3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3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3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3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3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3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3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3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3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3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3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3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3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3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3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3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3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3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3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3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3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3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3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3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3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3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3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3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3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3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3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3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3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3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3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3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3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3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3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3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3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3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3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3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3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3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3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3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3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3">
        <v>473</v>
      </c>
      <c r="L538" s="60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3">
        <v>473</v>
      </c>
      <c r="L539" s="60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3">
        <v>473</v>
      </c>
      <c r="L540" s="60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3">
        <v>473</v>
      </c>
      <c r="L541" s="60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3">
        <v>473</v>
      </c>
      <c r="L542" s="60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3">
        <v>473</v>
      </c>
      <c r="L543" s="60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3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3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3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3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3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3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3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3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3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3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3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3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3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3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3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3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3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3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3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3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3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3">
        <v>17722</v>
      </c>
      <c r="L565" s="38" t="str">
        <f>IF(COUNTIF($E$3:E565,E565)=1,K565,"")</f>
        <v/>
      </c>
    </row>
    <row r="566" spans="1:12">
      <c r="A566" s="17" t="s">
        <v>661</v>
      </c>
      <c r="B566" s="64" t="s">
        <v>160</v>
      </c>
      <c r="C566" s="64" t="s">
        <v>245</v>
      </c>
      <c r="D566" s="18"/>
      <c r="E566" s="64" t="s">
        <v>654</v>
      </c>
      <c r="F566" s="66"/>
      <c r="G566" s="64" t="s">
        <v>177</v>
      </c>
      <c r="H566" s="67" t="str">
        <f t="shared" si="29"/>
        <v>DC402</v>
      </c>
      <c r="I566" s="67" t="str">
        <f t="shared" si="30"/>
        <v>Non-M</v>
      </c>
      <c r="J566" s="67"/>
      <c r="K566" s="73">
        <v>17722</v>
      </c>
      <c r="L566" s="68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3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3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3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3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3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3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3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3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3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3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3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3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3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3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3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3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3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3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3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3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3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3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3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3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3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3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3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3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3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4" t="s">
        <v>72</v>
      </c>
      <c r="D596" s="18"/>
      <c r="E596" s="64" t="s">
        <v>701</v>
      </c>
      <c r="F596" s="66"/>
      <c r="G596" s="64" t="s">
        <v>120</v>
      </c>
      <c r="H596" s="67" t="str">
        <f t="shared" si="35"/>
        <v>HM311</v>
      </c>
      <c r="I596" s="67" t="str">
        <f t="shared" si="36"/>
        <v>M</v>
      </c>
      <c r="J596" s="67"/>
      <c r="K596" s="73">
        <v>18643</v>
      </c>
      <c r="L596" s="68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3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3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3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3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3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3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3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3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3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3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3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3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3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3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3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3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3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3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3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3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3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3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3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3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3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3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3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3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3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3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3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3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3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3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3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3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3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3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3" t="s">
        <v>445</v>
      </c>
      <c r="L635" s="38" t="str">
        <f>IF(COUNTIF($E$3:E635,E635)=1,K635,"")</f>
        <v/>
      </c>
    </row>
    <row r="636" spans="1:12">
      <c r="A636" s="17" t="s">
        <v>759</v>
      </c>
      <c r="B636" s="64" t="s">
        <v>160</v>
      </c>
      <c r="C636" s="64" t="s">
        <v>72</v>
      </c>
      <c r="D636" s="18"/>
      <c r="E636" s="64" t="s">
        <v>752</v>
      </c>
      <c r="F636" s="66"/>
      <c r="G636" s="64" t="s">
        <v>732</v>
      </c>
      <c r="H636" s="67" t="str">
        <f t="shared" si="35"/>
        <v>HM502</v>
      </c>
      <c r="I636" s="67" t="str">
        <f t="shared" si="36"/>
        <v>Non-M</v>
      </c>
      <c r="J636" s="67"/>
      <c r="K636" s="73" t="s">
        <v>445</v>
      </c>
      <c r="L636" s="68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3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3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3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3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3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3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3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3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3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3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3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3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3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3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3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3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3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3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3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3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3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3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3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3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3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3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3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3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3">
        <v>100</v>
      </c>
      <c r="L665" s="60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3">
        <v>100</v>
      </c>
      <c r="L666" s="60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3">
        <v>100</v>
      </c>
      <c r="L667" s="60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3">
        <v>100</v>
      </c>
      <c r="L668" s="60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3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3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3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3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3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3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3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3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3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3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3">
        <v>12658</v>
      </c>
      <c r="L679" s="60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3">
        <v>12658</v>
      </c>
      <c r="L680" s="60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3">
        <v>12658</v>
      </c>
      <c r="L681" s="60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3">
        <v>12658</v>
      </c>
      <c r="L682" s="60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3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3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3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3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3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3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3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3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3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3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3">
        <v>5897</v>
      </c>
      <c r="L693" s="60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3">
        <v>5897</v>
      </c>
      <c r="L694" s="60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3">
        <v>5897</v>
      </c>
      <c r="L695" s="60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3">
        <v>5897</v>
      </c>
      <c r="L696" s="60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3">
        <v>5897</v>
      </c>
      <c r="L697" s="60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3">
        <v>3365</v>
      </c>
      <c r="L698" s="60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3">
        <v>3365</v>
      </c>
      <c r="L699" s="60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3">
        <v>3365</v>
      </c>
      <c r="L700" s="60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3">
        <v>3365</v>
      </c>
      <c r="L701" s="60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3">
        <v>3365</v>
      </c>
      <c r="L702" s="60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3">
        <v>3365</v>
      </c>
      <c r="L703" s="60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3">
        <v>3365</v>
      </c>
      <c r="L704" s="60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3">
        <v>3365</v>
      </c>
      <c r="L705" s="60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3">
        <v>3365</v>
      </c>
      <c r="L706" s="60" t="str">
        <f>IF(COUNTIF($E$3:E706,E706)=1,K706,"")</f>
        <v/>
      </c>
    </row>
    <row r="707" spans="1:12">
      <c r="A707" s="17" t="s">
        <v>867</v>
      </c>
      <c r="B707" s="64" t="s">
        <v>160</v>
      </c>
      <c r="C707" s="64" t="s">
        <v>848</v>
      </c>
      <c r="D707" s="18"/>
      <c r="E707" s="64" t="s">
        <v>855</v>
      </c>
      <c r="F707" s="66"/>
      <c r="G707" s="64" t="s">
        <v>805</v>
      </c>
      <c r="H707" s="67" t="str">
        <f t="shared" si="37"/>
        <v>HM508</v>
      </c>
      <c r="I707" s="67" t="str">
        <f t="shared" si="38"/>
        <v>M</v>
      </c>
      <c r="J707" s="67"/>
      <c r="K707" s="73">
        <v>3365</v>
      </c>
      <c r="L707" s="68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3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3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3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3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3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3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3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3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3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3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3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3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3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3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3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3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3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3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3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3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3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3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3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3">
        <v>102688</v>
      </c>
      <c r="L731" s="60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3">
        <v>2836</v>
      </c>
      <c r="L732" s="60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3">
        <v>2836</v>
      </c>
      <c r="L733" s="60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3">
        <v>2836</v>
      </c>
      <c r="L734" s="60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3">
        <v>2836</v>
      </c>
      <c r="L735" s="60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3">
        <v>2836</v>
      </c>
      <c r="L736" s="60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3">
        <v>29135</v>
      </c>
      <c r="L737" s="60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3">
        <v>29135</v>
      </c>
      <c r="L738" s="60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3">
        <v>29135</v>
      </c>
      <c r="L739" s="60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3">
        <v>29135</v>
      </c>
      <c r="L740" s="60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3">
        <v>29135</v>
      </c>
      <c r="L741" s="60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3">
        <v>43954</v>
      </c>
      <c r="L742" s="60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3">
        <v>43954</v>
      </c>
      <c r="L743" s="60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3">
        <v>43954</v>
      </c>
      <c r="L744" s="60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3">
        <v>43954</v>
      </c>
      <c r="L745" s="60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3">
        <v>43954</v>
      </c>
      <c r="L746" s="60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3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3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3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3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3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3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3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3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3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3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3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3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3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3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3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3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3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3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3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3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3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3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3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3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3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3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3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3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3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3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3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3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3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3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3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3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3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3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3">
        <v>9229</v>
      </c>
    </row>
    <row r="786" spans="1:12">
      <c r="A786" s="17" t="s">
        <v>967</v>
      </c>
      <c r="B786" s="64" t="s">
        <v>32</v>
      </c>
      <c r="C786" s="64" t="s">
        <v>443</v>
      </c>
      <c r="D786" s="18"/>
      <c r="E786" s="64" t="s">
        <v>937</v>
      </c>
      <c r="F786" s="66"/>
      <c r="G786" s="64" t="s">
        <v>943</v>
      </c>
      <c r="H786" s="67" t="str">
        <f>IF(RIGHT(G786,1)="M", LEFT(G786,LEN(G786)-1), G786)</f>
        <v>HM410</v>
      </c>
      <c r="I786" s="67" t="str">
        <f>IF(RIGHT(G786,1)="M","M","Non-M")</f>
        <v>M</v>
      </c>
      <c r="J786" s="69"/>
      <c r="K786" s="73">
        <v>9229</v>
      </c>
      <c r="L786" s="68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3">
        <v>8707</v>
      </c>
      <c r="L787" s="60"/>
    </row>
    <row r="788" spans="1:12">
      <c r="B788" s="18" t="s">
        <v>54</v>
      </c>
      <c r="C788" s="18" t="s">
        <v>443</v>
      </c>
      <c r="D788" s="73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3">
        <v>8707</v>
      </c>
      <c r="L788" s="60"/>
    </row>
    <row r="789" spans="1:12">
      <c r="B789" s="18" t="s">
        <v>54</v>
      </c>
      <c r="C789" s="18" t="s">
        <v>443</v>
      </c>
      <c r="D789" s="73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3">
        <v>8707</v>
      </c>
      <c r="L789" s="60"/>
    </row>
    <row r="790" spans="1:12">
      <c r="B790" s="18" t="s">
        <v>54</v>
      </c>
      <c r="C790" s="18" t="s">
        <v>443</v>
      </c>
      <c r="D790" s="73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3">
        <v>8707</v>
      </c>
      <c r="L790" s="60"/>
    </row>
    <row r="791" spans="1:12">
      <c r="B791" s="18" t="s">
        <v>54</v>
      </c>
      <c r="C791" s="18" t="s">
        <v>443</v>
      </c>
      <c r="D791" s="73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3">
        <v>8707</v>
      </c>
      <c r="L791" s="60"/>
    </row>
    <row r="792" spans="1:12">
      <c r="B792" s="18" t="s">
        <v>54</v>
      </c>
      <c r="C792" s="18" t="s">
        <v>443</v>
      </c>
      <c r="D792" s="73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3">
        <v>8707</v>
      </c>
      <c r="L792" s="60"/>
    </row>
    <row r="793" spans="1:12">
      <c r="B793" s="18" t="s">
        <v>54</v>
      </c>
      <c r="C793" s="18" t="s">
        <v>443</v>
      </c>
      <c r="D793" s="73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3">
        <v>8707</v>
      </c>
      <c r="L793" s="60"/>
    </row>
    <row r="794" spans="1:12">
      <c r="B794" s="18" t="s">
        <v>54</v>
      </c>
      <c r="C794" s="18" t="s">
        <v>443</v>
      </c>
      <c r="D794" s="73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3">
        <v>8707</v>
      </c>
      <c r="L794" s="60"/>
    </row>
    <row r="795" spans="1:12">
      <c r="B795" s="18" t="s">
        <v>54</v>
      </c>
      <c r="C795" s="18" t="s">
        <v>443</v>
      </c>
      <c r="D795" s="73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3">
        <v>8707</v>
      </c>
      <c r="L795" s="60"/>
    </row>
    <row r="796" spans="1:12">
      <c r="B796" s="18" t="s">
        <v>54</v>
      </c>
      <c r="C796" s="18" t="s">
        <v>443</v>
      </c>
      <c r="D796" s="73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3">
        <v>8707</v>
      </c>
      <c r="L796" s="60"/>
    </row>
    <row r="797" spans="1:12">
      <c r="B797" s="18" t="s">
        <v>54</v>
      </c>
      <c r="C797" s="18" t="s">
        <v>443</v>
      </c>
      <c r="D797" s="73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3">
        <v>8707</v>
      </c>
      <c r="L797" s="60"/>
    </row>
    <row r="798" spans="1:12">
      <c r="B798" s="18" t="s">
        <v>54</v>
      </c>
      <c r="C798" s="18" t="s">
        <v>443</v>
      </c>
      <c r="D798" s="73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3">
        <v>8707</v>
      </c>
      <c r="L798" s="60"/>
    </row>
    <row r="799" spans="1:12">
      <c r="B799" s="18" t="s">
        <v>54</v>
      </c>
      <c r="C799" s="18" t="s">
        <v>443</v>
      </c>
      <c r="D799" s="73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3">
        <v>8707</v>
      </c>
      <c r="L799" s="60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3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3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3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3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3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3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3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3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3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3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3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3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3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3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3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3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3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3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3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3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3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3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3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3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3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3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3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3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3">
        <v>195</v>
      </c>
      <c r="L828" s="38" t="str">
        <f>IF(COUNTIF($E$3:E828,E828)=1,K828,"")</f>
        <v/>
      </c>
    </row>
    <row r="829" spans="1:12">
      <c r="A829" s="17" t="s">
        <v>1003</v>
      </c>
      <c r="B829" s="64" t="s">
        <v>160</v>
      </c>
      <c r="C829" s="64" t="s">
        <v>998</v>
      </c>
      <c r="D829" s="18"/>
      <c r="E829" s="64" t="s">
        <v>999</v>
      </c>
      <c r="F829" s="66"/>
      <c r="G829" s="64" t="s">
        <v>1004</v>
      </c>
      <c r="H829" s="67" t="str">
        <f t="shared" ref="H829:H964" si="49">IF(RIGHT(G829,1)="M", LEFT(G829,LEN(G829)-1), G829)</f>
        <v>HM422</v>
      </c>
      <c r="I829" s="67" t="str">
        <f t="shared" si="44"/>
        <v>Non-M</v>
      </c>
      <c r="J829" s="67"/>
      <c r="K829" s="73">
        <v>195</v>
      </c>
      <c r="L829" s="68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3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3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3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3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3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3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3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3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3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3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3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3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3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3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3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3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3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3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3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3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3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3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3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3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3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3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3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3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3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3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3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3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3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3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3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3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3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3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3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3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3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3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3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3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3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3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3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3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3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3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3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3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3">
        <v>27283</v>
      </c>
      <c r="L882" s="60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3">
        <v>27283</v>
      </c>
      <c r="L883" s="60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3">
        <v>27283</v>
      </c>
      <c r="L884" s="60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3">
        <v>27283</v>
      </c>
      <c r="L885" s="60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3">
        <v>3253</v>
      </c>
      <c r="L886" s="60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3">
        <v>3253</v>
      </c>
      <c r="L887" s="60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3">
        <v>3253</v>
      </c>
      <c r="L888" s="60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3">
        <v>3253</v>
      </c>
      <c r="L889" s="60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3">
        <v>3253</v>
      </c>
      <c r="L890" s="60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3">
        <v>3253</v>
      </c>
      <c r="L891" s="60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3">
        <v>3253</v>
      </c>
      <c r="L892" s="60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3">
        <v>3253</v>
      </c>
      <c r="L893" s="60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3">
        <v>10552</v>
      </c>
      <c r="L894" s="60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3">
        <v>10552</v>
      </c>
      <c r="L895" s="60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3">
        <v>10552</v>
      </c>
      <c r="L896" s="60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3">
        <v>10552</v>
      </c>
      <c r="L897" s="60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3">
        <v>10552</v>
      </c>
      <c r="L898" s="60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3">
        <v>10552</v>
      </c>
      <c r="L899" s="60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3">
        <v>10552</v>
      </c>
      <c r="L900" s="60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3">
        <v>10552</v>
      </c>
      <c r="L901" s="60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3">
        <v>1504</v>
      </c>
      <c r="L902" s="60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3">
        <v>1504</v>
      </c>
      <c r="L903" s="60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3">
        <v>1504</v>
      </c>
      <c r="L904" s="60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3">
        <v>1504</v>
      </c>
      <c r="L905" s="60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3">
        <v>1504</v>
      </c>
      <c r="L906" s="60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3">
        <v>1504</v>
      </c>
      <c r="L907" s="60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3">
        <v>1504</v>
      </c>
      <c r="L908" s="60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3">
        <v>1504</v>
      </c>
      <c r="L909" s="60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3">
        <v>1198</v>
      </c>
      <c r="L910" s="60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3">
        <v>1198</v>
      </c>
      <c r="L911" s="60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3">
        <v>1198</v>
      </c>
      <c r="L912" s="60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3">
        <v>1198</v>
      </c>
      <c r="L913" s="60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3">
        <v>1198</v>
      </c>
      <c r="L914" s="60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3">
        <v>1198</v>
      </c>
      <c r="L915" s="60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3">
        <v>1198</v>
      </c>
      <c r="L916" s="60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3">
        <v>1198</v>
      </c>
      <c r="L917" s="60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3">
        <v>46590</v>
      </c>
      <c r="L918" s="60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3">
        <v>46590</v>
      </c>
      <c r="L919" s="60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3">
        <v>46590</v>
      </c>
      <c r="L920" s="60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3">
        <v>46590</v>
      </c>
      <c r="L921" s="60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3">
        <v>46590</v>
      </c>
      <c r="L922" s="60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3">
        <v>46590</v>
      </c>
      <c r="L923" s="60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3">
        <v>46590</v>
      </c>
      <c r="L924" s="60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3">
        <v>46590</v>
      </c>
      <c r="L925" s="60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3">
        <v>5130</v>
      </c>
      <c r="L926" s="60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3">
        <v>5130</v>
      </c>
      <c r="L927" s="60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3">
        <v>5130</v>
      </c>
      <c r="L928" s="60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3">
        <v>5130</v>
      </c>
      <c r="L929" s="60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3">
        <v>5130</v>
      </c>
      <c r="L930" s="60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3">
        <v>5130</v>
      </c>
      <c r="L931" s="60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3">
        <v>5130</v>
      </c>
      <c r="L932" s="60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3">
        <v>5130</v>
      </c>
      <c r="L933" s="60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3">
        <v>9201</v>
      </c>
      <c r="L934" s="60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3">
        <v>9201</v>
      </c>
      <c r="L935" s="60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3">
        <v>9201</v>
      </c>
      <c r="L936" s="60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3">
        <v>9201</v>
      </c>
      <c r="L937" s="60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3">
        <v>9201</v>
      </c>
      <c r="L938" s="60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3">
        <v>9201</v>
      </c>
      <c r="L939" s="60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3">
        <v>9201</v>
      </c>
      <c r="L940" s="60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3">
        <v>9201</v>
      </c>
      <c r="L941" s="60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3">
        <v>331</v>
      </c>
      <c r="L942" s="60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3">
        <v>331</v>
      </c>
      <c r="L943" s="60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3">
        <v>331</v>
      </c>
      <c r="L944" s="60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3">
        <v>331</v>
      </c>
      <c r="L945" s="60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3">
        <v>331</v>
      </c>
      <c r="L946" s="60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3">
        <v>331</v>
      </c>
      <c r="L947" s="60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3">
        <v>331</v>
      </c>
      <c r="L948" s="60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3">
        <v>331</v>
      </c>
      <c r="L949" s="60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3">
        <v>4350</v>
      </c>
      <c r="L950" s="60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3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3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3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3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3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3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3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3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3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3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3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3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3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3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3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3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3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3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3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3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3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3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3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3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3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3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3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3" t="s">
        <v>445</v>
      </c>
      <c r="L978" s="38" t="str">
        <f>IF(COUNTIF($E$3:E978,E978)=1,K978,"")</f>
        <v/>
      </c>
    </row>
    <row r="979" spans="1:12">
      <c r="A979" s="17" t="s">
        <v>1157</v>
      </c>
      <c r="B979" s="64" t="s">
        <v>160</v>
      </c>
      <c r="C979" s="64" t="s">
        <v>1055</v>
      </c>
      <c r="D979" s="18"/>
      <c r="E979" s="64" t="s">
        <v>1148</v>
      </c>
      <c r="F979" s="66"/>
      <c r="G979" s="64" t="s">
        <v>191</v>
      </c>
      <c r="H979" s="67" t="str">
        <f t="shared" si="59"/>
        <v>DC400</v>
      </c>
      <c r="I979" s="67" t="str">
        <f t="shared" si="60"/>
        <v>Non-M</v>
      </c>
      <c r="J979" s="67"/>
      <c r="K979" s="73" t="s">
        <v>445</v>
      </c>
      <c r="L979" s="68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3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3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3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3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3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3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3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3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3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3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3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3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3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3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3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3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3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3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3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3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3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3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3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3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3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3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3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3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3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3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3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3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3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3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3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3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3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3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3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3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3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3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3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3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3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3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3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3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3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3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3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3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3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3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3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3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3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3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3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3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3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3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3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3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3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3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3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3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3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3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3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3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3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3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3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3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3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3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3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3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3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3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3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3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3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3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3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3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3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3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3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3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3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3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3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3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3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3">
        <v>8526</v>
      </c>
      <c r="L1077" s="38" t="str">
        <f>IF(COUNTIF($E$3:E1077,E1077)=1,K1077,"")</f>
        <v/>
      </c>
    </row>
    <row r="1078" spans="1:12">
      <c r="A1078" s="17" t="s">
        <v>1255</v>
      </c>
      <c r="B1078" s="64" t="s">
        <v>13</v>
      </c>
      <c r="C1078" s="64" t="s">
        <v>245</v>
      </c>
      <c r="D1078" s="18"/>
      <c r="E1078" s="64" t="s">
        <v>246</v>
      </c>
      <c r="F1078" s="66"/>
      <c r="G1078" s="64" t="s">
        <v>258</v>
      </c>
      <c r="H1078" s="67" t="str">
        <f t="shared" ref="H1078:H1160" si="71">IF(RIGHT(G1078,1)="M", LEFT(G1078,LEN(G1078)-1), G1078)</f>
        <v>DC107</v>
      </c>
      <c r="I1078" s="67" t="str">
        <f t="shared" ref="I1078:I1160" si="72">IF(RIGHT(G1078,1)="M","M","Non-M")</f>
        <v>Non-M</v>
      </c>
      <c r="J1078" s="67"/>
      <c r="K1078" s="73">
        <v>8526</v>
      </c>
      <c r="L1078" s="68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3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3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3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3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3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3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3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3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3">
        <v>7922</v>
      </c>
      <c r="L1087" s="38" t="str">
        <f>IF(COUNTIF($E$3:E1087,E1087)=1,K1087,"")</f>
        <v/>
      </c>
    </row>
    <row r="1088" spans="1:12">
      <c r="A1088" s="17" t="s">
        <v>1268</v>
      </c>
      <c r="B1088" s="64" t="s">
        <v>13</v>
      </c>
      <c r="C1088" s="64" t="s">
        <v>245</v>
      </c>
      <c r="D1088" s="18"/>
      <c r="E1088" s="64" t="s">
        <v>1263</v>
      </c>
      <c r="F1088" s="66"/>
      <c r="G1088" s="65" t="s">
        <v>258</v>
      </c>
      <c r="H1088" s="70" t="str">
        <f t="shared" si="71"/>
        <v>DC107</v>
      </c>
      <c r="I1088" s="67" t="str">
        <f t="shared" si="72"/>
        <v>Non-M</v>
      </c>
      <c r="J1088" s="67"/>
      <c r="K1088" s="73">
        <v>7922</v>
      </c>
      <c r="L1088" s="68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3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3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3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3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3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3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3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3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3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3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3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3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3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3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3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3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3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3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3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3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3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3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3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3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3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3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3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3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3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3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3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3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3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3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3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3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3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3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3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3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3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3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3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3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3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3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3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3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3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3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3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3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3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3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3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3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3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3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3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3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3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3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3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3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3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3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3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3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3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3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3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3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3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3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3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3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3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3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3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3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3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3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3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3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3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3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3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3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3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3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3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3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3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3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3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3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3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3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3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4" t="s">
        <v>32</v>
      </c>
      <c r="C1188" s="64" t="s">
        <v>443</v>
      </c>
      <c r="D1188" s="18"/>
      <c r="E1188" s="64" t="s">
        <v>1378</v>
      </c>
      <c r="F1188" s="66"/>
      <c r="G1188" s="64" t="s">
        <v>280</v>
      </c>
      <c r="H1188" s="67" t="str">
        <f t="shared" si="79"/>
        <v>PK200</v>
      </c>
      <c r="I1188" s="67" t="str">
        <f t="shared" si="80"/>
        <v>M</v>
      </c>
      <c r="J1188" s="67"/>
      <c r="K1188" s="73">
        <v>18420</v>
      </c>
      <c r="L1188" s="68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3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3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3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3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3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3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3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3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3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3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3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3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3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3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3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3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3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3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3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3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3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3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3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3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3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3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3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3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3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3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3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3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3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3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3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3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3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3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3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3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3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3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3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3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3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3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3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3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3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3">
        <v>5246</v>
      </c>
      <c r="L1238" s="38" t="str">
        <f>IF(COUNTIF($E$3:E1238,E1238)=1,K1238,"")</f>
        <v/>
      </c>
    </row>
    <row r="1239" spans="1:12">
      <c r="A1239" s="17" t="s">
        <v>1468</v>
      </c>
      <c r="B1239" s="64" t="s">
        <v>32</v>
      </c>
      <c r="C1239" s="64" t="s">
        <v>289</v>
      </c>
      <c r="D1239" s="18"/>
      <c r="E1239" s="64" t="s">
        <v>1465</v>
      </c>
      <c r="F1239" s="66"/>
      <c r="G1239" s="64" t="s">
        <v>16</v>
      </c>
      <c r="H1239" s="67" t="str">
        <f t="shared" si="88"/>
        <v>ZP200</v>
      </c>
      <c r="I1239" s="67" t="str">
        <f t="shared" si="89"/>
        <v>Non-M</v>
      </c>
      <c r="J1239" s="69"/>
      <c r="K1239" s="73">
        <v>5246</v>
      </c>
      <c r="L1239" s="68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71" t="s">
        <v>1470</v>
      </c>
      <c r="D1240" s="18" t="s">
        <v>1271</v>
      </c>
      <c r="E1240" s="71" t="s">
        <v>1471</v>
      </c>
      <c r="F1240" s="72" t="e" vm="1">
        <v>#VALUE!</v>
      </c>
      <c r="G1240" s="71" t="s">
        <v>1472</v>
      </c>
      <c r="H1240" s="71" t="str">
        <f t="shared" ref="H1240:H1246" si="90">IF(RIGHT(G1240,1)="M", LEFT(G1240,LEN(G1240)-1), G1240)</f>
        <v>WB504</v>
      </c>
      <c r="I1240" s="71" t="str">
        <f t="shared" ref="I1240:I1246" si="91">IF(RIGHT(G1240,1)="M","M","Non-M")</f>
        <v>Non-M</v>
      </c>
      <c r="J1240" s="71"/>
      <c r="K1240" s="73">
        <v>19422</v>
      </c>
      <c r="L1240" s="60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3">
        <v>19422</v>
      </c>
      <c r="L1241" s="60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3">
        <v>19422</v>
      </c>
      <c r="L1242" s="60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72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3">
        <v>19422</v>
      </c>
      <c r="L1243" s="60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3">
        <v>19422</v>
      </c>
      <c r="L1244" s="60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3">
        <v>19422</v>
      </c>
      <c r="L1245" s="60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3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3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3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3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3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3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3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3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3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3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3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3" t="s">
        <v>1497</v>
      </c>
      <c r="D1257" s="18" t="s">
        <v>1271</v>
      </c>
      <c r="E1257" s="73" t="s">
        <v>1498</v>
      </c>
      <c r="F1257" s="74" t="e" vm="15">
        <v>#VALUE!</v>
      </c>
      <c r="G1257" s="73" t="s">
        <v>299</v>
      </c>
      <c r="H1257" s="73" t="str">
        <f t="shared" si="92"/>
        <v>PB204</v>
      </c>
      <c r="I1257" s="73" t="str">
        <f t="shared" si="93"/>
        <v>M</v>
      </c>
      <c r="J1257" s="73"/>
      <c r="K1257" s="73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3" t="s">
        <v>1497</v>
      </c>
      <c r="D1258" s="18" t="s">
        <v>1271</v>
      </c>
      <c r="E1258" s="73" t="s">
        <v>1498</v>
      </c>
      <c r="F1258" s="74" t="e" vm="16">
        <v>#VALUE!</v>
      </c>
      <c r="G1258" s="73" t="s">
        <v>310</v>
      </c>
      <c r="H1258" s="73" t="str">
        <f t="shared" si="92"/>
        <v>PK603</v>
      </c>
      <c r="I1258" s="73" t="str">
        <f t="shared" si="93"/>
        <v>M</v>
      </c>
      <c r="J1258" s="73"/>
      <c r="K1258" s="73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3" t="s">
        <v>1497</v>
      </c>
      <c r="D1259" s="18" t="s">
        <v>1271</v>
      </c>
      <c r="E1259" s="73" t="s">
        <v>1498</v>
      </c>
      <c r="F1259" s="74" t="e" vm="7">
        <v>#VALUE!</v>
      </c>
      <c r="G1259" s="73" t="s">
        <v>76</v>
      </c>
      <c r="H1259" s="73" t="str">
        <f t="shared" si="92"/>
        <v>DC101</v>
      </c>
      <c r="I1259" s="73" t="str">
        <f t="shared" si="93"/>
        <v>Non-M</v>
      </c>
      <c r="J1259" s="73"/>
      <c r="K1259" s="73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3" t="s">
        <v>1497</v>
      </c>
      <c r="D1260" s="18" t="s">
        <v>1271</v>
      </c>
      <c r="E1260" s="73" t="s">
        <v>1498</v>
      </c>
      <c r="F1260" s="74" t="e" vm="6">
        <v>#VALUE!</v>
      </c>
      <c r="G1260" s="73" t="s">
        <v>191</v>
      </c>
      <c r="H1260" s="73" t="str">
        <f t="shared" si="92"/>
        <v>DC400</v>
      </c>
      <c r="I1260" s="73" t="str">
        <f t="shared" si="93"/>
        <v>Non-M</v>
      </c>
      <c r="J1260" s="73"/>
      <c r="K1260" s="73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3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3" t="s">
        <v>1497</v>
      </c>
      <c r="D1262" s="18" t="s">
        <v>1271</v>
      </c>
      <c r="E1262" s="73" t="s">
        <v>1498</v>
      </c>
      <c r="F1262" s="74" t="e" vm="17">
        <v>#VALUE!</v>
      </c>
      <c r="G1262" s="73" t="s">
        <v>1504</v>
      </c>
      <c r="H1262" s="73" t="str">
        <f t="shared" si="92"/>
        <v>WB203</v>
      </c>
      <c r="I1262" s="73" t="str">
        <f t="shared" si="93"/>
        <v>Non-M</v>
      </c>
      <c r="J1262" s="73"/>
      <c r="K1262" s="73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3" t="s">
        <v>1497</v>
      </c>
      <c r="D1263" s="18" t="s">
        <v>1271</v>
      </c>
      <c r="E1263" s="73" t="s">
        <v>1498</v>
      </c>
      <c r="F1263" s="74" t="e" vm="18">
        <v>#VALUE!</v>
      </c>
      <c r="G1263" s="73" t="s">
        <v>249</v>
      </c>
      <c r="H1263" s="73" t="str">
        <f t="shared" si="92"/>
        <v>HM402</v>
      </c>
      <c r="I1263" s="73" t="str">
        <f t="shared" si="93"/>
        <v>Non-M</v>
      </c>
      <c r="J1263" s="73"/>
      <c r="K1263" s="73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3" t="s">
        <v>1497</v>
      </c>
      <c r="D1264" s="18" t="s">
        <v>1271</v>
      </c>
      <c r="E1264" s="73" t="s">
        <v>1498</v>
      </c>
      <c r="F1264" s="74" t="e" vm="19">
        <v>#VALUE!</v>
      </c>
      <c r="G1264" s="73" t="s">
        <v>503</v>
      </c>
      <c r="H1264" s="73" t="str">
        <f t="shared" si="92"/>
        <v>VT805</v>
      </c>
      <c r="I1264" s="73" t="str">
        <f t="shared" si="93"/>
        <v>Non-M</v>
      </c>
      <c r="J1264" s="73"/>
      <c r="K1264" s="73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3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3">
        <v>2417</v>
      </c>
      <c r="L1265" s="60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3" t="s">
        <v>1271</v>
      </c>
      <c r="E1266" s="18" t="s">
        <v>1508</v>
      </c>
      <c r="F1266" s="74" t="e" vm="7">
        <v>#VALUE!</v>
      </c>
      <c r="G1266" s="73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3">
        <v>2417</v>
      </c>
      <c r="L1266" s="60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3" t="s">
        <v>1271</v>
      </c>
      <c r="E1267" s="18" t="s">
        <v>1508</v>
      </c>
      <c r="F1267" s="74" t="e" vm="6">
        <v>#VALUE!</v>
      </c>
      <c r="G1267" s="73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3">
        <v>2417</v>
      </c>
      <c r="L1267" s="60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3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3">
        <v>2417</v>
      </c>
      <c r="L1268" s="60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3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3">
        <v>2417</v>
      </c>
      <c r="L1269" s="60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3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3">
        <v>2417</v>
      </c>
      <c r="L1270" s="60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3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3">
        <v>2417</v>
      </c>
      <c r="L1271" s="60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3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3">
        <v>2417</v>
      </c>
      <c r="L1272" s="60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3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3">
        <v>2417</v>
      </c>
      <c r="L1273" s="60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3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3">
        <v>2417</v>
      </c>
      <c r="L1274" s="60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3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3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3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3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3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3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3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3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3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3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3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5"/>
      <c r="K1280" s="73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3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5"/>
      <c r="K1281" s="73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3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3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3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3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3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3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3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3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3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3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3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3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4" t="s">
        <v>1533</v>
      </c>
      <c r="C1288" s="64" t="s">
        <v>895</v>
      </c>
      <c r="D1288" s="73" t="s">
        <v>1534</v>
      </c>
      <c r="E1288" s="64" t="s">
        <v>1535</v>
      </c>
      <c r="F1288" s="66"/>
      <c r="G1288" s="64" t="s">
        <v>249</v>
      </c>
      <c r="H1288" s="64" t="str">
        <f t="shared" si="94"/>
        <v>HM402</v>
      </c>
      <c r="I1288" s="76" t="str">
        <f t="shared" si="95"/>
        <v>Non-M</v>
      </c>
      <c r="J1288" s="76"/>
      <c r="K1288" s="73" t="s">
        <v>445</v>
      </c>
      <c r="L1288" s="68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3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5" t="str">
        <f t="shared" si="95"/>
        <v>Non-M</v>
      </c>
      <c r="J1289" s="75"/>
      <c r="K1289" s="73">
        <v>11</v>
      </c>
      <c r="L1289" s="60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3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5" t="str">
        <f>IF(RIGHT(G1290,1)="M","M","Non-M")</f>
        <v>Non-M</v>
      </c>
      <c r="J1290" s="75"/>
      <c r="K1290" s="73">
        <v>11</v>
      </c>
      <c r="L1290" s="60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3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5" t="str">
        <f t="shared" si="95"/>
        <v>Non-M</v>
      </c>
      <c r="J1291" s="75"/>
      <c r="K1291" s="73">
        <v>11</v>
      </c>
      <c r="L1291" s="60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3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5" t="str">
        <f t="shared" si="95"/>
        <v>M</v>
      </c>
      <c r="J1292" s="75"/>
      <c r="K1292" s="73">
        <v>11</v>
      </c>
      <c r="L1292" s="60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3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5" t="str">
        <f t="shared" si="95"/>
        <v>Non-M</v>
      </c>
      <c r="J1293" s="75"/>
      <c r="K1293" s="73">
        <v>11</v>
      </c>
      <c r="L1293" s="60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3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5" t="str">
        <f>IF(RIGHT(G1294,1)="M","M","Non-M")</f>
        <v>Non-M</v>
      </c>
      <c r="J1294" s="75"/>
      <c r="K1294" s="73">
        <v>11</v>
      </c>
      <c r="L1294" s="60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3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5" t="str">
        <f t="shared" si="95"/>
        <v>Non-M</v>
      </c>
      <c r="J1295" s="75"/>
      <c r="K1295" s="73">
        <v>11</v>
      </c>
      <c r="L1295" s="60" t="str">
        <f>IF(COUNTIF($E$3:E1295,E1295)=1,K1295,"")</f>
        <v/>
      </c>
    </row>
    <row r="1296" spans="1:12" ht="15" customHeight="1">
      <c r="A1296" s="94"/>
      <c r="B1296" s="18" t="s">
        <v>32</v>
      </c>
      <c r="C1296" s="18" t="s">
        <v>14</v>
      </c>
      <c r="D1296" s="73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3">
        <v>2751</v>
      </c>
      <c r="L1296" s="60"/>
    </row>
    <row r="1297" spans="1:12" ht="15" customHeight="1">
      <c r="A1297" s="94"/>
      <c r="B1297" s="18" t="s">
        <v>32</v>
      </c>
      <c r="C1297" s="18" t="s">
        <v>14</v>
      </c>
      <c r="D1297" s="73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3">
        <v>2751</v>
      </c>
      <c r="L1297" s="60"/>
    </row>
    <row r="1298" spans="1:12" ht="15" customHeight="1">
      <c r="A1298" s="94"/>
      <c r="B1298" s="18" t="s">
        <v>32</v>
      </c>
      <c r="C1298" s="18" t="s">
        <v>14</v>
      </c>
      <c r="D1298" s="73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3">
        <v>2751</v>
      </c>
      <c r="L1298" s="60"/>
    </row>
    <row r="1299" spans="1:12" ht="15" customHeight="1">
      <c r="A1299" s="94"/>
      <c r="B1299" s="18" t="s">
        <v>32</v>
      </c>
      <c r="C1299" s="18" t="s">
        <v>14</v>
      </c>
      <c r="D1299" s="73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3">
        <v>2751</v>
      </c>
      <c r="L1299" s="60"/>
    </row>
    <row r="1300" spans="1:12" ht="15" customHeight="1">
      <c r="A1300" s="94"/>
      <c r="B1300" s="18" t="s">
        <v>32</v>
      </c>
      <c r="C1300" s="18" t="s">
        <v>14</v>
      </c>
      <c r="D1300" s="73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3">
        <v>2751</v>
      </c>
      <c r="L1300" s="60"/>
    </row>
    <row r="1301" spans="1:12" ht="15" customHeight="1">
      <c r="A1301" s="94"/>
      <c r="B1301" s="18" t="s">
        <v>32</v>
      </c>
      <c r="C1301" s="18" t="s">
        <v>14</v>
      </c>
      <c r="D1301" s="73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3">
        <v>2751</v>
      </c>
      <c r="L1301" s="60"/>
    </row>
    <row r="1302" spans="1:12" ht="15" customHeight="1">
      <c r="A1302" s="94"/>
      <c r="B1302" s="18" t="s">
        <v>32</v>
      </c>
      <c r="C1302" s="18" t="s">
        <v>14</v>
      </c>
      <c r="D1302" s="73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3">
        <v>2751</v>
      </c>
      <c r="L1302" s="60"/>
    </row>
    <row r="1303" spans="1:12" ht="15" customHeight="1">
      <c r="A1303" s="94"/>
      <c r="B1303" s="18" t="s">
        <v>54</v>
      </c>
      <c r="C1303" s="18" t="s">
        <v>14</v>
      </c>
      <c r="D1303" s="73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3">
        <v>64</v>
      </c>
      <c r="L1303" s="60"/>
    </row>
    <row r="1304" spans="1:12" ht="15" customHeight="1">
      <c r="A1304" s="94"/>
      <c r="B1304" s="18" t="s">
        <v>54</v>
      </c>
      <c r="C1304" s="18" t="s">
        <v>14</v>
      </c>
      <c r="D1304" s="73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3">
        <v>64</v>
      </c>
      <c r="L1304" s="60"/>
    </row>
    <row r="1305" spans="1:12" ht="15" customHeight="1">
      <c r="A1305" s="94"/>
      <c r="B1305" s="18" t="s">
        <v>54</v>
      </c>
      <c r="C1305" s="18" t="s">
        <v>14</v>
      </c>
      <c r="D1305" s="73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3">
        <v>64</v>
      </c>
      <c r="L1305" s="60"/>
    </row>
    <row r="1306" spans="1:12" ht="15" customHeight="1">
      <c r="A1306" s="94"/>
      <c r="B1306" s="18" t="s">
        <v>54</v>
      </c>
      <c r="C1306" s="18" t="s">
        <v>14</v>
      </c>
      <c r="D1306" s="73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3">
        <v>64</v>
      </c>
      <c r="L1306" s="60"/>
    </row>
    <row r="1307" spans="1:12" ht="15" customHeight="1">
      <c r="A1307" s="94"/>
      <c r="B1307" s="18" t="s">
        <v>54</v>
      </c>
      <c r="C1307" s="18" t="s">
        <v>14</v>
      </c>
      <c r="D1307" s="73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3">
        <v>64</v>
      </c>
      <c r="L1307" s="60"/>
    </row>
    <row r="1308" spans="1:12" ht="15" customHeight="1">
      <c r="A1308" s="94"/>
      <c r="B1308" s="18" t="s">
        <v>54</v>
      </c>
      <c r="C1308" s="18" t="s">
        <v>14</v>
      </c>
      <c r="D1308" s="73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3">
        <v>64</v>
      </c>
      <c r="L1308" s="60"/>
    </row>
    <row r="1309" spans="1:12" ht="15" customHeight="1">
      <c r="A1309" s="94"/>
      <c r="B1309" s="18" t="s">
        <v>54</v>
      </c>
      <c r="C1309" s="18" t="s">
        <v>14</v>
      </c>
      <c r="D1309" s="73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3">
        <v>64</v>
      </c>
      <c r="L1309" s="60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3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3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3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3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3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3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3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3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3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3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3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3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3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3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3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3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3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3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3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3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3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5"/>
      <c r="K1320" s="73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3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5"/>
      <c r="K1321" s="73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3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5"/>
      <c r="K1322" s="73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3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5"/>
      <c r="K1323" s="73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3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5"/>
      <c r="K1324" s="73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3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5" t="s">
        <v>1574</v>
      </c>
      <c r="K1325" s="73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3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5"/>
      <c r="K1326" s="73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3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5"/>
      <c r="K1327" s="73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3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5"/>
      <c r="K1328" s="73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3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5"/>
      <c r="K1329" s="73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3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5"/>
      <c r="K1330" s="73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3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5"/>
      <c r="K1331" s="73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3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5"/>
      <c r="K1332" s="73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3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5"/>
      <c r="K1333" s="73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3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5"/>
      <c r="K1334" s="73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3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5"/>
      <c r="K1335" s="73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3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5"/>
      <c r="K1336" s="73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3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5"/>
      <c r="K1337" s="73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3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7" t="s">
        <v>1593</v>
      </c>
      <c r="K1338" s="73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3" t="s">
        <v>13</v>
      </c>
      <c r="C1339" s="73" t="s">
        <v>260</v>
      </c>
      <c r="D1339" s="73" t="s">
        <v>1271</v>
      </c>
      <c r="E1339" s="73" t="s">
        <v>1595</v>
      </c>
      <c r="F1339" s="74" t="e" vm="50">
        <v>#VALUE!</v>
      </c>
      <c r="G1339" s="73" t="s">
        <v>1596</v>
      </c>
      <c r="H1339" s="73" t="str">
        <f t="shared" si="104"/>
        <v>WB405</v>
      </c>
      <c r="I1339" s="73" t="str">
        <f t="shared" si="105"/>
        <v>M</v>
      </c>
      <c r="J1339" s="73"/>
      <c r="K1339" s="73"/>
      <c r="L1339" s="38">
        <f>IF(COUNTIF($E$3:E1339,E1339)=1,K1339,"")</f>
        <v>0</v>
      </c>
    </row>
    <row r="1340" spans="1:12" ht="15" customHeight="1">
      <c r="A1340" s="17" t="s">
        <v>1597</v>
      </c>
      <c r="B1340" s="73" t="s">
        <v>13</v>
      </c>
      <c r="C1340" s="73" t="s">
        <v>260</v>
      </c>
      <c r="D1340" s="73" t="s">
        <v>1271</v>
      </c>
      <c r="E1340" s="73" t="s">
        <v>1595</v>
      </c>
      <c r="F1340" s="74" t="e" vm="7">
        <v>#VALUE!</v>
      </c>
      <c r="G1340" s="73" t="s">
        <v>76</v>
      </c>
      <c r="H1340" s="73" t="str">
        <f t="shared" si="104"/>
        <v>DC101</v>
      </c>
      <c r="I1340" s="73" t="str">
        <f t="shared" si="105"/>
        <v>Non-M</v>
      </c>
      <c r="J1340" s="73"/>
      <c r="K1340" s="73"/>
      <c r="L1340" s="38" t="str">
        <f>IF(COUNTIF($E$3:E1340,E1340)=1,K1340,"")</f>
        <v/>
      </c>
    </row>
    <row r="1341" spans="1:12" ht="15" customHeight="1">
      <c r="A1341" s="17" t="s">
        <v>1598</v>
      </c>
      <c r="B1341" s="73" t="s">
        <v>13</v>
      </c>
      <c r="C1341" s="73" t="s">
        <v>260</v>
      </c>
      <c r="D1341" s="73" t="s">
        <v>1271</v>
      </c>
      <c r="E1341" s="73" t="s">
        <v>1595</v>
      </c>
      <c r="F1341" s="20" t="e" vm="40">
        <v>#VALUE!</v>
      </c>
      <c r="G1341" s="73" t="s">
        <v>191</v>
      </c>
      <c r="H1341" s="73" t="str">
        <f t="shared" si="104"/>
        <v>DC400</v>
      </c>
      <c r="I1341" s="73" t="str">
        <f t="shared" si="105"/>
        <v>Non-M</v>
      </c>
      <c r="J1341" s="73"/>
      <c r="K1341" s="73"/>
      <c r="L1341" s="38" t="str">
        <f>IF(COUNTIF($E$3:E1341,E1341)=1,K1341,"")</f>
        <v/>
      </c>
    </row>
    <row r="1342" spans="1:12" ht="15" customHeight="1">
      <c r="A1342" s="17" t="s">
        <v>1599</v>
      </c>
      <c r="B1342" s="73" t="s">
        <v>13</v>
      </c>
      <c r="C1342" s="73" t="s">
        <v>260</v>
      </c>
      <c r="D1342" s="73" t="s">
        <v>1271</v>
      </c>
      <c r="E1342" s="73" t="s">
        <v>1595</v>
      </c>
      <c r="F1342" s="20" t="e" vm="39">
        <v>#VALUE!</v>
      </c>
      <c r="G1342" s="73" t="s">
        <v>111</v>
      </c>
      <c r="H1342" s="73" t="str">
        <f t="shared" si="104"/>
        <v>DC300</v>
      </c>
      <c r="I1342" s="73" t="str">
        <f t="shared" si="105"/>
        <v>Non-M</v>
      </c>
      <c r="J1342" s="73"/>
      <c r="K1342" s="73"/>
      <c r="L1342" s="38" t="str">
        <f>IF(COUNTIF($E$3:E1342,E1342)=1,K1342,"")</f>
        <v/>
      </c>
    </row>
    <row r="1343" spans="1:12" ht="15" customHeight="1">
      <c r="A1343" s="17" t="s">
        <v>1600</v>
      </c>
      <c r="B1343" s="73" t="s">
        <v>13</v>
      </c>
      <c r="C1343" s="73" t="s">
        <v>260</v>
      </c>
      <c r="D1343" s="73" t="s">
        <v>1271</v>
      </c>
      <c r="E1343" s="73" t="s">
        <v>1595</v>
      </c>
      <c r="F1343" s="20" t="e" vm="23">
        <v>#VALUE!</v>
      </c>
      <c r="G1343" s="73" t="s">
        <v>109</v>
      </c>
      <c r="H1343" s="73" t="str">
        <f t="shared" si="104"/>
        <v>DC202</v>
      </c>
      <c r="I1343" s="73" t="str">
        <f t="shared" si="105"/>
        <v>Non-M</v>
      </c>
      <c r="J1343" s="73"/>
      <c r="K1343" s="73"/>
      <c r="L1343" s="38" t="str">
        <f>IF(COUNTIF($E$3:E1343,E1343)=1,K1343,"")</f>
        <v/>
      </c>
    </row>
    <row r="1344" spans="1:12" ht="15" customHeight="1">
      <c r="A1344" s="17" t="s">
        <v>1601</v>
      </c>
      <c r="B1344" s="73" t="s">
        <v>13</v>
      </c>
      <c r="C1344" s="73" t="s">
        <v>260</v>
      </c>
      <c r="D1344" s="73" t="s">
        <v>1271</v>
      </c>
      <c r="E1344" s="73" t="s">
        <v>1595</v>
      </c>
      <c r="F1344" s="74" t="e" vm="51">
        <v>#VALUE!</v>
      </c>
      <c r="G1344" s="73" t="s">
        <v>280</v>
      </c>
      <c r="H1344" s="73" t="str">
        <f t="shared" si="104"/>
        <v>PK200</v>
      </c>
      <c r="I1344" s="73" t="str">
        <f t="shared" si="105"/>
        <v>M</v>
      </c>
      <c r="J1344" s="73"/>
      <c r="K1344" s="73"/>
      <c r="L1344" s="38" t="str">
        <f>IF(COUNTIF($E$3:E1344,E1344)=1,K1344,"")</f>
        <v/>
      </c>
    </row>
    <row r="1345" spans="1:12" ht="15" customHeight="1">
      <c r="A1345" s="17" t="s">
        <v>1602</v>
      </c>
      <c r="B1345" s="73" t="s">
        <v>13</v>
      </c>
      <c r="C1345" s="73" t="s">
        <v>260</v>
      </c>
      <c r="D1345" s="73" t="s">
        <v>1271</v>
      </c>
      <c r="E1345" s="73" t="s">
        <v>1595</v>
      </c>
      <c r="F1345" s="74" t="e" vm="52">
        <v>#VALUE!</v>
      </c>
      <c r="G1345" s="73" t="s">
        <v>1603</v>
      </c>
      <c r="H1345" s="73" t="str">
        <f t="shared" si="104"/>
        <v>PB214</v>
      </c>
      <c r="I1345" s="73" t="str">
        <f t="shared" si="105"/>
        <v>Non-M</v>
      </c>
      <c r="J1345" s="73"/>
      <c r="K1345" s="73"/>
      <c r="L1345" s="38" t="str">
        <f>IF(COUNTIF($E$3:E1345,E1345)=1,K1345,"")</f>
        <v/>
      </c>
    </row>
    <row r="1346" spans="1:12" ht="15" customHeight="1">
      <c r="A1346" s="17" t="s">
        <v>1604</v>
      </c>
      <c r="B1346" s="73" t="s">
        <v>13</v>
      </c>
      <c r="C1346" s="73" t="s">
        <v>260</v>
      </c>
      <c r="D1346" s="73" t="s">
        <v>1271</v>
      </c>
      <c r="E1346" s="73" t="s">
        <v>1595</v>
      </c>
      <c r="F1346" s="74" t="e" vm="18">
        <v>#VALUE!</v>
      </c>
      <c r="G1346" s="73" t="s">
        <v>249</v>
      </c>
      <c r="H1346" s="73" t="str">
        <f t="shared" si="104"/>
        <v>HM402</v>
      </c>
      <c r="I1346" s="73" t="str">
        <f t="shared" si="105"/>
        <v>Non-M</v>
      </c>
      <c r="J1346" s="73"/>
      <c r="K1346" s="73"/>
      <c r="L1346" s="38" t="str">
        <f>IF(COUNTIF($E$3:E1346,E1346)=1,K1346,"")</f>
        <v/>
      </c>
    </row>
    <row r="1347" spans="1:12" ht="15" customHeight="1">
      <c r="A1347" s="17" t="s">
        <v>1605</v>
      </c>
      <c r="B1347" s="73" t="s">
        <v>13</v>
      </c>
      <c r="C1347" s="73" t="s">
        <v>260</v>
      </c>
      <c r="D1347" s="73" t="s">
        <v>1271</v>
      </c>
      <c r="E1347" s="73" t="s">
        <v>1595</v>
      </c>
      <c r="F1347" s="20" t="e" vm="24">
        <v>#VALUE!</v>
      </c>
      <c r="G1347" s="73" t="s">
        <v>1565</v>
      </c>
      <c r="H1347" s="73" t="str">
        <f>IF(RIGHT(G1347,1)="M", LEFT(G1347,LEN(G1347)-1), G1347)</f>
        <v>JS105</v>
      </c>
      <c r="I1347" s="73" t="str">
        <f>IF(RIGHT(G1347,1)="M","M","Non-M")</f>
        <v>Non-M</v>
      </c>
      <c r="J1347" s="73"/>
      <c r="K1347" s="73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3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5"/>
      <c r="K1348" s="73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3" t="s">
        <v>1271</v>
      </c>
      <c r="E1349" s="18" t="s">
        <v>1607</v>
      </c>
      <c r="F1349" s="74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5"/>
      <c r="K1349" s="73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3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5"/>
      <c r="K1350" s="73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3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5"/>
      <c r="K1351" s="73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3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5"/>
      <c r="K1352" s="73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3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5"/>
      <c r="K1353" s="73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3" t="s">
        <v>1271</v>
      </c>
      <c r="E1354" s="18" t="s">
        <v>1607</v>
      </c>
      <c r="F1354" s="74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5"/>
      <c r="K1354" s="73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3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5"/>
      <c r="K1355" s="73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3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5"/>
      <c r="K1356" s="73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3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5"/>
      <c r="K1357" s="73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3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5"/>
      <c r="K1358" s="73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3" t="s">
        <v>1271</v>
      </c>
      <c r="E1359" s="18" t="s">
        <v>1621</v>
      </c>
      <c r="F1359" s="74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5"/>
      <c r="K1359" s="73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3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5"/>
      <c r="K1360" s="73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3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5"/>
      <c r="K1361" s="73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3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5"/>
      <c r="K1362" s="73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3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5"/>
      <c r="K1363" s="73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3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5"/>
      <c r="K1364" s="73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3" t="s">
        <v>1271</v>
      </c>
      <c r="E1365" s="18" t="s">
        <v>1621</v>
      </c>
      <c r="F1365" s="74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5"/>
      <c r="K1365" s="73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3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5"/>
      <c r="K1366" s="73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3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5"/>
      <c r="K1367" s="73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3" t="s">
        <v>1271</v>
      </c>
      <c r="E1368" s="18" t="s">
        <v>1621</v>
      </c>
      <c r="F1368" s="74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5"/>
      <c r="K1368" s="73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3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5"/>
      <c r="K1369" s="73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3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5"/>
      <c r="K1370" s="73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3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5"/>
      <c r="K1371" s="73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3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5"/>
      <c r="K1372" s="73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3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5"/>
      <c r="K1373" s="73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3" t="s">
        <v>1271</v>
      </c>
      <c r="E1374" s="18" t="s">
        <v>1621</v>
      </c>
      <c r="F1374" s="74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5"/>
      <c r="K1374" s="73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3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5"/>
      <c r="K1375" s="73">
        <v>78225</v>
      </c>
      <c r="L1375" s="38" t="str">
        <f>IF(COUNTIF($E$3:E1375,E1375)=1,K1375,"")</f>
        <v/>
      </c>
    </row>
    <row r="1376" spans="1:12" ht="15" customHeight="1">
      <c r="A1376" s="94"/>
      <c r="B1376" s="18" t="s">
        <v>54</v>
      </c>
      <c r="C1376" s="18" t="s">
        <v>260</v>
      </c>
      <c r="D1376" s="73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3">
        <v>10604</v>
      </c>
    </row>
    <row r="1377" spans="1:12" ht="15" customHeight="1">
      <c r="A1377" s="94"/>
      <c r="B1377" s="18" t="s">
        <v>54</v>
      </c>
      <c r="C1377" s="18" t="s">
        <v>260</v>
      </c>
      <c r="D1377" s="73" t="s">
        <v>1271</v>
      </c>
      <c r="E1377" s="18" t="s">
        <v>1621</v>
      </c>
      <c r="F1377" s="74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3">
        <v>10604</v>
      </c>
    </row>
    <row r="1378" spans="1:12" ht="15" customHeight="1">
      <c r="A1378" s="94"/>
      <c r="B1378" s="18" t="s">
        <v>54</v>
      </c>
      <c r="C1378" s="18" t="s">
        <v>260</v>
      </c>
      <c r="D1378" s="73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3">
        <v>10604</v>
      </c>
    </row>
    <row r="1379" spans="1:12" ht="15" customHeight="1">
      <c r="A1379" s="94"/>
      <c r="B1379" s="18" t="s">
        <v>54</v>
      </c>
      <c r="C1379" s="18" t="s">
        <v>260</v>
      </c>
      <c r="D1379" s="73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3">
        <v>10604</v>
      </c>
    </row>
    <row r="1380" spans="1:12" ht="15" customHeight="1">
      <c r="A1380" s="94"/>
      <c r="B1380" s="18" t="s">
        <v>54</v>
      </c>
      <c r="C1380" s="18" t="s">
        <v>260</v>
      </c>
      <c r="D1380" s="73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3">
        <v>10604</v>
      </c>
    </row>
    <row r="1381" spans="1:12" ht="15" customHeight="1">
      <c r="A1381" s="94"/>
      <c r="B1381" s="18" t="s">
        <v>54</v>
      </c>
      <c r="C1381" s="18" t="s">
        <v>260</v>
      </c>
      <c r="D1381" s="73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3">
        <v>10604</v>
      </c>
    </row>
    <row r="1382" spans="1:12" ht="15" customHeight="1">
      <c r="A1382" s="94"/>
      <c r="B1382" s="18" t="s">
        <v>54</v>
      </c>
      <c r="C1382" s="18" t="s">
        <v>260</v>
      </c>
      <c r="D1382" s="73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3">
        <v>10604</v>
      </c>
    </row>
    <row r="1383" spans="1:12" ht="15" customHeight="1">
      <c r="A1383" s="94"/>
      <c r="B1383" s="18" t="s">
        <v>54</v>
      </c>
      <c r="C1383" s="18" t="s">
        <v>260</v>
      </c>
      <c r="D1383" s="73" t="s">
        <v>1271</v>
      </c>
      <c r="E1383" s="18" t="s">
        <v>1621</v>
      </c>
      <c r="F1383" s="74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3">
        <v>10604</v>
      </c>
    </row>
    <row r="1384" spans="1:12" ht="15" customHeight="1">
      <c r="A1384" s="94"/>
      <c r="B1384" s="18" t="s">
        <v>54</v>
      </c>
      <c r="C1384" s="18" t="s">
        <v>260</v>
      </c>
      <c r="D1384" s="73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3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3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5"/>
      <c r="K1385" s="73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3" t="s">
        <v>1271</v>
      </c>
      <c r="E1386" s="18" t="s">
        <v>1640</v>
      </c>
      <c r="F1386" s="74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5"/>
      <c r="K1386" s="73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3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5"/>
      <c r="K1387" s="73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3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5"/>
      <c r="K1388" s="73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3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5"/>
      <c r="K1389" s="73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3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5"/>
      <c r="K1390" s="73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3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5"/>
      <c r="K1391" s="73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3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5" t="s">
        <v>1648</v>
      </c>
      <c r="K1392" s="73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3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5"/>
      <c r="K1393" s="73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3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5"/>
      <c r="K1394" s="73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3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5"/>
      <c r="K1395" s="73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3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5"/>
      <c r="K1396" s="73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3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5"/>
      <c r="K1397" s="73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3" t="s">
        <v>1271</v>
      </c>
      <c r="E1398" s="18" t="s">
        <v>1640</v>
      </c>
      <c r="F1398" s="74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5"/>
      <c r="K1398" s="73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3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5"/>
      <c r="K1399" s="73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3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5"/>
      <c r="K1400" s="73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3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5"/>
      <c r="K1401" s="73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3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5"/>
      <c r="K1402" s="73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3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5"/>
      <c r="K1403" s="73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3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5"/>
      <c r="K1404" s="73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3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5"/>
      <c r="K1405" s="73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3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5"/>
      <c r="K1406" s="73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3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5"/>
      <c r="K1407" s="73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3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5"/>
      <c r="K1408" s="73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3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5"/>
      <c r="K1409" s="73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3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5" t="s">
        <v>1648</v>
      </c>
      <c r="K1410" s="73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3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5"/>
      <c r="K1411" s="73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3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8" t="s">
        <v>1674</v>
      </c>
      <c r="K1412" s="73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3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5"/>
      <c r="K1413" s="73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3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5"/>
      <c r="K1414" s="73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3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5"/>
      <c r="K1415" s="73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3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5"/>
      <c r="K1416" s="73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3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5"/>
      <c r="K1417" s="73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3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5"/>
      <c r="K1418" s="73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3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5"/>
      <c r="K1419" s="73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3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5" t="s">
        <v>1648</v>
      </c>
      <c r="K1420" s="73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3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5"/>
      <c r="K1421" s="73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3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8" t="s">
        <v>1674</v>
      </c>
      <c r="K1422" s="73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3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5"/>
      <c r="K1423" s="73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3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5"/>
      <c r="K1424" s="73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3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5"/>
      <c r="K1425" s="73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3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5"/>
      <c r="K1426" s="73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3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5"/>
      <c r="K1427" s="73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3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5"/>
      <c r="K1428" s="73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3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5"/>
      <c r="K1429" s="73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3" t="s">
        <v>1668</v>
      </c>
      <c r="E1430" s="18" t="s">
        <v>1695</v>
      </c>
      <c r="F1430" s="74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5"/>
      <c r="K1430" s="73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3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5"/>
      <c r="K1431" s="73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3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5"/>
      <c r="K1432" s="73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3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5"/>
      <c r="K1433" s="73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3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5"/>
      <c r="K1434" s="73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3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8"/>
      <c r="K1435" s="73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3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5"/>
      <c r="K1436" s="73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3" t="s">
        <v>1668</v>
      </c>
      <c r="E1437" s="18" t="s">
        <v>1695</v>
      </c>
      <c r="F1437" s="74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5"/>
      <c r="K1437" s="73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3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5"/>
      <c r="K1438" s="73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3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5"/>
      <c r="K1439" s="73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3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5" t="s">
        <v>1515</v>
      </c>
      <c r="K1440" s="73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3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5" t="s">
        <v>1515</v>
      </c>
      <c r="K1441" s="73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3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5"/>
      <c r="K1442" s="73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3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5" t="s">
        <v>1713</v>
      </c>
      <c r="K1443" s="73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3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5" t="s">
        <v>1716</v>
      </c>
      <c r="K1444" s="73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3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5"/>
      <c r="K1445" s="73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3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5"/>
      <c r="K1446" s="73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3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5"/>
      <c r="K1447" s="73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3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5" t="s">
        <v>1515</v>
      </c>
      <c r="K1448" s="73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3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5" t="s">
        <v>1515</v>
      </c>
      <c r="K1449" s="73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3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5"/>
      <c r="K1450" s="73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3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5"/>
      <c r="K1451" s="73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4" t="s">
        <v>54</v>
      </c>
      <c r="C1452" s="64" t="s">
        <v>1055</v>
      </c>
      <c r="D1452" s="73" t="s">
        <v>1722</v>
      </c>
      <c r="E1452" s="64" t="s">
        <v>1723</v>
      </c>
      <c r="F1452" s="66"/>
      <c r="G1452" s="64" t="s">
        <v>196</v>
      </c>
      <c r="H1452" s="64" t="str">
        <f t="shared" si="128"/>
        <v>HM504</v>
      </c>
      <c r="I1452" s="64" t="str">
        <f t="shared" si="129"/>
        <v>Non-M</v>
      </c>
      <c r="J1452" s="76"/>
      <c r="K1452" s="73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3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5"/>
      <c r="K1453" s="73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3" t="s">
        <v>1582</v>
      </c>
      <c r="E1454" s="18" t="s">
        <v>1734</v>
      </c>
      <c r="F1454" s="74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5"/>
      <c r="K1454" s="73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3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5"/>
      <c r="K1455" s="73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3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5"/>
      <c r="K1456" s="73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3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5"/>
      <c r="K1457" s="73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3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5"/>
      <c r="K1458" s="73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3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5"/>
      <c r="K1459" s="73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3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5"/>
      <c r="K1460" s="73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3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5" t="s">
        <v>1515</v>
      </c>
      <c r="K1461" s="73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3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5" t="s">
        <v>1515</v>
      </c>
      <c r="K1462" s="73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3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5"/>
      <c r="K1463" s="73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3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5"/>
      <c r="K1464" s="73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3" t="s">
        <v>1668</v>
      </c>
      <c r="E1465" s="18" t="s">
        <v>1749</v>
      </c>
      <c r="F1465" s="74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5"/>
      <c r="K1465" s="73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3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5"/>
      <c r="K1466" s="73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3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5"/>
      <c r="K1467" s="73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3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5"/>
      <c r="K1468" s="73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3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5"/>
      <c r="K1469" s="73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3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5"/>
      <c r="K1470" s="73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3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5"/>
      <c r="K1471" s="73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3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5"/>
      <c r="K1472" s="73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9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80"/>
      <c r="K1473" s="73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81" t="s">
        <v>1760</v>
      </c>
      <c r="E1474" s="24" t="s">
        <v>1761</v>
      </c>
      <c r="F1474" s="82"/>
      <c r="G1474" s="75" t="s">
        <v>1682</v>
      </c>
      <c r="H1474" s="75" t="str">
        <f>IF(RIGHT(G1474,1)="M", LEFT(G1474,LEN(G1474)-1), G1474)</f>
        <v>JS401</v>
      </c>
      <c r="I1474" s="75" t="str">
        <f>IF(RIGHT(G1474,1)="M","M","Non-M")</f>
        <v>Non-M</v>
      </c>
      <c r="J1474" s="75"/>
      <c r="K1474" s="73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81" t="s">
        <v>1760</v>
      </c>
      <c r="E1475" s="18" t="s">
        <v>1761</v>
      </c>
      <c r="F1475" s="20"/>
      <c r="G1475" s="75" t="s">
        <v>1764</v>
      </c>
      <c r="H1475" s="75" t="str">
        <f t="shared" si="134"/>
        <v>JS402</v>
      </c>
      <c r="I1475" s="75" t="str">
        <f t="shared" si="135"/>
        <v>Non-M</v>
      </c>
      <c r="J1475" s="75"/>
      <c r="K1475" s="73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81" t="s">
        <v>1760</v>
      </c>
      <c r="E1476" s="18" t="s">
        <v>1761</v>
      </c>
      <c r="F1476" s="20"/>
      <c r="G1476" s="75" t="s">
        <v>70</v>
      </c>
      <c r="H1476" s="75" t="str">
        <f t="shared" si="134"/>
        <v>HD602</v>
      </c>
      <c r="I1476" s="75" t="str">
        <f t="shared" si="135"/>
        <v>Non-M</v>
      </c>
      <c r="J1476" s="78" t="s">
        <v>1674</v>
      </c>
      <c r="K1476" s="73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81" t="s">
        <v>1760</v>
      </c>
      <c r="E1477" s="18" t="s">
        <v>1761</v>
      </c>
      <c r="F1477" s="20"/>
      <c r="G1477" s="75" t="s">
        <v>278</v>
      </c>
      <c r="H1477" s="75" t="str">
        <f t="shared" si="134"/>
        <v>ZP106</v>
      </c>
      <c r="I1477" s="75" t="str">
        <f t="shared" si="135"/>
        <v>Non-M</v>
      </c>
      <c r="J1477" s="75"/>
      <c r="K1477" s="73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81" t="s">
        <v>1760</v>
      </c>
      <c r="E1478" s="18" t="s">
        <v>1761</v>
      </c>
      <c r="F1478" s="20"/>
      <c r="G1478" s="75" t="s">
        <v>1320</v>
      </c>
      <c r="H1478" s="75" t="str">
        <f t="shared" si="134"/>
        <v>PK111</v>
      </c>
      <c r="I1478" s="75" t="str">
        <f t="shared" si="135"/>
        <v>Non-M</v>
      </c>
      <c r="J1478" s="75"/>
      <c r="K1478" s="73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81" t="s">
        <v>1760</v>
      </c>
      <c r="E1479" s="18" t="s">
        <v>1761</v>
      </c>
      <c r="F1479" s="20"/>
      <c r="G1479" s="75" t="s">
        <v>1769</v>
      </c>
      <c r="H1479" s="75" t="str">
        <f t="shared" si="134"/>
        <v>PB101</v>
      </c>
      <c r="I1479" s="75" t="str">
        <f t="shared" si="135"/>
        <v>Non-M</v>
      </c>
      <c r="J1479" s="75"/>
      <c r="K1479" s="73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81" t="s">
        <v>1760</v>
      </c>
      <c r="E1480" s="18" t="s">
        <v>1761</v>
      </c>
      <c r="F1480" s="20"/>
      <c r="G1480" s="75" t="s">
        <v>1565</v>
      </c>
      <c r="H1480" s="75" t="str">
        <f t="shared" si="134"/>
        <v>JS105</v>
      </c>
      <c r="I1480" s="75" t="str">
        <f t="shared" si="135"/>
        <v>Non-M</v>
      </c>
      <c r="J1480" s="75"/>
      <c r="K1480" s="73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81" t="s">
        <v>1760</v>
      </c>
      <c r="E1481" s="18" t="s">
        <v>1761</v>
      </c>
      <c r="F1481" s="20"/>
      <c r="G1481" s="75" t="s">
        <v>135</v>
      </c>
      <c r="H1481" s="75" t="str">
        <f t="shared" si="134"/>
        <v>JS124</v>
      </c>
      <c r="I1481" s="75" t="str">
        <f t="shared" si="135"/>
        <v>Non-M</v>
      </c>
      <c r="J1481" s="75"/>
      <c r="K1481" s="73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81" t="s">
        <v>1760</v>
      </c>
      <c r="E1482" s="18" t="s">
        <v>1761</v>
      </c>
      <c r="F1482" s="20"/>
      <c r="G1482" s="75" t="s">
        <v>147</v>
      </c>
      <c r="H1482" s="75" t="str">
        <f t="shared" si="134"/>
        <v>HM420</v>
      </c>
      <c r="I1482" s="75" t="str">
        <f t="shared" si="135"/>
        <v>M</v>
      </c>
      <c r="J1482" s="75"/>
      <c r="K1482" s="73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81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3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3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3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3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3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3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3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3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3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3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3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3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3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3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3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3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3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3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3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3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3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3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3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3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3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3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3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3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3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3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3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3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3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3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3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3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3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3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3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3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3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3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4" t="s">
        <v>1533</v>
      </c>
      <c r="C1525" s="64" t="s">
        <v>983</v>
      </c>
      <c r="D1525" s="54" t="s">
        <v>1271</v>
      </c>
      <c r="E1525" s="64" t="s">
        <v>1815</v>
      </c>
      <c r="F1525" s="66"/>
      <c r="G1525" s="64" t="s">
        <v>135</v>
      </c>
      <c r="H1525" s="67" t="str">
        <f>IF(RIGHT(G1525,1)="M", LEFT(G1525,LEN(G1525)-1), G1525)</f>
        <v>JS124</v>
      </c>
      <c r="I1525" s="67" t="str">
        <f>IF(RIGHT(G1525,1)="M","M","Non-M")</f>
        <v>Non-M</v>
      </c>
      <c r="J1525" s="69"/>
      <c r="K1525" s="73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3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3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3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3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3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3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3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3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3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3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3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3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3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3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3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3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3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3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3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3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3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3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3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3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3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3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3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3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3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3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3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3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3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3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3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3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3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3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3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3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3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3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3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3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3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3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3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3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4" t="s">
        <v>54</v>
      </c>
      <c r="C1574" s="64" t="s">
        <v>983</v>
      </c>
      <c r="D1574" s="54" t="s">
        <v>1871</v>
      </c>
      <c r="E1574" s="64" t="s">
        <v>1872</v>
      </c>
      <c r="F1574" s="66"/>
      <c r="G1574" s="64" t="s">
        <v>1578</v>
      </c>
      <c r="H1574" s="67" t="str">
        <f t="shared" si="152"/>
        <v>JS400</v>
      </c>
      <c r="I1574" s="67" t="str">
        <f t="shared" si="153"/>
        <v>Non-M</v>
      </c>
      <c r="J1574" s="69"/>
      <c r="K1574" s="73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3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3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3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3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3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3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3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3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3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3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3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3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3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3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3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3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3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3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3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3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3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3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3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3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3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3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3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3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3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3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3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3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3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3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3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3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3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3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3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3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3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3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3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3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3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3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3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3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3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3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3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3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3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3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3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3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3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3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3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3">
        <v>6841</v>
      </c>
      <c r="L1634" s="38" t="str">
        <f>IF(COUNTIF($E$3:E1634,E1634)=1,K1634,"")</f>
        <v/>
      </c>
    </row>
    <row r="1635" spans="1:12" ht="15" customHeight="1">
      <c r="A1635" s="94"/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3">
        <v>4198</v>
      </c>
    </row>
    <row r="1636" spans="1:12" ht="15" customHeight="1">
      <c r="A1636" s="94"/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3">
        <v>4198</v>
      </c>
    </row>
    <row r="1637" spans="1:12" ht="15" customHeight="1">
      <c r="A1637" s="94"/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3">
        <v>4198</v>
      </c>
    </row>
    <row r="1638" spans="1:12" ht="15" customHeight="1">
      <c r="A1638" s="94"/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3">
        <v>4198</v>
      </c>
    </row>
    <row r="1639" spans="1:12" ht="15" customHeight="1">
      <c r="A1639" s="94"/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3">
        <v>4198</v>
      </c>
    </row>
    <row r="1640" spans="1:12" ht="15" customHeight="1">
      <c r="A1640" s="94"/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3">
        <v>4198</v>
      </c>
    </row>
    <row r="1641" spans="1:12" ht="15" customHeight="1">
      <c r="A1641" s="94"/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3">
        <v>4198</v>
      </c>
    </row>
    <row r="1642" spans="1:12" ht="15" customHeight="1">
      <c r="A1642" s="94"/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3">
        <v>4198</v>
      </c>
    </row>
    <row r="1643" spans="1:12" ht="15" customHeight="1">
      <c r="A1643" s="94"/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3">
        <v>4198</v>
      </c>
    </row>
    <row r="1644" spans="1:12" ht="15" customHeight="1">
      <c r="A1644" s="94"/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3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3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3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3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3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3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3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3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3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3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3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3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3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3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3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3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3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3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3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3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3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3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3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3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3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3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3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3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3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3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3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3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3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3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3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3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3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3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3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3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3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3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3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3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3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3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3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3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3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3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3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3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3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3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3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3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3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3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3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3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3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3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3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3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3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3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3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3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3">
        <v>852</v>
      </c>
      <c r="L1712" s="38">
        <f>IF(COUNTIF($E$3:E1712,E1712)=1,K1712,"")</f>
        <v>852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3">
        <v>852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3">
        <v>852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3">
        <v>852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3">
        <v>852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3">
        <v>852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3">
        <v>852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3">
        <v>852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4" t="s">
        <v>13</v>
      </c>
      <c r="C1720" s="64" t="s">
        <v>289</v>
      </c>
      <c r="D1720" s="54" t="s">
        <v>2061</v>
      </c>
      <c r="E1720" s="64" t="s">
        <v>2062</v>
      </c>
      <c r="F1720" s="66"/>
      <c r="G1720" s="64" t="s">
        <v>1565</v>
      </c>
      <c r="H1720" s="67" t="str">
        <f t="shared" si="160"/>
        <v>JS105</v>
      </c>
      <c r="I1720" s="67" t="str">
        <f t="shared" si="161"/>
        <v>Non-M</v>
      </c>
      <c r="J1720" s="69"/>
      <c r="K1720" s="73">
        <v>852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3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3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9" t="s">
        <v>1674</v>
      </c>
      <c r="K1723" s="73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3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3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3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9" t="s">
        <v>1531</v>
      </c>
      <c r="K1727" s="73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3" t="s">
        <v>445</v>
      </c>
      <c r="L1728" s="38" t="str">
        <f>IF(COUNTIF($E$3:E1728,E1728)=1,K1728,"")</f>
        <v>-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3" t="s">
        <v>445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3" t="s">
        <v>445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3" t="s">
        <v>445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3" t="s">
        <v>445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3" t="s">
        <v>445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3" t="s">
        <v>445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3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3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3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3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3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3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3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3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3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3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3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3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4" t="s">
        <v>54</v>
      </c>
      <c r="C1747" s="64" t="s">
        <v>1055</v>
      </c>
      <c r="D1747" s="54" t="s">
        <v>1534</v>
      </c>
      <c r="E1747" s="64" t="s">
        <v>2092</v>
      </c>
      <c r="F1747" s="66"/>
      <c r="G1747" s="64" t="s">
        <v>2108</v>
      </c>
      <c r="H1747" s="67" t="str">
        <f t="shared" si="164"/>
        <v>VT100</v>
      </c>
      <c r="I1747" s="67" t="str">
        <f t="shared" si="165"/>
        <v>Non-M</v>
      </c>
      <c r="J1747" s="69"/>
      <c r="K1747" s="73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3">
        <v>21693</v>
      </c>
      <c r="L1748" s="38">
        <f>IF(COUNTIF($E$3:E1748,E1748)=1,K1748,"")</f>
        <v>21693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3">
        <v>21693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3">
        <v>21693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3">
        <v>21693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3">
        <v>21693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3">
        <v>21693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3">
        <v>21693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3">
        <v>21693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3">
        <v>21693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3">
        <v>21693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3">
        <v>21693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3">
        <v>24280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3">
        <v>24280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3">
        <v>24280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3">
        <v>24280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3">
        <v>24280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3">
        <v>24280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3">
        <v>24280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3">
        <v>24280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3">
        <v>24280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3">
        <v>24280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3">
        <v>24280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3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3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3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3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3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3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3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3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3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3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3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3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3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3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3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3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3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3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3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3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3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3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3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3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3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3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3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3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3" t="s">
        <v>445</v>
      </c>
      <c r="L1798" s="38" t="str">
        <f>IF(COUNTIF($E$3:E1798,E1798)=1,K1798,"")</f>
        <v>-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3" t="s">
        <v>445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3" t="s">
        <v>445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3" t="s">
        <v>445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3" t="s">
        <v>445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3" t="s">
        <v>445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3" t="s">
        <v>445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3" t="s">
        <v>445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3" t="s">
        <v>445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3" t="s">
        <v>445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3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3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3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3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3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3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3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3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3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3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3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3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3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3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3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3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3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3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3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3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3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3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3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3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3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3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3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3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3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3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3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3" t="s">
        <v>445</v>
      </c>
      <c r="L1839" s="38" t="str">
        <f>IF(COUNTIF($E$3:E1839,E1839)=1,K1839,"")</f>
        <v>-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3" t="s">
        <v>445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3" t="s">
        <v>445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3" t="s">
        <v>445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3" t="s">
        <v>445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3" t="s">
        <v>445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3" t="s">
        <v>445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3" t="s">
        <v>445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3" t="s">
        <v>445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3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3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3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3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3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3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3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3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3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3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3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3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4" t="s">
        <v>32</v>
      </c>
      <c r="C1860" s="64" t="s">
        <v>407</v>
      </c>
      <c r="D1860" s="54" t="s">
        <v>1271</v>
      </c>
      <c r="E1860" s="64" t="s">
        <v>2237</v>
      </c>
      <c r="F1860" s="66"/>
      <c r="G1860" s="64" t="s">
        <v>2253</v>
      </c>
      <c r="H1860" s="67" t="str">
        <f t="shared" si="180"/>
        <v>HM411</v>
      </c>
      <c r="I1860" s="67" t="str">
        <f t="shared" si="181"/>
        <v>Non-M</v>
      </c>
      <c r="J1860" s="69"/>
      <c r="K1860" s="73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3" t="s">
        <v>445</v>
      </c>
      <c r="L1861" s="38" t="str">
        <f>IF(COUNTIF($E$3:E1861,E1861)=1,K1861,"")</f>
        <v>-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3" t="s">
        <v>445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3" t="s">
        <v>445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3" t="s">
        <v>445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3" t="s">
        <v>445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3" t="s">
        <v>445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3" t="s">
        <v>445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3" t="s">
        <v>445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3" t="s">
        <v>445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3" t="s">
        <v>445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3" t="s">
        <v>445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9" t="s">
        <v>2176</v>
      </c>
      <c r="K1872" s="73" t="s">
        <v>445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9"/>
      <c r="K1873" s="73" t="s">
        <v>445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3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3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3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3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3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3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3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3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3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3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3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3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3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3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3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3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3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3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3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3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3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3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3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3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3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3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3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3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3" t="s">
        <v>445</v>
      </c>
      <c r="L1902" s="38" t="str">
        <f>IF(COUNTIF($E$3:E1902,E1902)=1,K1902,"")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81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3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81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3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81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3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81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3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81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3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81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3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81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3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81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3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81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3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81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3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81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3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3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9" t="s">
        <v>2325</v>
      </c>
      <c r="K1915" s="73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3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3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3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3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3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3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3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3" t="s">
        <v>445</v>
      </c>
      <c r="L1923" s="38" t="str">
        <f>IF(COUNTIF($E$3:E1923,E1923)=1,K1923,"")</f>
        <v>-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9" t="s">
        <v>2325</v>
      </c>
      <c r="K1924" s="73" t="s">
        <v>445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3" t="s">
        <v>445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3" t="s">
        <v>445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3" t="s">
        <v>445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3" t="s">
        <v>445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3" t="s">
        <v>445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3" t="s">
        <v>445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3" t="s">
        <v>445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81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3">
        <v>307119</v>
      </c>
      <c r="L1932" s="38">
        <f>IF(COUNTIF($E$3:E1932,E1932)=1,K1932,"")</f>
        <v>307119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81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3">
        <v>307119</v>
      </c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81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3">
        <v>307119</v>
      </c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81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3">
        <v>307119</v>
      </c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81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3">
        <v>307119</v>
      </c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81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3">
        <v>307119</v>
      </c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81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3">
        <v>307119</v>
      </c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81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3">
        <v>307119</v>
      </c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81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3">
        <v>307119</v>
      </c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81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3">
        <v>307119</v>
      </c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81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3">
        <v>307119</v>
      </c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81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3">
        <v>3000</v>
      </c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81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3">
        <v>3000</v>
      </c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81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3">
        <v>3000</v>
      </c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81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3">
        <v>3000</v>
      </c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81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3">
        <v>3000</v>
      </c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81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3">
        <v>3000</v>
      </c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81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3">
        <v>3000</v>
      </c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81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3">
        <v>3000</v>
      </c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81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3">
        <v>3000</v>
      </c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81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3">
        <v>3000</v>
      </c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81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3">
        <v>3000</v>
      </c>
      <c r="L1953" s="38" t="str">
        <f>IF(COUNTIF($E$3:E1953,E1953)=1,K1953,"")</f>
        <v/>
      </c>
    </row>
    <row r="1954" spans="1:12" ht="15" customHeight="1">
      <c r="A1954" s="17" t="s">
        <v>2369</v>
      </c>
      <c r="B1954" s="64" t="s">
        <v>32</v>
      </c>
      <c r="C1954" s="64" t="s">
        <v>1055</v>
      </c>
      <c r="D1954" s="81" t="s">
        <v>1760</v>
      </c>
      <c r="E1954" s="64" t="s">
        <v>2346</v>
      </c>
      <c r="F1954" s="66"/>
      <c r="G1954" s="64" t="s">
        <v>1592</v>
      </c>
      <c r="H1954" s="67" t="str">
        <f t="shared" si="188"/>
        <v>HM702</v>
      </c>
      <c r="I1954" s="67" t="str">
        <f t="shared" si="189"/>
        <v>Non-M</v>
      </c>
      <c r="J1954" s="69"/>
      <c r="K1954" s="73">
        <v>3000</v>
      </c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3">
        <v>3650</v>
      </c>
      <c r="L1955" s="38">
        <f>IF(COUNTIF($E$3:E1955,E1955)=1,K1955,"")</f>
        <v>3650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3">
        <v>3650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3">
        <v>3650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3">
        <v>3650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3">
        <v>3650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3">
        <v>3650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3">
        <v>3650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3">
        <v>3650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3">
        <v>3650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3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3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3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3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3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3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3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3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3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3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3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3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3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3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3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3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3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3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3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3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3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3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3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3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3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3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3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3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3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18" t="s">
        <v>455</v>
      </c>
      <c r="I1993" s="23" t="str">
        <f t="shared" si="198"/>
        <v>Non-M</v>
      </c>
      <c r="J1993" s="55"/>
      <c r="K1993" s="73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3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3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3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3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3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3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9"/>
      <c r="K2000" s="73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3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3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3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3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18" t="s">
        <v>455</v>
      </c>
      <c r="I2005" s="23" t="str">
        <f t="shared" si="198"/>
        <v>Non-M</v>
      </c>
      <c r="J2005" s="55"/>
      <c r="K2005" s="73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3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3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3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3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3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3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9"/>
      <c r="K2012" s="73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3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3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3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3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18" t="s">
        <v>455</v>
      </c>
      <c r="I2017" s="23" t="str">
        <f t="shared" si="201"/>
        <v>Non-M</v>
      </c>
      <c r="J2017" s="55"/>
      <c r="K2017" s="73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3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3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3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3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3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3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9"/>
      <c r="K2024" s="73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3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3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3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9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3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9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3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9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3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9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3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9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3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9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3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9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3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9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3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9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3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9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3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9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3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9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3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9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3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9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3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9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3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9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3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9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3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9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3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9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3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9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3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3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3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3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3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3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3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3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3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3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3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3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3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3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3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3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3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3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3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3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3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3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3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3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3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3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3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3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3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3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3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3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3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4" t="s">
        <v>2503</v>
      </c>
      <c r="C2080" s="64" t="s">
        <v>1842</v>
      </c>
      <c r="D2080" s="54" t="s">
        <v>1271</v>
      </c>
      <c r="E2080" s="64" t="s">
        <v>2504</v>
      </c>
      <c r="F2080" s="66"/>
      <c r="G2080" s="64" t="s">
        <v>2433</v>
      </c>
      <c r="H2080" s="67" t="str">
        <f t="shared" si="206"/>
        <v>VT500</v>
      </c>
      <c r="I2080" s="67" t="str">
        <f t="shared" si="207"/>
        <v>M</v>
      </c>
      <c r="J2080" s="69" t="s">
        <v>2434</v>
      </c>
      <c r="K2080" s="73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3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3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3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3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3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3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3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3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3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6" t="s">
        <v>2530</v>
      </c>
      <c r="K2090" s="73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3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3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3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3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3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3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3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3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3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3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3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3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3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3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3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3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3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3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3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3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3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3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3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3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4" t="s">
        <v>2503</v>
      </c>
      <c r="C2115" s="64" t="s">
        <v>443</v>
      </c>
      <c r="D2115" s="54" t="s">
        <v>1271</v>
      </c>
      <c r="E2115" s="64" t="s">
        <v>2545</v>
      </c>
      <c r="F2115" s="66"/>
      <c r="G2115" s="64" t="s">
        <v>147</v>
      </c>
      <c r="H2115" s="67" t="str">
        <f t="shared" si="218"/>
        <v>HM420</v>
      </c>
      <c r="I2115" s="67" t="str">
        <f t="shared" si="219"/>
        <v>M</v>
      </c>
      <c r="J2115" s="69" t="s">
        <v>2176</v>
      </c>
      <c r="K2115" s="73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3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3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3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3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3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3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3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3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3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3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3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3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3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3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3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3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3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3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3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3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3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3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3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3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3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3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33"/>
      <c r="K2142" s="73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3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3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3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3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3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3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3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3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3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3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3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3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3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3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33"/>
      <c r="K2157" s="73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3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3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3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3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3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3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3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3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3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3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3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3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3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3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9"/>
      <c r="K2172" s="73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3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3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3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3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3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3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3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3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3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3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3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3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3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3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3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3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3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3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3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3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3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3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3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3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3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3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3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3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3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3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3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3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3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3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3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3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3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3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3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3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3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3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3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3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3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3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3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3">
        <v>4925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3">
        <v>4925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3">
        <v>4925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3">
        <v>4925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3">
        <v>4925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3">
        <v>4925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3">
        <v>4925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3">
        <v>4925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3">
        <v>4925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3">
        <v>4925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3">
        <v>4925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3">
        <v>4925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3">
        <v>4925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3">
        <v>4925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3">
        <v>4925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3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3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3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3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3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3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3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3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3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3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3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3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3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3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3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3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3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3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3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3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3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3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4" t="s">
        <v>13</v>
      </c>
      <c r="C2257" s="64" t="s">
        <v>2397</v>
      </c>
      <c r="D2257" s="54" t="s">
        <v>204</v>
      </c>
      <c r="E2257" s="64" t="s">
        <v>2683</v>
      </c>
      <c r="F2257" s="66"/>
      <c r="G2257" s="64" t="s">
        <v>1226</v>
      </c>
      <c r="H2257" s="67" t="str">
        <f>IF(RIGHT(G2257,1)="M", LEFT(G2257,LEN(G2257)-1), G2257)</f>
        <v>HM803</v>
      </c>
      <c r="I2257" s="67" t="str">
        <f>IF(RIGHT(G2257,1)="M","M","Non-M")</f>
        <v>Non-M</v>
      </c>
      <c r="J2257" s="69"/>
      <c r="K2257" s="73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3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3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3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3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3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3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3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3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3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3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3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3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3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3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3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3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3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3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3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3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3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3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3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3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3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3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3">
        <v>988</v>
      </c>
      <c r="L2284" s="38" t="str">
        <f>IF(COUNTIF($E$3:E2284,E2284)=1,K2284,"")</f>
        <v/>
      </c>
    </row>
    <row r="2285" spans="1:12" ht="15" customHeight="1">
      <c r="A2285" s="17" t="s">
        <v>2738</v>
      </c>
      <c r="B2285" s="18" t="s">
        <v>1533</v>
      </c>
      <c r="C2285" s="18" t="s">
        <v>1733</v>
      </c>
      <c r="D2285" s="54" t="s">
        <v>1582</v>
      </c>
      <c r="E2285" s="18" t="s">
        <v>2739</v>
      </c>
      <c r="F2285" s="20"/>
      <c r="G2285" s="18" t="s">
        <v>76</v>
      </c>
      <c r="H2285" s="23" t="str">
        <f t="shared" ref="H2285:H2288" si="244">IF(RIGHT(G2285,1)="M", LEFT(G2285,LEN(G2285)-1), G2285)</f>
        <v>DC101</v>
      </c>
      <c r="I2285" s="23" t="str">
        <f t="shared" ref="I2285:I2288" si="245">IF(RIGHT(G2285,1)="M","M","Non-M")</f>
        <v>Non-M</v>
      </c>
      <c r="J2285" s="55"/>
      <c r="K2285" s="73" t="s">
        <v>445</v>
      </c>
      <c r="L2285" s="38" t="str">
        <f>IF(COUNTIF($E$3:E2285,E2285)=1,K2285,"")</f>
        <v>-</v>
      </c>
    </row>
    <row r="2286" spans="1:12" ht="15" customHeight="1">
      <c r="A2286" s="17" t="s">
        <v>2740</v>
      </c>
      <c r="B2286" s="18" t="s">
        <v>1533</v>
      </c>
      <c r="C2286" s="18" t="s">
        <v>1733</v>
      </c>
      <c r="D2286" s="54" t="s">
        <v>1582</v>
      </c>
      <c r="E2286" s="18" t="s">
        <v>2739</v>
      </c>
      <c r="F2286" s="20"/>
      <c r="G2286" s="18" t="s">
        <v>150</v>
      </c>
      <c r="H2286" s="23" t="str">
        <f t="shared" si="244"/>
        <v>DC200</v>
      </c>
      <c r="I2286" s="23" t="str">
        <f t="shared" si="245"/>
        <v>Non-M</v>
      </c>
      <c r="J2286" s="55"/>
      <c r="K2286" s="73" t="s">
        <v>445</v>
      </c>
      <c r="L2286" s="38" t="str">
        <f>IF(COUNTIF($E$3:E2286,E2286)=1,K2286,"")</f>
        <v/>
      </c>
    </row>
    <row r="2287" spans="1:12" ht="15" customHeight="1">
      <c r="A2287" s="17" t="s">
        <v>2741</v>
      </c>
      <c r="B2287" s="18" t="s">
        <v>1533</v>
      </c>
      <c r="C2287" s="18" t="s">
        <v>1733</v>
      </c>
      <c r="D2287" s="54" t="s">
        <v>1582</v>
      </c>
      <c r="E2287" s="18" t="s">
        <v>2739</v>
      </c>
      <c r="F2287" s="20"/>
      <c r="G2287" s="18" t="s">
        <v>111</v>
      </c>
      <c r="H2287" s="23" t="str">
        <f t="shared" si="244"/>
        <v>DC300</v>
      </c>
      <c r="I2287" s="23" t="str">
        <f t="shared" si="245"/>
        <v>Non-M</v>
      </c>
      <c r="J2287" s="55"/>
      <c r="K2287" s="73" t="s">
        <v>445</v>
      </c>
      <c r="L2287" s="38" t="str">
        <f>IF(COUNTIF($E$3:E2287,E2287)=1,K2287,"")</f>
        <v/>
      </c>
    </row>
    <row r="2288" spans="1:12" ht="15" customHeight="1">
      <c r="A2288" s="17" t="s">
        <v>2742</v>
      </c>
      <c r="B2288" s="18" t="s">
        <v>1533</v>
      </c>
      <c r="C2288" s="18" t="s">
        <v>1733</v>
      </c>
      <c r="D2288" s="54" t="s">
        <v>1582</v>
      </c>
      <c r="E2288" s="18" t="s">
        <v>2739</v>
      </c>
      <c r="F2288" s="20"/>
      <c r="G2288" s="18" t="s">
        <v>191</v>
      </c>
      <c r="H2288" s="23" t="str">
        <f t="shared" si="244"/>
        <v>DC400</v>
      </c>
      <c r="I2288" s="23" t="str">
        <f t="shared" si="245"/>
        <v>Non-M</v>
      </c>
      <c r="J2288" s="55"/>
      <c r="K2288" s="73" t="s">
        <v>445</v>
      </c>
      <c r="L2288" s="38" t="str">
        <f>IF(COUNTIF($E$3:E2288,E2288)=1,K2288,"")</f>
        <v/>
      </c>
    </row>
    <row r="2289" spans="1:12" ht="15" customHeight="1">
      <c r="A2289" s="17" t="s">
        <v>2743</v>
      </c>
      <c r="B2289" s="18" t="s">
        <v>1533</v>
      </c>
      <c r="C2289" s="18" t="s">
        <v>1733</v>
      </c>
      <c r="D2289" s="54" t="s">
        <v>1582</v>
      </c>
      <c r="E2289" s="18" t="s">
        <v>2739</v>
      </c>
      <c r="F2289" s="20"/>
      <c r="G2289" s="18" t="s">
        <v>1565</v>
      </c>
      <c r="H2289" s="23" t="str">
        <f>IF(RIGHT(G2289,1)="M", LEFT(G2289,LEN(G2289)-1), G2289)</f>
        <v>JS105</v>
      </c>
      <c r="I2289" s="23" t="str">
        <f>IF(RIGHT(G2289,1)="M","M","Non-M")</f>
        <v>Non-M</v>
      </c>
      <c r="J2289" s="55"/>
      <c r="K2289" s="73" t="s">
        <v>445</v>
      </c>
      <c r="L2289" s="38" t="str">
        <f>IF(COUNTIF($E$3:E2289,E2289)=1,K2289,"")</f>
        <v/>
      </c>
    </row>
    <row r="2290" spans="1:12" ht="15" customHeight="1">
      <c r="A2290" s="17" t="s">
        <v>2744</v>
      </c>
      <c r="B2290" s="18" t="s">
        <v>1533</v>
      </c>
      <c r="C2290" s="18" t="s">
        <v>1733</v>
      </c>
      <c r="D2290" s="54" t="s">
        <v>1582</v>
      </c>
      <c r="E2290" s="18" t="s">
        <v>2739</v>
      </c>
      <c r="F2290" s="20"/>
      <c r="G2290" s="18" t="s">
        <v>114</v>
      </c>
      <c r="H2290" s="23" t="str">
        <f>IF(RIGHT(G2290,1)="M", LEFT(G2290,LEN(G2290)-1), G2290)</f>
        <v>PK201</v>
      </c>
      <c r="I2290" s="23" t="str">
        <f>IF(RIGHT(G2290,1)="M","M","Non-M")</f>
        <v>Non-M</v>
      </c>
      <c r="J2290" s="55"/>
      <c r="K2290" s="73" t="s">
        <v>445</v>
      </c>
      <c r="L2290" s="38" t="str">
        <f>IF(COUNTIF($E$3:E2290,E2290)=1,K2290,"")</f>
        <v/>
      </c>
    </row>
    <row r="2291" spans="1:12" ht="15" customHeight="1">
      <c r="A2291" s="17" t="s">
        <v>2745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1603</v>
      </c>
      <c r="H2291" s="23" t="str">
        <f>IF(RIGHT(G2291,1)="M", LEFT(G2291,LEN(G2291)-1), G2291)</f>
        <v>PB214</v>
      </c>
      <c r="I2291" s="23" t="str">
        <f>IF(RIGHT(G2291,1)="M","M","Non-M")</f>
        <v>Non-M</v>
      </c>
      <c r="J2291" s="55"/>
      <c r="K2291" s="73" t="s">
        <v>445</v>
      </c>
      <c r="L2291" s="38" t="str">
        <f>IF(COUNTIF($E$3:E2291,E2291)=1,K2291,"")</f>
        <v/>
      </c>
    </row>
    <row r="2292" spans="1:12" ht="15" customHeight="1">
      <c r="A2292" s="17" t="s">
        <v>2746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767</v>
      </c>
      <c r="H2292" s="23" t="str">
        <f>IF(RIGHT(G2292,1)="M", LEFT(G2292,LEN(G2292)-1), G2292)</f>
        <v>HM315</v>
      </c>
      <c r="I2292" s="23" t="str">
        <f>IF(RIGHT(G2292,1)="M","M","Non-M")</f>
        <v>M</v>
      </c>
      <c r="J2292" s="55"/>
      <c r="K2292" s="73" t="s">
        <v>445</v>
      </c>
      <c r="L2292" s="38" t="str">
        <f>IF(COUNTIF($E$3:E2292,E2292)=1,K2292,"")</f>
        <v/>
      </c>
    </row>
    <row r="2293" spans="1:12" ht="15" customHeight="1">
      <c r="A2293" s="17" t="s">
        <v>2747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2748</v>
      </c>
      <c r="H2293" s="23" t="str">
        <f>IF(RIGHT(G2293,1)="M", LEFT(G2293,LEN(G2293)-1), G2293)</f>
        <v>VT101</v>
      </c>
      <c r="I2293" s="23" t="str">
        <f>IF(RIGHT(G2293,1)="M","M","Non-M")</f>
        <v>Non-M</v>
      </c>
      <c r="J2293" s="55"/>
      <c r="K2293" s="73" t="s">
        <v>445</v>
      </c>
      <c r="L2293" s="38" t="str">
        <f>IF(COUNTIF($E$3:E2293,E2293)=1,K2293,"")</f>
        <v/>
      </c>
    </row>
    <row r="2294" spans="1:12" ht="15" customHeight="1">
      <c r="A2294" s="17" t="s">
        <v>2749</v>
      </c>
      <c r="B2294" s="18" t="s">
        <v>1533</v>
      </c>
      <c r="C2294" s="18" t="s">
        <v>983</v>
      </c>
      <c r="D2294" s="54" t="s">
        <v>2750</v>
      </c>
      <c r="E2294" s="18" t="s">
        <v>2751</v>
      </c>
      <c r="F2294" s="20"/>
      <c r="G2294" s="18" t="s">
        <v>91</v>
      </c>
      <c r="H2294" s="23" t="str">
        <f t="shared" ref="H2294:H2301" si="246">IF(RIGHT(G2294,1)="M", LEFT(G2294,LEN(G2294)-1), G2294)</f>
        <v>CL413</v>
      </c>
      <c r="I2294" s="23" t="str">
        <f t="shared" ref="I2294:I2301" si="247">IF(RIGHT(G2294,1)="M","M","Non-M")</f>
        <v>M</v>
      </c>
      <c r="J2294" s="55" t="s">
        <v>2176</v>
      </c>
      <c r="K2294" s="73" t="s">
        <v>445</v>
      </c>
      <c r="L2294" s="38" t="str">
        <f>IF(COUNTIF($E$3:E2294,E2294)=1,K2294,"")</f>
        <v>-</v>
      </c>
    </row>
    <row r="2295" spans="1:12" ht="15" customHeight="1">
      <c r="A2295" s="17" t="s">
        <v>2752</v>
      </c>
      <c r="B2295" s="18" t="s">
        <v>1533</v>
      </c>
      <c r="C2295" s="18" t="s">
        <v>983</v>
      </c>
      <c r="D2295" s="54" t="s">
        <v>2750</v>
      </c>
      <c r="E2295" s="18" t="s">
        <v>2751</v>
      </c>
      <c r="F2295" s="20"/>
      <c r="G2295" s="18" t="s">
        <v>2011</v>
      </c>
      <c r="H2295" s="23" t="str">
        <f t="shared" si="246"/>
        <v>ZP105</v>
      </c>
      <c r="I2295" s="23" t="str">
        <f t="shared" si="247"/>
        <v>Non-M</v>
      </c>
      <c r="J2295" s="55"/>
      <c r="K2295" s="73" t="s">
        <v>445</v>
      </c>
      <c r="L2295" s="38" t="str">
        <f>IF(COUNTIF($E$3:E2295,E2295)=1,K2295,"")</f>
        <v/>
      </c>
    </row>
    <row r="2296" spans="1:12" ht="15" customHeight="1">
      <c r="A2296" s="17" t="s">
        <v>2753</v>
      </c>
      <c r="B2296" s="18" t="s">
        <v>1533</v>
      </c>
      <c r="C2296" s="18" t="s">
        <v>983</v>
      </c>
      <c r="D2296" s="54" t="s">
        <v>2750</v>
      </c>
      <c r="E2296" s="18" t="s">
        <v>2751</v>
      </c>
      <c r="F2296" s="20"/>
      <c r="G2296" s="18" t="s">
        <v>1682</v>
      </c>
      <c r="H2296" s="23" t="str">
        <f t="shared" si="246"/>
        <v>JS401</v>
      </c>
      <c r="I2296" s="23" t="str">
        <f t="shared" si="247"/>
        <v>Non-M</v>
      </c>
      <c r="J2296" s="55"/>
      <c r="K2296" s="73" t="s">
        <v>445</v>
      </c>
      <c r="L2296" s="38" t="str">
        <f>IF(COUNTIF($E$3:E2296,E2296)=1,K2296,"")</f>
        <v/>
      </c>
    </row>
    <row r="2297" spans="1:12" ht="15" customHeight="1">
      <c r="A2297" s="17" t="s">
        <v>2754</v>
      </c>
      <c r="B2297" s="18" t="s">
        <v>1533</v>
      </c>
      <c r="C2297" s="18" t="s">
        <v>983</v>
      </c>
      <c r="D2297" s="54" t="s">
        <v>2750</v>
      </c>
      <c r="E2297" s="18" t="s">
        <v>2751</v>
      </c>
      <c r="F2297" s="20"/>
      <c r="G2297" s="18" t="s">
        <v>1565</v>
      </c>
      <c r="H2297" s="23" t="str">
        <f t="shared" si="246"/>
        <v>JS105</v>
      </c>
      <c r="I2297" s="23" t="str">
        <f t="shared" si="247"/>
        <v>Non-M</v>
      </c>
      <c r="J2297" s="55"/>
      <c r="K2297" s="73" t="s">
        <v>445</v>
      </c>
      <c r="L2297" s="38" t="str">
        <f>IF(COUNTIF($E$3:E2297,E2297)=1,K2297,"")</f>
        <v/>
      </c>
    </row>
    <row r="2298" spans="1:12" ht="15" customHeight="1">
      <c r="A2298" s="17" t="s">
        <v>2755</v>
      </c>
      <c r="B2298" s="18" t="s">
        <v>1533</v>
      </c>
      <c r="C2298" s="18" t="s">
        <v>983</v>
      </c>
      <c r="D2298" s="54" t="s">
        <v>2750</v>
      </c>
      <c r="E2298" s="18" t="s">
        <v>2751</v>
      </c>
      <c r="F2298" s="20"/>
      <c r="G2298" s="18" t="s">
        <v>1320</v>
      </c>
      <c r="H2298" s="23" t="str">
        <f t="shared" si="246"/>
        <v>PK111</v>
      </c>
      <c r="I2298" s="23" t="str">
        <f t="shared" si="247"/>
        <v>Non-M</v>
      </c>
      <c r="J2298" s="55"/>
      <c r="K2298" s="73" t="s">
        <v>445</v>
      </c>
      <c r="L2298" s="38" t="str">
        <f>IF(COUNTIF($E$3:E2298,E2298)=1,K2298,"")</f>
        <v/>
      </c>
    </row>
    <row r="2299" spans="1:12" ht="15" customHeight="1">
      <c r="A2299" s="17" t="s">
        <v>2756</v>
      </c>
      <c r="B2299" s="18" t="s">
        <v>1533</v>
      </c>
      <c r="C2299" s="18" t="s">
        <v>983</v>
      </c>
      <c r="D2299" s="54" t="s">
        <v>2750</v>
      </c>
      <c r="E2299" s="18" t="s">
        <v>2751</v>
      </c>
      <c r="F2299" s="20"/>
      <c r="G2299" s="18" t="s">
        <v>282</v>
      </c>
      <c r="H2299" s="23" t="str">
        <f t="shared" si="246"/>
        <v>PB201</v>
      </c>
      <c r="I2299" s="23" t="str">
        <f t="shared" si="247"/>
        <v>Non-M</v>
      </c>
      <c r="J2299" s="55"/>
      <c r="K2299" s="73" t="s">
        <v>445</v>
      </c>
      <c r="L2299" s="38" t="str">
        <f>IF(COUNTIF($E$3:E2299,E2299)=1,K2299,"")</f>
        <v/>
      </c>
    </row>
    <row r="2300" spans="1:12" ht="15" customHeight="1">
      <c r="A2300" s="17" t="s">
        <v>2757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147</v>
      </c>
      <c r="H2300" s="23" t="str">
        <f t="shared" si="246"/>
        <v>HM420</v>
      </c>
      <c r="I2300" s="23" t="str">
        <f t="shared" si="247"/>
        <v>M</v>
      </c>
      <c r="J2300" s="55" t="s">
        <v>2176</v>
      </c>
      <c r="K2300" s="73" t="s">
        <v>445</v>
      </c>
      <c r="L2300" s="38" t="str">
        <f>IF(COUNTIF($E$3:E2300,E2300)=1,K2300,"")</f>
        <v/>
      </c>
    </row>
    <row r="2301" spans="1:12" ht="15" customHeight="1">
      <c r="A2301" s="17" t="s">
        <v>2758</v>
      </c>
      <c r="B2301" s="18" t="s">
        <v>2759</v>
      </c>
      <c r="C2301" s="18" t="s">
        <v>443</v>
      </c>
      <c r="D2301" s="54" t="s">
        <v>1271</v>
      </c>
      <c r="E2301" s="18" t="s">
        <v>2760</v>
      </c>
      <c r="F2301" s="20"/>
      <c r="G2301" s="18" t="s">
        <v>26</v>
      </c>
      <c r="H2301" s="23" t="str">
        <f t="shared" si="246"/>
        <v>HD106</v>
      </c>
      <c r="I2301" s="23" t="str">
        <f t="shared" si="247"/>
        <v>Non-M</v>
      </c>
      <c r="J2301" s="55"/>
      <c r="K2301" s="73" t="s">
        <v>445</v>
      </c>
      <c r="L2301" s="38" t="str">
        <f>IF(COUNTIF($E$3:E2301,E2301)=1,K2301,"")</f>
        <v>-</v>
      </c>
    </row>
    <row r="2302" spans="1:12" ht="15" customHeight="1">
      <c r="A2302" s="17" t="s">
        <v>2761</v>
      </c>
      <c r="B2302" s="18" t="s">
        <v>2759</v>
      </c>
      <c r="C2302" s="18" t="s">
        <v>443</v>
      </c>
      <c r="D2302" s="54" t="s">
        <v>1271</v>
      </c>
      <c r="E2302" s="18" t="s">
        <v>2760</v>
      </c>
      <c r="F2302" s="20"/>
      <c r="G2302" s="18" t="s">
        <v>2547</v>
      </c>
      <c r="H2302" s="23" t="str">
        <f t="shared" ref="H2302:H2304" si="248">IF(RIGHT(G2302,1)="M", LEFT(G2302,LEN(G2302)-1), G2302)</f>
        <v>JS404</v>
      </c>
      <c r="I2302" s="23" t="str">
        <f t="shared" ref="I2302:I2304" si="249">IF(RIGHT(G2302,1)="M","M","Non-M")</f>
        <v>Non-M</v>
      </c>
      <c r="J2302" s="55"/>
      <c r="K2302" s="73" t="s">
        <v>445</v>
      </c>
      <c r="L2302" s="38" t="str">
        <f>IF(COUNTIF($E$3:E2302,E2302)=1,K2302,"")</f>
        <v/>
      </c>
    </row>
    <row r="2303" spans="1:12" ht="15" customHeight="1">
      <c r="A2303" s="17" t="s">
        <v>2762</v>
      </c>
      <c r="B2303" s="18" t="s">
        <v>2759</v>
      </c>
      <c r="C2303" s="18" t="s">
        <v>443</v>
      </c>
      <c r="D2303" s="54" t="s">
        <v>1271</v>
      </c>
      <c r="E2303" s="18" t="s">
        <v>2760</v>
      </c>
      <c r="F2303" s="20"/>
      <c r="G2303" s="18" t="s">
        <v>816</v>
      </c>
      <c r="H2303" s="23" t="str">
        <f t="shared" si="248"/>
        <v>HD604</v>
      </c>
      <c r="I2303" s="23" t="str">
        <f t="shared" si="249"/>
        <v>Non-M</v>
      </c>
      <c r="J2303" s="55"/>
      <c r="K2303" s="73" t="s">
        <v>445</v>
      </c>
      <c r="L2303" s="38" t="str">
        <f>IF(COUNTIF($E$3:E2303,E2303)=1,K2303,"")</f>
        <v/>
      </c>
    </row>
    <row r="2304" spans="1:12" ht="15" customHeight="1">
      <c r="A2304" s="17" t="s">
        <v>2763</v>
      </c>
      <c r="B2304" s="18" t="s">
        <v>2759</v>
      </c>
      <c r="C2304" s="18" t="s">
        <v>443</v>
      </c>
      <c r="D2304" s="54" t="s">
        <v>1271</v>
      </c>
      <c r="E2304" s="18" t="s">
        <v>2760</v>
      </c>
      <c r="F2304" s="20"/>
      <c r="G2304" s="18" t="s">
        <v>2011</v>
      </c>
      <c r="H2304" s="23" t="str">
        <f t="shared" si="248"/>
        <v>ZP105</v>
      </c>
      <c r="I2304" s="23" t="str">
        <f t="shared" si="249"/>
        <v>Non-M</v>
      </c>
      <c r="J2304" s="55"/>
      <c r="K2304" s="73" t="s">
        <v>445</v>
      </c>
      <c r="L2304" s="38" t="str">
        <f>IF(COUNTIF($E$3:E2304,E2304)=1,K2304,"")</f>
        <v/>
      </c>
    </row>
    <row r="2305" spans="1:12" ht="15" customHeight="1">
      <c r="A2305" s="17" t="s">
        <v>2764</v>
      </c>
      <c r="B2305" s="18" t="s">
        <v>2759</v>
      </c>
      <c r="C2305" s="18" t="s">
        <v>443</v>
      </c>
      <c r="D2305" s="54" t="s">
        <v>1271</v>
      </c>
      <c r="E2305" s="18" t="s">
        <v>2760</v>
      </c>
      <c r="F2305" s="20"/>
      <c r="G2305" s="18" t="s">
        <v>625</v>
      </c>
      <c r="H2305" s="23" t="str">
        <f t="shared" ref="H2305:H2312" si="250">IF(RIGHT(G2305,1)="M", LEFT(G2305,LEN(G2305)-1), G2305)</f>
        <v>LP100</v>
      </c>
      <c r="I2305" s="23" t="str">
        <f t="shared" ref="I2305:I2312" si="251">IF(RIGHT(G2305,1)="M","M","Non-M")</f>
        <v>Non-M</v>
      </c>
      <c r="J2305" s="55"/>
      <c r="K2305" s="73" t="s">
        <v>445</v>
      </c>
      <c r="L2305" s="38" t="str">
        <f>IF(COUNTIF($E$3:E2305,E2305)=1,K2305,"")</f>
        <v/>
      </c>
    </row>
    <row r="2306" spans="1:12" ht="15" customHeight="1">
      <c r="A2306" s="17" t="s">
        <v>2765</v>
      </c>
      <c r="B2306" s="18" t="s">
        <v>2759</v>
      </c>
      <c r="C2306" s="18" t="s">
        <v>443</v>
      </c>
      <c r="D2306" s="54" t="s">
        <v>1271</v>
      </c>
      <c r="E2306" s="18" t="s">
        <v>2760</v>
      </c>
      <c r="F2306" s="20"/>
      <c r="G2306" s="18" t="s">
        <v>135</v>
      </c>
      <c r="H2306" s="23" t="str">
        <f t="shared" si="250"/>
        <v>JS124</v>
      </c>
      <c r="I2306" s="23" t="str">
        <f t="shared" si="251"/>
        <v>Non-M</v>
      </c>
      <c r="J2306" s="55"/>
      <c r="K2306" s="73" t="s">
        <v>445</v>
      </c>
      <c r="L2306" s="38" t="str">
        <f>IF(COUNTIF($E$3:E2306,E2306)=1,K2306,"")</f>
        <v/>
      </c>
    </row>
    <row r="2307" spans="1:12" ht="15" customHeight="1">
      <c r="A2307" s="17" t="s">
        <v>2766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1565</v>
      </c>
      <c r="H2307" s="23" t="str">
        <f t="shared" si="250"/>
        <v>JS105</v>
      </c>
      <c r="I2307" s="23" t="str">
        <f t="shared" si="251"/>
        <v>Non-M</v>
      </c>
      <c r="J2307" s="55"/>
      <c r="K2307" s="73" t="s">
        <v>445</v>
      </c>
      <c r="L2307" s="38" t="str">
        <f>IF(COUNTIF($E$3:E2307,E2307)=1,K2307,"")</f>
        <v/>
      </c>
    </row>
    <row r="2308" spans="1:12" ht="15" customHeight="1">
      <c r="A2308" s="17" t="s">
        <v>2767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310</v>
      </c>
      <c r="H2308" s="23" t="str">
        <f t="shared" si="250"/>
        <v>PK603</v>
      </c>
      <c r="I2308" s="23" t="str">
        <f t="shared" si="251"/>
        <v>M</v>
      </c>
      <c r="J2308" s="55"/>
      <c r="K2308" s="73" t="s">
        <v>445</v>
      </c>
      <c r="L2308" s="38" t="str">
        <f>IF(COUNTIF($E$3:E2308,E2308)=1,K2308,"")</f>
        <v/>
      </c>
    </row>
    <row r="2309" spans="1:12" ht="15" customHeight="1">
      <c r="A2309" s="17" t="s">
        <v>2768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97</v>
      </c>
      <c r="H2309" s="23" t="str">
        <f t="shared" si="250"/>
        <v>PB104</v>
      </c>
      <c r="I2309" s="23" t="str">
        <f t="shared" si="251"/>
        <v>Non-M</v>
      </c>
      <c r="J2309" s="55"/>
      <c r="K2309" s="73" t="s">
        <v>445</v>
      </c>
      <c r="L2309" s="38" t="str">
        <f>IF(COUNTIF($E$3:E2309,E2309)=1,K2309,"")</f>
        <v/>
      </c>
    </row>
    <row r="2310" spans="1:12" ht="15" customHeight="1">
      <c r="A2310" s="17" t="s">
        <v>2769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147</v>
      </c>
      <c r="H2310" s="23" t="str">
        <f t="shared" si="250"/>
        <v>HM420</v>
      </c>
      <c r="I2310" s="23" t="str">
        <f t="shared" si="251"/>
        <v>M</v>
      </c>
      <c r="J2310" s="55" t="s">
        <v>2176</v>
      </c>
      <c r="K2310" s="73" t="s">
        <v>445</v>
      </c>
      <c r="L2310" s="38" t="str">
        <f>IF(COUNTIF($E$3:E2310,E2310)=1,K2310,"")</f>
        <v/>
      </c>
    </row>
    <row r="2311" spans="1:12" ht="15" customHeight="1">
      <c r="A2311" s="17" t="s">
        <v>2770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103</v>
      </c>
      <c r="H2311" s="23" t="str">
        <f t="shared" si="250"/>
        <v>DC201</v>
      </c>
      <c r="I2311" s="23" t="str">
        <f t="shared" si="251"/>
        <v>Non-M</v>
      </c>
      <c r="J2311" s="55"/>
      <c r="K2311" s="73" t="s">
        <v>445</v>
      </c>
      <c r="L2311" s="38" t="str">
        <f>IF(COUNTIF($E$3:E2311,E2311)=1,K2311,"")</f>
        <v/>
      </c>
    </row>
    <row r="2312" spans="1:12" ht="15" customHeight="1">
      <c r="A2312" s="17" t="s">
        <v>2771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475</v>
      </c>
      <c r="H2312" s="23" t="str">
        <f t="shared" si="250"/>
        <v>HM509</v>
      </c>
      <c r="I2312" s="23" t="str">
        <f t="shared" si="251"/>
        <v>Non-M</v>
      </c>
      <c r="J2312" s="55"/>
      <c r="K2312" s="73" t="s">
        <v>445</v>
      </c>
      <c r="L2312" s="38" t="str">
        <f>IF(COUNTIF($E$3:E2312,E2312)=1,K2312,"")</f>
        <v/>
      </c>
    </row>
    <row r="2313" spans="1:12" ht="15" customHeight="1">
      <c r="A2313" s="17" t="s">
        <v>2772</v>
      </c>
      <c r="B2313" s="18" t="s">
        <v>54</v>
      </c>
      <c r="C2313" s="18" t="s">
        <v>2773</v>
      </c>
      <c r="D2313" s="54" t="s">
        <v>1534</v>
      </c>
      <c r="E2313" s="18" t="s">
        <v>2072</v>
      </c>
      <c r="F2313" s="20"/>
      <c r="G2313" s="18" t="s">
        <v>138</v>
      </c>
      <c r="H2313" s="23" t="str">
        <f t="shared" ref="H2313:H2319" si="252">IF(RIGHT(G2313,1)="M", LEFT(G2313,LEN(G2313)-1), G2313)</f>
        <v>HD104</v>
      </c>
      <c r="I2313" s="23" t="str">
        <f t="shared" ref="I2313:I2319" si="253">IF(RIGHT(G2313,1)="M","M","Non-M")</f>
        <v>M</v>
      </c>
      <c r="J2313" s="55" t="s">
        <v>2774</v>
      </c>
      <c r="K2313" s="73" t="s">
        <v>445</v>
      </c>
      <c r="L2313" s="38" t="str">
        <f>IF(COUNTIF($E$3:E2313,E2313)=1,K2313,"")</f>
        <v/>
      </c>
    </row>
    <row r="2314" spans="1:12" ht="15" customHeight="1">
      <c r="A2314" s="17" t="s">
        <v>2775</v>
      </c>
      <c r="B2314" s="18" t="s">
        <v>54</v>
      </c>
      <c r="C2314" s="18" t="s">
        <v>2773</v>
      </c>
      <c r="D2314" s="54" t="s">
        <v>1534</v>
      </c>
      <c r="E2314" s="18" t="s">
        <v>2072</v>
      </c>
      <c r="F2314" s="20"/>
      <c r="G2314" s="18" t="s">
        <v>2075</v>
      </c>
      <c r="H2314" s="23" t="str">
        <f t="shared" si="252"/>
        <v>ZP109</v>
      </c>
      <c r="I2314" s="23" t="str">
        <f t="shared" si="253"/>
        <v>Non-M</v>
      </c>
      <c r="J2314" s="55"/>
      <c r="K2314" s="73" t="s">
        <v>445</v>
      </c>
      <c r="L2314" s="38" t="str">
        <f>IF(COUNTIF($E$3:E2314,E2314)=1,K2314,"")</f>
        <v/>
      </c>
    </row>
    <row r="2315" spans="1:12" ht="15" customHeight="1">
      <c r="A2315" s="17" t="s">
        <v>2776</v>
      </c>
      <c r="B2315" s="18" t="s">
        <v>54</v>
      </c>
      <c r="C2315" s="18" t="s">
        <v>2773</v>
      </c>
      <c r="D2315" s="54" t="s">
        <v>1534</v>
      </c>
      <c r="E2315" s="18" t="s">
        <v>2072</v>
      </c>
      <c r="F2315" s="20"/>
      <c r="G2315" s="18" t="s">
        <v>2077</v>
      </c>
      <c r="H2315" s="23" t="str">
        <f t="shared" si="252"/>
        <v>CL503</v>
      </c>
      <c r="I2315" s="23" t="str">
        <f t="shared" si="253"/>
        <v>M</v>
      </c>
      <c r="J2315" s="55" t="s">
        <v>2434</v>
      </c>
      <c r="K2315" s="73" t="s">
        <v>445</v>
      </c>
      <c r="L2315" s="38" t="str">
        <f>IF(COUNTIF($E$3:E2315,E2315)=1,K2315,"")</f>
        <v/>
      </c>
    </row>
    <row r="2316" spans="1:12" ht="15" customHeight="1">
      <c r="A2316" s="17" t="s">
        <v>2777</v>
      </c>
      <c r="B2316" s="18" t="s">
        <v>54</v>
      </c>
      <c r="C2316" s="18" t="s">
        <v>2773</v>
      </c>
      <c r="D2316" s="54" t="s">
        <v>1534</v>
      </c>
      <c r="E2316" s="18" t="s">
        <v>2072</v>
      </c>
      <c r="F2316" s="20"/>
      <c r="G2316" s="18" t="s">
        <v>893</v>
      </c>
      <c r="H2316" s="23" t="str">
        <f t="shared" si="252"/>
        <v>PK214</v>
      </c>
      <c r="I2316" s="23" t="str">
        <f t="shared" si="253"/>
        <v>Non-M</v>
      </c>
      <c r="J2316" s="55"/>
      <c r="K2316" s="73" t="s">
        <v>445</v>
      </c>
      <c r="L2316" s="38" t="str">
        <f>IF(COUNTIF($E$3:E2316,E2316)=1,K2316,"")</f>
        <v/>
      </c>
    </row>
    <row r="2317" spans="1:12" ht="15" customHeight="1">
      <c r="A2317" s="17" t="s">
        <v>2778</v>
      </c>
      <c r="B2317" s="18" t="s">
        <v>54</v>
      </c>
      <c r="C2317" s="18" t="s">
        <v>2773</v>
      </c>
      <c r="D2317" s="54" t="s">
        <v>1534</v>
      </c>
      <c r="E2317" s="18" t="s">
        <v>2072</v>
      </c>
      <c r="F2317" s="20"/>
      <c r="G2317" s="18" t="s">
        <v>1417</v>
      </c>
      <c r="H2317" s="23" t="str">
        <f t="shared" si="252"/>
        <v>JS105</v>
      </c>
      <c r="I2317" s="23" t="str">
        <f t="shared" si="253"/>
        <v>M</v>
      </c>
      <c r="J2317" s="44" t="s">
        <v>2779</v>
      </c>
      <c r="K2317" s="73" t="s">
        <v>445</v>
      </c>
      <c r="L2317" s="38" t="str">
        <f>IF(COUNTIF($E$3:E2317,E2317)=1,K2317,"")</f>
        <v/>
      </c>
    </row>
    <row r="2318" spans="1:12" ht="15" customHeight="1">
      <c r="A2318" s="17" t="s">
        <v>2780</v>
      </c>
      <c r="B2318" s="18" t="s">
        <v>54</v>
      </c>
      <c r="C2318" s="18" t="s">
        <v>2773</v>
      </c>
      <c r="D2318" s="54" t="s">
        <v>1534</v>
      </c>
      <c r="E2318" s="18" t="s">
        <v>2072</v>
      </c>
      <c r="F2318" s="20"/>
      <c r="G2318" s="18" t="s">
        <v>2781</v>
      </c>
      <c r="H2318" s="23" t="str">
        <f t="shared" si="252"/>
        <v>JS111</v>
      </c>
      <c r="I2318" s="23" t="str">
        <f t="shared" si="253"/>
        <v>M</v>
      </c>
      <c r="J2318" s="55" t="s">
        <v>2176</v>
      </c>
      <c r="K2318" s="73" t="s">
        <v>445</v>
      </c>
      <c r="L2318" s="38" t="str">
        <f>IF(COUNTIF($E$3:E2318,E2318)=1,K2318,"")</f>
        <v/>
      </c>
    </row>
    <row r="2319" spans="1:12" ht="15" customHeight="1">
      <c r="A2319" s="17" t="s">
        <v>2782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1565</v>
      </c>
      <c r="H2319" s="23" t="str">
        <f t="shared" si="252"/>
        <v>JS105</v>
      </c>
      <c r="I2319" s="23" t="str">
        <f t="shared" si="253"/>
        <v>Non-M</v>
      </c>
      <c r="J2319" s="55"/>
      <c r="K2319" s="73" t="s">
        <v>445</v>
      </c>
      <c r="L2319" s="38" t="str">
        <f>IF(COUNTIF($E$3:E2319,E2319)=1,K2319,"")</f>
        <v/>
      </c>
    </row>
    <row r="2320" spans="1:12" ht="15" customHeight="1">
      <c r="A2320" s="17" t="s">
        <v>2783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22</v>
      </c>
      <c r="H2320" s="23" t="str">
        <f t="shared" ref="H2320:H2321" si="254">IF(RIGHT(G2320,1)="M", LEFT(G2320,LEN(G2320)-1), G2320)</f>
        <v>HM309</v>
      </c>
      <c r="I2320" s="23" t="str">
        <f t="shared" ref="I2320:I2321" si="255">IF(RIGHT(G2320,1)="M","M","Non-M")</f>
        <v>Non-M</v>
      </c>
      <c r="J2320" s="55"/>
      <c r="K2320" s="73" t="s">
        <v>445</v>
      </c>
      <c r="L2320" s="38" t="str">
        <f>IF(COUNTIF($E$3:E2320,E2320)=1,K2320,"")</f>
        <v/>
      </c>
    </row>
    <row r="2321" spans="1:12" ht="15" customHeight="1">
      <c r="A2321" s="17" t="s">
        <v>2784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1455</v>
      </c>
      <c r="H2321" s="23" t="str">
        <f t="shared" si="254"/>
        <v>HM309</v>
      </c>
      <c r="I2321" s="23" t="str">
        <f t="shared" si="255"/>
        <v>M</v>
      </c>
      <c r="J2321" s="59" t="s">
        <v>1531</v>
      </c>
      <c r="K2321" s="73" t="s">
        <v>445</v>
      </c>
      <c r="L2321" s="38" t="str">
        <f>IF(COUNTIF($E$3:E2321,E2321)=1,K2321,"")</f>
        <v/>
      </c>
    </row>
    <row r="2322" spans="1:12" ht="15" customHeight="1">
      <c r="A2322" s="17" t="s">
        <v>2785</v>
      </c>
      <c r="B2322" s="18" t="s">
        <v>1533</v>
      </c>
      <c r="C2322" s="18" t="s">
        <v>397</v>
      </c>
      <c r="D2322" s="54" t="s">
        <v>1668</v>
      </c>
      <c r="E2322" s="18" t="s">
        <v>2786</v>
      </c>
      <c r="F2322" s="20"/>
      <c r="G2322" s="18" t="s">
        <v>1844</v>
      </c>
      <c r="H2322" s="23" t="str">
        <f t="shared" ref="H2322:H2330" si="256">IF(RIGHT(G2322,1)="M", LEFT(G2322,LEN(G2322)-1), G2322)</f>
        <v>WB303</v>
      </c>
      <c r="I2322" s="23" t="str">
        <f t="shared" ref="I2322:I2330" si="257">IF(RIGHT(G2322,1)="M","M","Non-M")</f>
        <v>Non-M</v>
      </c>
      <c r="J2322" s="55"/>
      <c r="K2322" s="73" t="s">
        <v>445</v>
      </c>
      <c r="L2322" s="38" t="str">
        <f>IF(COUNTIF($E$3:E2322,E2322)=1,K2322,"")</f>
        <v>-</v>
      </c>
    </row>
    <row r="2323" spans="1:12" ht="15" customHeight="1">
      <c r="A2323" s="17" t="s">
        <v>2787</v>
      </c>
      <c r="B2323" s="18" t="s">
        <v>1533</v>
      </c>
      <c r="C2323" s="18" t="s">
        <v>397</v>
      </c>
      <c r="D2323" s="54" t="s">
        <v>1668</v>
      </c>
      <c r="E2323" s="18" t="s">
        <v>2786</v>
      </c>
      <c r="F2323" s="20"/>
      <c r="G2323" s="18" t="s">
        <v>455</v>
      </c>
      <c r="H2323" s="23" t="str">
        <f t="shared" si="256"/>
        <v>DC100</v>
      </c>
      <c r="I2323" s="23" t="str">
        <f t="shared" si="257"/>
        <v>Non-M</v>
      </c>
      <c r="J2323" s="55"/>
      <c r="K2323" s="73" t="s">
        <v>445</v>
      </c>
      <c r="L2323" s="38" t="str">
        <f>IF(COUNTIF($E$3:E2323,E2323)=1,K2323,"")</f>
        <v/>
      </c>
    </row>
    <row r="2324" spans="1:12" ht="15" customHeight="1">
      <c r="A2324" s="17" t="s">
        <v>2788</v>
      </c>
      <c r="B2324" s="18" t="s">
        <v>1533</v>
      </c>
      <c r="C2324" s="18" t="s">
        <v>397</v>
      </c>
      <c r="D2324" s="54" t="s">
        <v>1668</v>
      </c>
      <c r="E2324" s="18" t="s">
        <v>2786</v>
      </c>
      <c r="F2324" s="20"/>
      <c r="G2324" s="18" t="s">
        <v>150</v>
      </c>
      <c r="H2324" s="23" t="str">
        <f t="shared" si="256"/>
        <v>DC200</v>
      </c>
      <c r="I2324" s="23" t="str">
        <f t="shared" si="257"/>
        <v>Non-M</v>
      </c>
      <c r="J2324" s="55"/>
      <c r="K2324" s="73" t="s">
        <v>445</v>
      </c>
      <c r="L2324" s="38" t="str">
        <f>IF(COUNTIF($E$3:E2324,E2324)=1,K2324,"")</f>
        <v/>
      </c>
    </row>
    <row r="2325" spans="1:12" ht="15" customHeight="1">
      <c r="A2325" s="17" t="s">
        <v>2789</v>
      </c>
      <c r="B2325" s="18" t="s">
        <v>1533</v>
      </c>
      <c r="C2325" s="18" t="s">
        <v>397</v>
      </c>
      <c r="D2325" s="54" t="s">
        <v>1668</v>
      </c>
      <c r="E2325" s="18" t="s">
        <v>2786</v>
      </c>
      <c r="F2325" s="20"/>
      <c r="G2325" s="18" t="s">
        <v>111</v>
      </c>
      <c r="H2325" s="23" t="str">
        <f t="shared" si="256"/>
        <v>DC300</v>
      </c>
      <c r="I2325" s="23" t="str">
        <f t="shared" si="257"/>
        <v>Non-M</v>
      </c>
      <c r="J2325" s="55"/>
      <c r="K2325" s="73" t="s">
        <v>445</v>
      </c>
      <c r="L2325" s="38" t="str">
        <f>IF(COUNTIF($E$3:E2325,E2325)=1,K2325,"")</f>
        <v/>
      </c>
    </row>
    <row r="2326" spans="1:12" ht="15" customHeight="1">
      <c r="A2326" s="17" t="s">
        <v>2790</v>
      </c>
      <c r="B2326" s="18" t="s">
        <v>1533</v>
      </c>
      <c r="C2326" s="18" t="s">
        <v>397</v>
      </c>
      <c r="D2326" s="54" t="s">
        <v>1668</v>
      </c>
      <c r="E2326" s="18" t="s">
        <v>2786</v>
      </c>
      <c r="F2326" s="20"/>
      <c r="G2326" s="18" t="s">
        <v>191</v>
      </c>
      <c r="H2326" s="23" t="str">
        <f t="shared" si="256"/>
        <v>DC400</v>
      </c>
      <c r="I2326" s="23" t="str">
        <f t="shared" si="257"/>
        <v>Non-M</v>
      </c>
      <c r="J2326" s="55"/>
      <c r="K2326" s="73" t="s">
        <v>445</v>
      </c>
      <c r="L2326" s="38" t="str">
        <f>IF(COUNTIF($E$3:E2326,E2326)=1,K2326,"")</f>
        <v/>
      </c>
    </row>
    <row r="2327" spans="1:12" ht="15" customHeight="1">
      <c r="A2327" s="17" t="s">
        <v>2791</v>
      </c>
      <c r="B2327" s="18" t="s">
        <v>1533</v>
      </c>
      <c r="C2327" s="18" t="s">
        <v>397</v>
      </c>
      <c r="D2327" s="54" t="s">
        <v>1668</v>
      </c>
      <c r="E2327" s="18" t="s">
        <v>2786</v>
      </c>
      <c r="F2327" s="20"/>
      <c r="G2327" s="18" t="s">
        <v>1904</v>
      </c>
      <c r="H2327" s="23" t="str">
        <f t="shared" si="256"/>
        <v>PK202</v>
      </c>
      <c r="I2327" s="23" t="str">
        <f t="shared" si="257"/>
        <v>Non-M</v>
      </c>
      <c r="J2327" s="55"/>
      <c r="K2327" s="73" t="s">
        <v>445</v>
      </c>
      <c r="L2327" s="38" t="str">
        <f>IF(COUNTIF($E$3:E2327,E2327)=1,K2327,"")</f>
        <v/>
      </c>
    </row>
    <row r="2328" spans="1:12" ht="15" customHeight="1">
      <c r="A2328" s="17" t="s">
        <v>2792</v>
      </c>
      <c r="B2328" s="18" t="s">
        <v>1533</v>
      </c>
      <c r="C2328" s="18" t="s">
        <v>397</v>
      </c>
      <c r="D2328" s="54" t="s">
        <v>1668</v>
      </c>
      <c r="E2328" s="18" t="s">
        <v>2786</v>
      </c>
      <c r="F2328" s="20"/>
      <c r="G2328" s="18" t="s">
        <v>434</v>
      </c>
      <c r="H2328" s="23" t="str">
        <f t="shared" si="256"/>
        <v>PK602</v>
      </c>
      <c r="I2328" s="23" t="str">
        <f t="shared" si="257"/>
        <v>M</v>
      </c>
      <c r="J2328" s="55"/>
      <c r="K2328" s="73" t="s">
        <v>445</v>
      </c>
      <c r="L2328" s="38" t="str">
        <f>IF(COUNTIF($E$3:E2328,E2328)=1,K2328,"")</f>
        <v/>
      </c>
    </row>
    <row r="2329" spans="1:12" ht="15" customHeight="1">
      <c r="A2329" s="17" t="s">
        <v>2793</v>
      </c>
      <c r="B2329" s="57" t="s">
        <v>1533</v>
      </c>
      <c r="C2329" s="57" t="s">
        <v>397</v>
      </c>
      <c r="D2329" s="54" t="s">
        <v>1668</v>
      </c>
      <c r="E2329" s="18" t="s">
        <v>2786</v>
      </c>
      <c r="F2329" s="20"/>
      <c r="G2329" s="18" t="s">
        <v>299</v>
      </c>
      <c r="H2329" s="23" t="str">
        <f t="shared" si="256"/>
        <v>PB204</v>
      </c>
      <c r="I2329" s="23" t="str">
        <f t="shared" si="257"/>
        <v>M</v>
      </c>
      <c r="J2329" s="55"/>
      <c r="K2329" s="73" t="s">
        <v>445</v>
      </c>
      <c r="L2329" s="38" t="str">
        <f>IF(COUNTIF($E$3:E2329,E2329)=1,K2329,"")</f>
        <v/>
      </c>
    </row>
    <row r="2330" spans="1:12" ht="15" customHeight="1">
      <c r="A2330" s="17" t="s">
        <v>2794</v>
      </c>
      <c r="B2330" s="57" t="s">
        <v>1533</v>
      </c>
      <c r="C2330" s="57" t="s">
        <v>397</v>
      </c>
      <c r="D2330" s="54" t="s">
        <v>1668</v>
      </c>
      <c r="E2330" s="18" t="s">
        <v>2786</v>
      </c>
      <c r="F2330" s="20"/>
      <c r="G2330" s="18" t="s">
        <v>1857</v>
      </c>
      <c r="H2330" s="23" t="str">
        <f t="shared" si="256"/>
        <v>JS120</v>
      </c>
      <c r="I2330" s="23" t="str">
        <f t="shared" si="257"/>
        <v>Non-M</v>
      </c>
      <c r="J2330" s="55"/>
      <c r="K2330" s="73" t="s">
        <v>445</v>
      </c>
      <c r="L2330" s="38" t="str">
        <f>IF(COUNTIF($E$3:E2330,E2330)=1,K2330,"")</f>
        <v/>
      </c>
    </row>
    <row r="2331" spans="1:12" ht="15" customHeight="1">
      <c r="A2331" s="17" t="s">
        <v>2795</v>
      </c>
      <c r="B2331" s="57" t="s">
        <v>1533</v>
      </c>
      <c r="C2331" s="57" t="s">
        <v>397</v>
      </c>
      <c r="D2331" s="54" t="s">
        <v>1668</v>
      </c>
      <c r="E2331" s="18" t="s">
        <v>2786</v>
      </c>
      <c r="F2331" s="20"/>
      <c r="G2331" s="18" t="s">
        <v>1619</v>
      </c>
      <c r="H2331" s="23" t="str">
        <f>IF(RIGHT(G2331,1)="M", LEFT(G2331,LEN(G2331)-1), G2331)</f>
        <v>JS121</v>
      </c>
      <c r="I2331" s="23" t="str">
        <f>IF(RIGHT(G2331,1)="M","M","Non-M")</f>
        <v>Non-M</v>
      </c>
      <c r="J2331" s="55"/>
      <c r="K2331" s="73" t="s">
        <v>445</v>
      </c>
      <c r="L2331" s="38" t="str">
        <f>IF(COUNTIF($E$3:E2331,E2331)=1,K2331,"")</f>
        <v/>
      </c>
    </row>
    <row r="2332" spans="1:12" ht="15" customHeight="1">
      <c r="A2332" s="17" t="s">
        <v>2796</v>
      </c>
      <c r="B2332" s="57" t="s">
        <v>1533</v>
      </c>
      <c r="C2332" s="57" t="s">
        <v>397</v>
      </c>
      <c r="D2332" s="54" t="s">
        <v>1668</v>
      </c>
      <c r="E2332" s="18" t="s">
        <v>2786</v>
      </c>
      <c r="F2332" s="20"/>
      <c r="G2332" s="18" t="s">
        <v>1855</v>
      </c>
      <c r="H2332" s="23" t="str">
        <f>IF(RIGHT(G2332,1)="M", LEFT(G2332,LEN(G2332)-1), G2332)</f>
        <v>GT207</v>
      </c>
      <c r="I2332" s="23" t="str">
        <f>IF(RIGHT(G2332,1)="M","M","Non-M")</f>
        <v>M</v>
      </c>
      <c r="J2332" s="55" t="s">
        <v>2211</v>
      </c>
      <c r="K2332" s="73" t="s">
        <v>445</v>
      </c>
      <c r="L2332" s="38" t="str">
        <f>IF(COUNTIF($E$3:E2332,E2332)=1,K2332,"")</f>
        <v/>
      </c>
    </row>
    <row r="2333" spans="1:12" ht="15" customHeight="1">
      <c r="A2333" s="17" t="s">
        <v>2797</v>
      </c>
      <c r="B2333" s="57" t="s">
        <v>1533</v>
      </c>
      <c r="C2333" s="57" t="s">
        <v>397</v>
      </c>
      <c r="D2333" s="54" t="s">
        <v>1668</v>
      </c>
      <c r="E2333" s="18" t="s">
        <v>2786</v>
      </c>
      <c r="F2333" s="20"/>
      <c r="G2333" s="18" t="s">
        <v>65</v>
      </c>
      <c r="H2333" s="23" t="str">
        <f>IF(RIGHT(G2333,1)="M", LEFT(G2333,LEN(G2333)-1), G2333)</f>
        <v>HM311</v>
      </c>
      <c r="I2333" s="23" t="str">
        <f>IF(RIGHT(G2333,1)="M","M","Non-M")</f>
        <v>Non-M</v>
      </c>
      <c r="J2333" s="55"/>
      <c r="K2333" s="73" t="s">
        <v>445</v>
      </c>
      <c r="L2333" s="38" t="str">
        <f>IF(COUNTIF($E$3:E2333,E2333)=1,K2333,"")</f>
        <v/>
      </c>
    </row>
    <row r="2334" spans="1:12" ht="15" customHeight="1">
      <c r="A2334" s="17" t="s">
        <v>2798</v>
      </c>
      <c r="B2334" s="57" t="s">
        <v>1533</v>
      </c>
      <c r="C2334" s="57" t="s">
        <v>397</v>
      </c>
      <c r="D2334" s="54" t="s">
        <v>1668</v>
      </c>
      <c r="E2334" s="18" t="s">
        <v>2786</v>
      </c>
      <c r="F2334" s="20"/>
      <c r="G2334" s="18" t="s">
        <v>2433</v>
      </c>
      <c r="H2334" s="23" t="str">
        <f>IF(RIGHT(G2334,1)="M", LEFT(G2334,LEN(G2334)-1), G2334)</f>
        <v>VT500</v>
      </c>
      <c r="I2334" s="23" t="str">
        <f>IF(RIGHT(G2334,1)="M","M","Non-M")</f>
        <v>M</v>
      </c>
      <c r="J2334" s="55" t="s">
        <v>2434</v>
      </c>
      <c r="K2334" s="73" t="s">
        <v>445</v>
      </c>
      <c r="L2334" s="38" t="str">
        <f>IF(COUNTIF($E$3:E2334,E2334)=1,K2334,"")</f>
        <v/>
      </c>
    </row>
    <row r="2335" spans="1:12" ht="15" customHeight="1">
      <c r="A2335" s="17" t="s">
        <v>2799</v>
      </c>
      <c r="B2335" s="57" t="s">
        <v>1533</v>
      </c>
      <c r="C2335" s="57" t="s">
        <v>1055</v>
      </c>
      <c r="D2335" s="18" t="s">
        <v>1668</v>
      </c>
      <c r="E2335" s="18" t="s">
        <v>2800</v>
      </c>
      <c r="F2335" s="20"/>
      <c r="G2335" s="18" t="s">
        <v>2801</v>
      </c>
      <c r="H2335" s="23" t="str">
        <f t="shared" ref="H2335:H2340" si="258">IF(RIGHT(G2335,1)="M", LEFT(G2335,LEN(G2335)-1), G2335)</f>
        <v>WB209</v>
      </c>
      <c r="I2335" s="23" t="str">
        <f t="shared" ref="I2335:I2340" si="259">IF(RIGHT(G2335,1)="M","M","Non-M")</f>
        <v>Non-M</v>
      </c>
      <c r="J2335" s="55"/>
      <c r="K2335" s="73" t="s">
        <v>445</v>
      </c>
      <c r="L2335" s="38" t="str">
        <f>IF(COUNTIF($E$3:E2335,E2335)=1,K2335,"")</f>
        <v>-</v>
      </c>
    </row>
    <row r="2336" spans="1:12" ht="15" customHeight="1">
      <c r="A2336" s="17" t="s">
        <v>2802</v>
      </c>
      <c r="B2336" s="57" t="s">
        <v>1533</v>
      </c>
      <c r="C2336" s="57" t="s">
        <v>1055</v>
      </c>
      <c r="D2336" s="18" t="s">
        <v>1668</v>
      </c>
      <c r="E2336" s="18" t="s">
        <v>2800</v>
      </c>
      <c r="F2336" s="20"/>
      <c r="G2336" s="18" t="s">
        <v>76</v>
      </c>
      <c r="H2336" s="23" t="str">
        <f t="shared" si="258"/>
        <v>DC101</v>
      </c>
      <c r="I2336" s="23" t="str">
        <f t="shared" si="259"/>
        <v>Non-M</v>
      </c>
      <c r="J2336" s="55"/>
      <c r="K2336" s="73" t="s">
        <v>445</v>
      </c>
      <c r="L2336" s="38" t="str">
        <f>IF(COUNTIF($E$3:E2336,E2336)=1,K2336,"")</f>
        <v/>
      </c>
    </row>
    <row r="2337" spans="1:13" ht="15" customHeight="1">
      <c r="A2337" s="17" t="s">
        <v>2803</v>
      </c>
      <c r="B2337" s="57" t="s">
        <v>1533</v>
      </c>
      <c r="C2337" s="57" t="s">
        <v>1055</v>
      </c>
      <c r="D2337" s="18" t="s">
        <v>1668</v>
      </c>
      <c r="E2337" s="18" t="s">
        <v>2800</v>
      </c>
      <c r="F2337" s="20"/>
      <c r="G2337" s="18" t="s">
        <v>109</v>
      </c>
      <c r="H2337" s="23" t="str">
        <f t="shared" si="258"/>
        <v>DC202</v>
      </c>
      <c r="I2337" s="23" t="str">
        <f t="shared" si="259"/>
        <v>Non-M</v>
      </c>
      <c r="J2337" s="55"/>
      <c r="K2337" s="73" t="s">
        <v>445</v>
      </c>
      <c r="L2337" s="38" t="str">
        <f>IF(COUNTIF($E$3:E2337,E2337)=1,K2337,"")</f>
        <v/>
      </c>
    </row>
    <row r="2338" spans="1:13" ht="15" customHeight="1">
      <c r="A2338" s="17" t="s">
        <v>2804</v>
      </c>
      <c r="B2338" s="57" t="s">
        <v>1533</v>
      </c>
      <c r="C2338" s="57" t="s">
        <v>1055</v>
      </c>
      <c r="D2338" s="18" t="s">
        <v>1668</v>
      </c>
      <c r="E2338" s="18" t="s">
        <v>2800</v>
      </c>
      <c r="F2338" s="20"/>
      <c r="G2338" s="18" t="s">
        <v>111</v>
      </c>
      <c r="H2338" s="23" t="str">
        <f t="shared" si="258"/>
        <v>DC300</v>
      </c>
      <c r="I2338" s="23" t="str">
        <f t="shared" si="259"/>
        <v>Non-M</v>
      </c>
      <c r="J2338" s="55"/>
      <c r="K2338" s="73" t="s">
        <v>445</v>
      </c>
      <c r="L2338" s="38" t="str">
        <f>IF(COUNTIF($E$3:E2338,E2338)=1,K2338,"")</f>
        <v/>
      </c>
    </row>
    <row r="2339" spans="1:13" ht="15" customHeight="1">
      <c r="A2339" s="17" t="s">
        <v>2805</v>
      </c>
      <c r="B2339" s="57" t="s">
        <v>1533</v>
      </c>
      <c r="C2339" s="57" t="s">
        <v>1055</v>
      </c>
      <c r="D2339" s="18" t="s">
        <v>1668</v>
      </c>
      <c r="E2339" s="18" t="s">
        <v>2800</v>
      </c>
      <c r="F2339" s="20"/>
      <c r="G2339" s="18" t="s">
        <v>177</v>
      </c>
      <c r="H2339" s="23" t="str">
        <f t="shared" si="258"/>
        <v>DC402</v>
      </c>
      <c r="I2339" s="23" t="str">
        <f t="shared" si="259"/>
        <v>Non-M</v>
      </c>
      <c r="J2339" s="55"/>
      <c r="K2339" s="73" t="s">
        <v>445</v>
      </c>
      <c r="L2339" s="38" t="str">
        <f>IF(COUNTIF($E$3:E2339,E2339)=1,K2339,"")</f>
        <v/>
      </c>
    </row>
    <row r="2340" spans="1:13" ht="15" customHeight="1">
      <c r="A2340" s="17" t="s">
        <v>2806</v>
      </c>
      <c r="B2340" s="57" t="s">
        <v>1533</v>
      </c>
      <c r="C2340" s="57" t="s">
        <v>1055</v>
      </c>
      <c r="D2340" s="18" t="s">
        <v>1668</v>
      </c>
      <c r="E2340" s="18" t="s">
        <v>2800</v>
      </c>
      <c r="F2340" s="20"/>
      <c r="G2340" s="18" t="s">
        <v>348</v>
      </c>
      <c r="H2340" s="23" t="str">
        <f t="shared" si="258"/>
        <v>PK102</v>
      </c>
      <c r="I2340" s="23" t="str">
        <f t="shared" si="259"/>
        <v>Non-M</v>
      </c>
      <c r="J2340" s="55"/>
      <c r="K2340" s="73" t="s">
        <v>445</v>
      </c>
      <c r="L2340" s="38" t="str">
        <f>IF(COUNTIF($E$3:E2340,E2340)=1,K2340,"")</f>
        <v/>
      </c>
    </row>
    <row r="2341" spans="1:13" ht="15" customHeight="1">
      <c r="A2341" s="17" t="s">
        <v>2807</v>
      </c>
      <c r="B2341" s="57" t="s">
        <v>1533</v>
      </c>
      <c r="C2341" s="57" t="s">
        <v>1055</v>
      </c>
      <c r="D2341" s="18" t="s">
        <v>1668</v>
      </c>
      <c r="E2341" s="18" t="s">
        <v>2800</v>
      </c>
      <c r="F2341" s="20"/>
      <c r="G2341" s="18" t="s">
        <v>2104</v>
      </c>
      <c r="H2341" s="23" t="str">
        <f t="shared" ref="H2341:H2347" si="260">IF(RIGHT(G2341,1)="M", LEFT(G2341,LEN(G2341)-1), G2341)</f>
        <v>PB106</v>
      </c>
      <c r="I2341" s="23" t="str">
        <f t="shared" ref="I2341:I2347" si="261">IF(RIGHT(G2341,1)="M","M","Non-M")</f>
        <v>M</v>
      </c>
      <c r="J2341" s="55"/>
      <c r="K2341" s="73" t="s">
        <v>445</v>
      </c>
      <c r="L2341" s="38" t="str">
        <f>IF(COUNTIF($E$3:E2341,E2341)=1,K2341,"")</f>
        <v/>
      </c>
    </row>
    <row r="2342" spans="1:13" ht="15" customHeight="1">
      <c r="A2342" s="17" t="s">
        <v>2808</v>
      </c>
      <c r="B2342" s="57" t="s">
        <v>1533</v>
      </c>
      <c r="C2342" s="57" t="s">
        <v>1055</v>
      </c>
      <c r="D2342" s="18" t="s">
        <v>1668</v>
      </c>
      <c r="E2342" s="18" t="s">
        <v>2800</v>
      </c>
      <c r="F2342" s="20"/>
      <c r="G2342" s="18" t="s">
        <v>2809</v>
      </c>
      <c r="H2342" s="23" t="str">
        <f t="shared" si="260"/>
        <v>PK300</v>
      </c>
      <c r="I2342" s="23" t="str">
        <f t="shared" si="261"/>
        <v>M</v>
      </c>
      <c r="J2342" s="55" t="s">
        <v>2434</v>
      </c>
      <c r="K2342" s="73" t="s">
        <v>445</v>
      </c>
      <c r="L2342" s="38" t="str">
        <f>IF(COUNTIF($E$3:E2342,E2342)=1,K2342,"")</f>
        <v/>
      </c>
    </row>
    <row r="2343" spans="1:13" ht="15" customHeight="1">
      <c r="A2343" s="17" t="s">
        <v>2810</v>
      </c>
      <c r="B2343" s="57" t="s">
        <v>1533</v>
      </c>
      <c r="C2343" s="57" t="s">
        <v>1055</v>
      </c>
      <c r="D2343" s="18" t="s">
        <v>1668</v>
      </c>
      <c r="E2343" s="18" t="s">
        <v>2800</v>
      </c>
      <c r="F2343" s="20"/>
      <c r="G2343" s="18" t="s">
        <v>1474</v>
      </c>
      <c r="H2343" s="23" t="str">
        <f t="shared" si="260"/>
        <v>PB300</v>
      </c>
      <c r="I2343" s="23" t="str">
        <f t="shared" si="261"/>
        <v>Non-M</v>
      </c>
      <c r="J2343" s="55"/>
      <c r="K2343" s="73" t="s">
        <v>445</v>
      </c>
      <c r="L2343" s="38" t="str">
        <f>IF(COUNTIF($E$3:E2343,E2343)=1,K2343,"")</f>
        <v/>
      </c>
    </row>
    <row r="2344" spans="1:13" ht="15" customHeight="1">
      <c r="A2344" s="17" t="s">
        <v>2811</v>
      </c>
      <c r="B2344" s="57" t="s">
        <v>1533</v>
      </c>
      <c r="C2344" s="57" t="s">
        <v>1055</v>
      </c>
      <c r="D2344" s="18" t="s">
        <v>1668</v>
      </c>
      <c r="E2344" s="18" t="s">
        <v>2800</v>
      </c>
      <c r="F2344" s="20"/>
      <c r="G2344" s="18" t="s">
        <v>831</v>
      </c>
      <c r="H2344" s="23" t="str">
        <f t="shared" si="260"/>
        <v>JS107</v>
      </c>
      <c r="I2344" s="23" t="str">
        <f t="shared" si="261"/>
        <v>Non-M</v>
      </c>
      <c r="J2344" s="55"/>
      <c r="K2344" s="73" t="s">
        <v>445</v>
      </c>
      <c r="L2344" s="38" t="str">
        <f>IF(COUNTIF($E$3:E2344,E2344)=1,K2344,"")</f>
        <v/>
      </c>
    </row>
    <row r="2345" spans="1:13" ht="15" customHeight="1">
      <c r="A2345" s="17" t="s">
        <v>2812</v>
      </c>
      <c r="B2345" s="57" t="s">
        <v>1533</v>
      </c>
      <c r="C2345" s="57" t="s">
        <v>1055</v>
      </c>
      <c r="D2345" s="18" t="s">
        <v>1668</v>
      </c>
      <c r="E2345" s="18" t="s">
        <v>2800</v>
      </c>
      <c r="F2345" s="20"/>
      <c r="G2345" s="18" t="s">
        <v>135</v>
      </c>
      <c r="H2345" s="23" t="str">
        <f t="shared" si="260"/>
        <v>JS124</v>
      </c>
      <c r="I2345" s="23" t="str">
        <f t="shared" si="261"/>
        <v>Non-M</v>
      </c>
      <c r="J2345" s="55"/>
      <c r="K2345" s="73" t="s">
        <v>445</v>
      </c>
      <c r="L2345" s="38" t="str">
        <f>IF(COUNTIF($E$3:E2345,E2345)=1,K2345,"")</f>
        <v/>
      </c>
    </row>
    <row r="2346" spans="1:13" ht="15" customHeight="1">
      <c r="A2346" s="17" t="s">
        <v>2813</v>
      </c>
      <c r="B2346" s="57" t="s">
        <v>1533</v>
      </c>
      <c r="C2346" s="57" t="s">
        <v>1055</v>
      </c>
      <c r="D2346" s="18" t="s">
        <v>1668</v>
      </c>
      <c r="E2346" s="18" t="s">
        <v>2800</v>
      </c>
      <c r="F2346" s="20"/>
      <c r="G2346" s="18" t="s">
        <v>1565</v>
      </c>
      <c r="H2346" s="23" t="str">
        <f t="shared" si="260"/>
        <v>JS105</v>
      </c>
      <c r="I2346" s="23" t="str">
        <f t="shared" si="261"/>
        <v>Non-M</v>
      </c>
      <c r="J2346" s="55"/>
      <c r="K2346" s="73" t="s">
        <v>445</v>
      </c>
      <c r="L2346" s="38" t="str">
        <f>IF(COUNTIF($E$3:E2346,E2346)=1,K2346,"")</f>
        <v/>
      </c>
    </row>
    <row r="2347" spans="1:13" ht="15" customHeight="1">
      <c r="A2347" s="17" t="s">
        <v>2814</v>
      </c>
      <c r="B2347" s="57" t="s">
        <v>1533</v>
      </c>
      <c r="C2347" s="57" t="s">
        <v>1055</v>
      </c>
      <c r="D2347" s="18" t="s">
        <v>1668</v>
      </c>
      <c r="E2347" s="18" t="s">
        <v>2800</v>
      </c>
      <c r="F2347" s="20"/>
      <c r="G2347" s="18" t="s">
        <v>86</v>
      </c>
      <c r="H2347" s="23" t="str">
        <f t="shared" si="260"/>
        <v>HM500</v>
      </c>
      <c r="I2347" s="23" t="str">
        <f t="shared" si="261"/>
        <v>Non-M</v>
      </c>
      <c r="J2347" s="55"/>
      <c r="K2347" s="73" t="s">
        <v>445</v>
      </c>
      <c r="L2347" s="38" t="str">
        <f>IF(COUNTIF($E$3:E2347,E2347)=1,K2347,"")</f>
        <v/>
      </c>
    </row>
    <row r="2348" spans="1:13" ht="15" customHeight="1">
      <c r="A2348" s="17" t="s">
        <v>2815</v>
      </c>
      <c r="B2348" s="57" t="s">
        <v>1533</v>
      </c>
      <c r="C2348" s="57" t="s">
        <v>1733</v>
      </c>
      <c r="D2348" s="54" t="s">
        <v>1668</v>
      </c>
      <c r="E2348" s="18" t="s">
        <v>2816</v>
      </c>
      <c r="F2348" s="20"/>
      <c r="G2348" s="18" t="s">
        <v>170</v>
      </c>
      <c r="H2348" s="23" t="str">
        <f t="shared" ref="H2348:H2352" si="262">IF(RIGHT(G2348,1)="M", LEFT(G2348,LEN(G2348)-1), G2348)</f>
        <v>WB406</v>
      </c>
      <c r="I2348" s="23" t="str">
        <f t="shared" ref="I2348:I2352" si="263">IF(RIGHT(G2348,1)="M","M","Non-M")</f>
        <v>M</v>
      </c>
      <c r="J2348" s="55"/>
      <c r="K2348" s="73" t="s">
        <v>445</v>
      </c>
      <c r="L2348" s="38" t="str">
        <f>IF(COUNTIF($E$3:E2348,E2348)=1,K2348,"")</f>
        <v>-</v>
      </c>
      <c r="M2348" s="58"/>
    </row>
    <row r="2349" spans="1:13" ht="15" customHeight="1">
      <c r="A2349" s="17" t="s">
        <v>2817</v>
      </c>
      <c r="B2349" s="57" t="s">
        <v>1533</v>
      </c>
      <c r="C2349" s="57" t="s">
        <v>1733</v>
      </c>
      <c r="D2349" s="54" t="s">
        <v>1668</v>
      </c>
      <c r="E2349" s="18" t="s">
        <v>2816</v>
      </c>
      <c r="F2349" s="20"/>
      <c r="G2349" s="18" t="s">
        <v>76</v>
      </c>
      <c r="H2349" s="23" t="str">
        <f t="shared" si="262"/>
        <v>DC101</v>
      </c>
      <c r="I2349" s="23" t="str">
        <f t="shared" si="263"/>
        <v>Non-M</v>
      </c>
      <c r="J2349" s="55"/>
      <c r="K2349" s="73" t="s">
        <v>445</v>
      </c>
      <c r="L2349" s="38" t="str">
        <f>IF(COUNTIF($E$3:E2349,E2349)=1,K2349,"")</f>
        <v/>
      </c>
      <c r="M2349" s="58"/>
    </row>
    <row r="2350" spans="1:13" ht="15" customHeight="1">
      <c r="A2350" s="17" t="s">
        <v>2818</v>
      </c>
      <c r="B2350" s="57" t="s">
        <v>1533</v>
      </c>
      <c r="C2350" s="57" t="s">
        <v>1733</v>
      </c>
      <c r="D2350" s="54" t="s">
        <v>1668</v>
      </c>
      <c r="E2350" s="18" t="s">
        <v>2816</v>
      </c>
      <c r="F2350" s="20"/>
      <c r="G2350" s="18" t="s">
        <v>150</v>
      </c>
      <c r="H2350" s="23" t="str">
        <f t="shared" si="262"/>
        <v>DC200</v>
      </c>
      <c r="I2350" s="23" t="str">
        <f t="shared" si="263"/>
        <v>Non-M</v>
      </c>
      <c r="J2350" s="55"/>
      <c r="K2350" s="73" t="s">
        <v>445</v>
      </c>
      <c r="L2350" s="38" t="str">
        <f>IF(COUNTIF($E$3:E2350,E2350)=1,K2350,"")</f>
        <v/>
      </c>
      <c r="M2350" s="58"/>
    </row>
    <row r="2351" spans="1:13" ht="15" customHeight="1">
      <c r="A2351" s="17" t="s">
        <v>2819</v>
      </c>
      <c r="B2351" s="57" t="s">
        <v>1533</v>
      </c>
      <c r="C2351" s="57" t="s">
        <v>1733</v>
      </c>
      <c r="D2351" s="54" t="s">
        <v>1668</v>
      </c>
      <c r="E2351" s="18" t="s">
        <v>2816</v>
      </c>
      <c r="F2351" s="20"/>
      <c r="G2351" s="18" t="s">
        <v>111</v>
      </c>
      <c r="H2351" s="23" t="str">
        <f t="shared" si="262"/>
        <v>DC300</v>
      </c>
      <c r="I2351" s="23" t="str">
        <f t="shared" si="263"/>
        <v>Non-M</v>
      </c>
      <c r="J2351" s="55"/>
      <c r="K2351" s="73" t="s">
        <v>445</v>
      </c>
      <c r="L2351" s="38" t="str">
        <f>IF(COUNTIF($E$3:E2351,E2351)=1,K2351,"")</f>
        <v/>
      </c>
      <c r="M2351" s="58"/>
    </row>
    <row r="2352" spans="1:13" ht="15" customHeight="1">
      <c r="A2352" s="17" t="s">
        <v>2820</v>
      </c>
      <c r="B2352" s="57" t="s">
        <v>1533</v>
      </c>
      <c r="C2352" s="57" t="s">
        <v>1733</v>
      </c>
      <c r="D2352" s="54" t="s">
        <v>1668</v>
      </c>
      <c r="E2352" s="18" t="s">
        <v>2816</v>
      </c>
      <c r="F2352" s="20"/>
      <c r="G2352" s="18" t="s">
        <v>191</v>
      </c>
      <c r="H2352" s="23" t="str">
        <f t="shared" si="262"/>
        <v>DC400</v>
      </c>
      <c r="I2352" s="23" t="str">
        <f t="shared" si="263"/>
        <v>Non-M</v>
      </c>
      <c r="J2352" s="55"/>
      <c r="K2352" s="73" t="s">
        <v>445</v>
      </c>
      <c r="L2352" s="38" t="str">
        <f>IF(COUNTIF($E$3:E2352,E2352)=1,K2352,"")</f>
        <v/>
      </c>
      <c r="M2352" s="58"/>
    </row>
    <row r="2353" spans="1:13" ht="15" customHeight="1">
      <c r="A2353" s="17" t="s">
        <v>2821</v>
      </c>
      <c r="B2353" s="57" t="s">
        <v>1533</v>
      </c>
      <c r="C2353" s="57" t="s">
        <v>1733</v>
      </c>
      <c r="D2353" s="54" t="s">
        <v>1668</v>
      </c>
      <c r="E2353" s="18" t="s">
        <v>2816</v>
      </c>
      <c r="F2353" s="20"/>
      <c r="G2353" s="18" t="s">
        <v>114</v>
      </c>
      <c r="H2353" s="23" t="str">
        <f>IF(RIGHT(G2353,1)="M", LEFT(G2353,LEN(G2353)-1), G2353)</f>
        <v>PK201</v>
      </c>
      <c r="I2353" s="23" t="str">
        <f t="shared" ref="I2353:I2369" si="264">IF(RIGHT(G2353,1)="M","M","Non-M")</f>
        <v>Non-M</v>
      </c>
      <c r="J2353" s="55"/>
      <c r="K2353" s="73" t="s">
        <v>445</v>
      </c>
      <c r="L2353" s="38" t="str">
        <f>IF(COUNTIF($E$3:E2353,E2353)=1,K2353,"")</f>
        <v/>
      </c>
      <c r="M2353" s="58"/>
    </row>
    <row r="2354" spans="1:13" ht="15" customHeight="1">
      <c r="A2354" s="17" t="s">
        <v>2822</v>
      </c>
      <c r="B2354" s="57" t="s">
        <v>1533</v>
      </c>
      <c r="C2354" s="57" t="s">
        <v>1733</v>
      </c>
      <c r="D2354" s="54" t="s">
        <v>1668</v>
      </c>
      <c r="E2354" s="18" t="s">
        <v>2816</v>
      </c>
      <c r="F2354" s="20"/>
      <c r="G2354" s="18" t="s">
        <v>1603</v>
      </c>
      <c r="H2354" s="23" t="str">
        <f>IF(RIGHT(G2354,1)="M", LEFT(G2354,LEN(G2354)-1), G2354)</f>
        <v>PB214</v>
      </c>
      <c r="I2354" s="23" t="str">
        <f t="shared" si="264"/>
        <v>Non-M</v>
      </c>
      <c r="J2354" s="55"/>
      <c r="K2354" s="73" t="s">
        <v>445</v>
      </c>
      <c r="L2354" s="38" t="str">
        <f>IF(COUNTIF($E$3:E2354,E2354)=1,K2354,"")</f>
        <v/>
      </c>
      <c r="M2354" s="58"/>
    </row>
    <row r="2355" spans="1:13" ht="15" customHeight="1">
      <c r="A2355" s="17" t="s">
        <v>2823</v>
      </c>
      <c r="B2355" s="57" t="s">
        <v>1533</v>
      </c>
      <c r="C2355" s="57" t="s">
        <v>1733</v>
      </c>
      <c r="D2355" s="54" t="s">
        <v>1668</v>
      </c>
      <c r="E2355" s="18" t="s">
        <v>2816</v>
      </c>
      <c r="F2355" s="20"/>
      <c r="G2355" s="18" t="s">
        <v>1565</v>
      </c>
      <c r="H2355" s="23" t="str">
        <f>IF(RIGHT(G2355,1)="M", LEFT(G2355,LEN(G2355)-1), G2355)</f>
        <v>JS105</v>
      </c>
      <c r="I2355" s="23" t="str">
        <f t="shared" si="264"/>
        <v>Non-M</v>
      </c>
      <c r="J2355" s="55"/>
      <c r="K2355" s="73" t="s">
        <v>445</v>
      </c>
      <c r="L2355" s="38" t="str">
        <f>IF(COUNTIF($E$3:E2355,E2355)=1,K2355,"")</f>
        <v/>
      </c>
      <c r="M2355" s="58"/>
    </row>
    <row r="2356" spans="1:13" ht="15" customHeight="1">
      <c r="A2356" s="17" t="s">
        <v>2824</v>
      </c>
      <c r="B2356" s="64" t="s">
        <v>1533</v>
      </c>
      <c r="C2356" s="64" t="s">
        <v>1733</v>
      </c>
      <c r="D2356" s="54" t="s">
        <v>1668</v>
      </c>
      <c r="E2356" s="64" t="s">
        <v>2816</v>
      </c>
      <c r="F2356" s="66"/>
      <c r="G2356" s="64" t="s">
        <v>767</v>
      </c>
      <c r="H2356" s="67" t="str">
        <f>IF(RIGHT(G2356,1)="M", LEFT(G2356,LEN(G2356)-1), G2356)</f>
        <v>HM315</v>
      </c>
      <c r="I2356" s="67" t="str">
        <f t="shared" si="264"/>
        <v>M</v>
      </c>
      <c r="J2356" s="69" t="s">
        <v>2176</v>
      </c>
      <c r="K2356" s="73" t="s">
        <v>445</v>
      </c>
      <c r="L2356" s="38" t="str">
        <f>IF(COUNTIF($E$3:E2356,E2356)=1,K2356,"")</f>
        <v/>
      </c>
      <c r="M2356" s="58"/>
    </row>
    <row r="2357" spans="1:13" ht="15" customHeight="1">
      <c r="A2357" s="17" t="s">
        <v>2825</v>
      </c>
      <c r="B2357" s="18" t="s">
        <v>2759</v>
      </c>
      <c r="C2357" s="18" t="s">
        <v>443</v>
      </c>
      <c r="D2357" s="54" t="s">
        <v>1271</v>
      </c>
      <c r="E2357" s="18" t="s">
        <v>2826</v>
      </c>
      <c r="F2357" s="20"/>
      <c r="G2357" s="18" t="s">
        <v>170</v>
      </c>
      <c r="H2357" s="18" t="s">
        <v>170</v>
      </c>
      <c r="I2357" s="23" t="str">
        <f t="shared" si="264"/>
        <v>M</v>
      </c>
      <c r="J2357" s="55"/>
      <c r="K2357" s="73" t="s">
        <v>445</v>
      </c>
      <c r="L2357" s="38" t="str">
        <f>IF(COUNTIF($E$3:E2357,E2357)=1,K2357,"")</f>
        <v>-</v>
      </c>
      <c r="M2357" s="58"/>
    </row>
    <row r="2358" spans="1:13" ht="15" customHeight="1">
      <c r="A2358" s="17" t="s">
        <v>2827</v>
      </c>
      <c r="B2358" s="18" t="s">
        <v>2759</v>
      </c>
      <c r="C2358" s="18" t="s">
        <v>443</v>
      </c>
      <c r="D2358" s="54" t="s">
        <v>1271</v>
      </c>
      <c r="E2358" s="18" t="s">
        <v>2826</v>
      </c>
      <c r="F2358" s="20"/>
      <c r="G2358" s="18" t="s">
        <v>455</v>
      </c>
      <c r="H2358" s="23" t="str">
        <f t="shared" ref="H2358:H2369" si="265">IF(RIGHT(G2358,1)="M", LEFT(G2358,LEN(G2358)-1), G2358)</f>
        <v>DC100</v>
      </c>
      <c r="I2358" s="23" t="str">
        <f t="shared" si="264"/>
        <v>Non-M</v>
      </c>
      <c r="J2358" s="55"/>
      <c r="K2358" s="73" t="s">
        <v>445</v>
      </c>
      <c r="L2358" s="38" t="str">
        <f>IF(COUNTIF($E$3:E2358,E2358)=1,K2358,"")</f>
        <v/>
      </c>
    </row>
    <row r="2359" spans="1:13" ht="15" customHeight="1">
      <c r="A2359" s="17" t="s">
        <v>2828</v>
      </c>
      <c r="B2359" s="18" t="s">
        <v>2759</v>
      </c>
      <c r="C2359" s="18" t="s">
        <v>443</v>
      </c>
      <c r="D2359" s="54" t="s">
        <v>1271</v>
      </c>
      <c r="E2359" s="18" t="s">
        <v>2826</v>
      </c>
      <c r="F2359" s="20"/>
      <c r="G2359" s="18" t="s">
        <v>150</v>
      </c>
      <c r="H2359" s="23" t="str">
        <f t="shared" si="265"/>
        <v>DC200</v>
      </c>
      <c r="I2359" s="23" t="str">
        <f t="shared" si="264"/>
        <v>Non-M</v>
      </c>
      <c r="J2359" s="55"/>
      <c r="K2359" s="73" t="s">
        <v>445</v>
      </c>
      <c r="L2359" s="38" t="str">
        <f>IF(COUNTIF($E$3:E2359,E2359)=1,K2359,"")</f>
        <v/>
      </c>
    </row>
    <row r="2360" spans="1:13" ht="15" customHeight="1">
      <c r="A2360" s="17" t="s">
        <v>2829</v>
      </c>
      <c r="B2360" s="18" t="s">
        <v>2759</v>
      </c>
      <c r="C2360" s="18" t="s">
        <v>443</v>
      </c>
      <c r="D2360" s="54" t="s">
        <v>1271</v>
      </c>
      <c r="E2360" s="18" t="s">
        <v>2826</v>
      </c>
      <c r="F2360" s="20"/>
      <c r="G2360" s="18" t="s">
        <v>111</v>
      </c>
      <c r="H2360" s="23" t="str">
        <f t="shared" si="265"/>
        <v>DC300</v>
      </c>
      <c r="I2360" s="23" t="str">
        <f t="shared" si="264"/>
        <v>Non-M</v>
      </c>
      <c r="J2360" s="55"/>
      <c r="K2360" s="73" t="s">
        <v>445</v>
      </c>
      <c r="L2360" s="38" t="str">
        <f>IF(COUNTIF($E$3:E2360,E2360)=1,K2360,"")</f>
        <v/>
      </c>
    </row>
    <row r="2361" spans="1:13" ht="15" customHeight="1">
      <c r="A2361" s="17" t="s">
        <v>2830</v>
      </c>
      <c r="B2361" s="18" t="s">
        <v>2759</v>
      </c>
      <c r="C2361" s="18" t="s">
        <v>443</v>
      </c>
      <c r="D2361" s="54" t="s">
        <v>1271</v>
      </c>
      <c r="E2361" s="18" t="s">
        <v>2826</v>
      </c>
      <c r="F2361" s="20"/>
      <c r="G2361" s="18" t="s">
        <v>177</v>
      </c>
      <c r="H2361" s="23" t="str">
        <f t="shared" si="265"/>
        <v>DC402</v>
      </c>
      <c r="I2361" s="23" t="str">
        <f t="shared" si="264"/>
        <v>Non-M</v>
      </c>
      <c r="J2361" s="55"/>
      <c r="K2361" s="73" t="s">
        <v>445</v>
      </c>
      <c r="L2361" s="38" t="str">
        <f>IF(COUNTIF($E$3:E2361,E2361)=1,K2361,"")</f>
        <v/>
      </c>
    </row>
    <row r="2362" spans="1:13" ht="15" customHeight="1">
      <c r="A2362" s="17" t="s">
        <v>2831</v>
      </c>
      <c r="B2362" s="18" t="s">
        <v>2759</v>
      </c>
      <c r="C2362" s="18" t="s">
        <v>443</v>
      </c>
      <c r="D2362" s="54" t="s">
        <v>1271</v>
      </c>
      <c r="E2362" s="18" t="s">
        <v>2826</v>
      </c>
      <c r="F2362" s="20"/>
      <c r="G2362" s="18" t="s">
        <v>499</v>
      </c>
      <c r="H2362" s="23" t="str">
        <f t="shared" si="265"/>
        <v>PK205</v>
      </c>
      <c r="I2362" s="23" t="str">
        <f t="shared" si="264"/>
        <v>Non-M</v>
      </c>
      <c r="J2362" s="55"/>
      <c r="K2362" s="73" t="s">
        <v>445</v>
      </c>
      <c r="L2362" s="38" t="str">
        <f>IF(COUNTIF($E$3:E2362,E2362)=1,K2362,"")</f>
        <v/>
      </c>
    </row>
    <row r="2363" spans="1:13" ht="15" customHeight="1">
      <c r="A2363" s="17" t="s">
        <v>2832</v>
      </c>
      <c r="B2363" s="18" t="s">
        <v>2759</v>
      </c>
      <c r="C2363" s="18" t="s">
        <v>443</v>
      </c>
      <c r="D2363" s="54" t="s">
        <v>1271</v>
      </c>
      <c r="E2363" s="18" t="s">
        <v>2826</v>
      </c>
      <c r="F2363" s="20"/>
      <c r="G2363" s="18" t="s">
        <v>194</v>
      </c>
      <c r="H2363" s="23" t="str">
        <f t="shared" si="265"/>
        <v>PB204</v>
      </c>
      <c r="I2363" s="23" t="str">
        <f t="shared" si="264"/>
        <v>Non-M</v>
      </c>
      <c r="J2363" s="55"/>
      <c r="K2363" s="73" t="s">
        <v>445</v>
      </c>
      <c r="L2363" s="38" t="str">
        <f>IF(COUNTIF($E$3:E2363,E2363)=1,K2363,"")</f>
        <v/>
      </c>
    </row>
    <row r="2364" spans="1:13" ht="15" customHeight="1">
      <c r="A2364" s="17" t="s">
        <v>2833</v>
      </c>
      <c r="B2364" s="18" t="s">
        <v>2759</v>
      </c>
      <c r="C2364" s="18" t="s">
        <v>443</v>
      </c>
      <c r="D2364" s="54" t="s">
        <v>1271</v>
      </c>
      <c r="E2364" s="18" t="s">
        <v>2826</v>
      </c>
      <c r="F2364" s="20"/>
      <c r="G2364" s="18" t="s">
        <v>2104</v>
      </c>
      <c r="H2364" s="23" t="str">
        <f t="shared" si="265"/>
        <v>PB106</v>
      </c>
      <c r="I2364" s="23" t="str">
        <f t="shared" si="264"/>
        <v>M</v>
      </c>
      <c r="J2364" s="55"/>
      <c r="K2364" s="73" t="s">
        <v>445</v>
      </c>
      <c r="L2364" s="38" t="str">
        <f>IF(COUNTIF($E$3:E2364,E2364)=1,K2364,"")</f>
        <v/>
      </c>
    </row>
    <row r="2365" spans="1:13" ht="15" customHeight="1">
      <c r="A2365" s="17" t="s">
        <v>2834</v>
      </c>
      <c r="B2365" s="18" t="s">
        <v>2759</v>
      </c>
      <c r="C2365" s="18" t="s">
        <v>443</v>
      </c>
      <c r="D2365" s="54" t="s">
        <v>1271</v>
      </c>
      <c r="E2365" s="18" t="s">
        <v>2826</v>
      </c>
      <c r="F2365" s="20"/>
      <c r="G2365" s="18" t="s">
        <v>97</v>
      </c>
      <c r="H2365" s="23" t="str">
        <f t="shared" si="265"/>
        <v>PB104</v>
      </c>
      <c r="I2365" s="23" t="str">
        <f t="shared" si="264"/>
        <v>Non-M</v>
      </c>
      <c r="J2365" s="55"/>
      <c r="K2365" s="73" t="s">
        <v>445</v>
      </c>
      <c r="L2365" s="38" t="str">
        <f>IF(COUNTIF($E$3:E2365,E2365)=1,K2365,"")</f>
        <v/>
      </c>
    </row>
    <row r="2366" spans="1:13" ht="15" customHeight="1">
      <c r="A2366" s="17" t="s">
        <v>2835</v>
      </c>
      <c r="B2366" s="18" t="s">
        <v>2759</v>
      </c>
      <c r="C2366" s="18" t="s">
        <v>443</v>
      </c>
      <c r="D2366" s="54" t="s">
        <v>1271</v>
      </c>
      <c r="E2366" s="18" t="s">
        <v>2826</v>
      </c>
      <c r="F2366" s="20"/>
      <c r="G2366" s="18" t="s">
        <v>135</v>
      </c>
      <c r="H2366" s="23" t="str">
        <f t="shared" si="265"/>
        <v>JS124</v>
      </c>
      <c r="I2366" s="23" t="str">
        <f t="shared" si="264"/>
        <v>Non-M</v>
      </c>
      <c r="J2366" s="55"/>
      <c r="K2366" s="73" t="s">
        <v>445</v>
      </c>
      <c r="L2366" s="38" t="str">
        <f>IF(COUNTIF($E$3:E2366,E2366)=1,K2366,"")</f>
        <v/>
      </c>
    </row>
    <row r="2367" spans="1:13" ht="15" customHeight="1">
      <c r="A2367" s="17" t="s">
        <v>2836</v>
      </c>
      <c r="B2367" s="18" t="s">
        <v>2759</v>
      </c>
      <c r="C2367" s="18" t="s">
        <v>443</v>
      </c>
      <c r="D2367" s="54" t="s">
        <v>1271</v>
      </c>
      <c r="E2367" s="18" t="s">
        <v>2826</v>
      </c>
      <c r="F2367" s="20"/>
      <c r="G2367" s="18" t="s">
        <v>2837</v>
      </c>
      <c r="H2367" s="23" t="str">
        <f t="shared" si="265"/>
        <v>VT802</v>
      </c>
      <c r="I2367" s="23" t="str">
        <f t="shared" si="264"/>
        <v>Non-M</v>
      </c>
      <c r="J2367" s="55"/>
      <c r="K2367" s="73" t="s">
        <v>445</v>
      </c>
      <c r="L2367" s="38" t="str">
        <f>IF(COUNTIF($E$3:E2367,E2367)=1,K2367,"")</f>
        <v/>
      </c>
    </row>
    <row r="2368" spans="1:13" ht="15" customHeight="1">
      <c r="A2368" s="17" t="s">
        <v>2838</v>
      </c>
      <c r="B2368" s="18" t="s">
        <v>2759</v>
      </c>
      <c r="C2368" s="18" t="s">
        <v>443</v>
      </c>
      <c r="D2368" s="54" t="s">
        <v>1271</v>
      </c>
      <c r="E2368" s="18" t="s">
        <v>2826</v>
      </c>
      <c r="F2368" s="20"/>
      <c r="G2368" s="18" t="s">
        <v>1578</v>
      </c>
      <c r="H2368" s="23" t="str">
        <f t="shared" si="265"/>
        <v>JS400</v>
      </c>
      <c r="I2368" s="23" t="str">
        <f t="shared" si="264"/>
        <v>Non-M</v>
      </c>
      <c r="J2368" s="55"/>
      <c r="K2368" s="73" t="s">
        <v>445</v>
      </c>
      <c r="L2368" s="38" t="str">
        <f>IF(COUNTIF($E$3:E2368,E2368)=1,K2368,"")</f>
        <v/>
      </c>
    </row>
    <row r="2369" spans="1:12" ht="15" customHeight="1">
      <c r="A2369" s="17" t="s">
        <v>2839</v>
      </c>
      <c r="B2369" s="18" t="s">
        <v>2759</v>
      </c>
      <c r="C2369" s="18" t="s">
        <v>443</v>
      </c>
      <c r="D2369" s="54" t="s">
        <v>1271</v>
      </c>
      <c r="E2369" s="18" t="s">
        <v>2826</v>
      </c>
      <c r="F2369" s="20"/>
      <c r="G2369" s="18" t="s">
        <v>475</v>
      </c>
      <c r="H2369" s="23" t="str">
        <f t="shared" si="265"/>
        <v>HM509</v>
      </c>
      <c r="I2369" s="23" t="str">
        <f t="shared" si="264"/>
        <v>Non-M</v>
      </c>
      <c r="J2369" s="55"/>
      <c r="K2369" s="73" t="s">
        <v>445</v>
      </c>
      <c r="L2369" s="38" t="str">
        <f>IF(COUNTIF($E$3:E2369,E2369)=1,K2369,"")</f>
        <v/>
      </c>
    </row>
    <row r="2370" spans="1:12" ht="15" customHeight="1">
      <c r="A2370" s="17" t="s">
        <v>2840</v>
      </c>
      <c r="B2370" s="18" t="s">
        <v>54</v>
      </c>
      <c r="C2370" s="18" t="s">
        <v>1055</v>
      </c>
      <c r="D2370" s="54" t="s">
        <v>1722</v>
      </c>
      <c r="E2370" s="18" t="s">
        <v>2841</v>
      </c>
      <c r="F2370" s="20"/>
      <c r="G2370" s="18" t="s">
        <v>253</v>
      </c>
      <c r="H2370" s="23" t="str">
        <f t="shared" ref="H2370:H2373" si="266">IF(RIGHT(G2370,1)="M", LEFT(G2370,LEN(G2370)-1), G2370)</f>
        <v>WB208</v>
      </c>
      <c r="I2370" s="23" t="str">
        <f t="shared" ref="I2370:I2373" si="267">IF(RIGHT(G2370,1)="M","M","Non-M")</f>
        <v>Non-M</v>
      </c>
      <c r="J2370" s="55"/>
      <c r="K2370" s="73" t="s">
        <v>445</v>
      </c>
      <c r="L2370" s="38" t="str">
        <f>IF(COUNTIF($E$3:E2370,E2370)=1,K2370,"")</f>
        <v>-</v>
      </c>
    </row>
    <row r="2371" spans="1:12" ht="15" customHeight="1">
      <c r="A2371" s="17" t="s">
        <v>2842</v>
      </c>
      <c r="B2371" s="18" t="s">
        <v>54</v>
      </c>
      <c r="C2371" s="18" t="s">
        <v>1055</v>
      </c>
      <c r="D2371" s="54" t="s">
        <v>1722</v>
      </c>
      <c r="E2371" s="18" t="s">
        <v>2841</v>
      </c>
      <c r="F2371" s="20"/>
      <c r="G2371" s="18" t="s">
        <v>1897</v>
      </c>
      <c r="H2371" s="23" t="str">
        <f t="shared" si="266"/>
        <v>JS205</v>
      </c>
      <c r="I2371" s="23" t="str">
        <f t="shared" si="267"/>
        <v>M</v>
      </c>
      <c r="J2371" s="55" t="s">
        <v>2843</v>
      </c>
      <c r="K2371" s="73" t="s">
        <v>445</v>
      </c>
      <c r="L2371" s="38" t="str">
        <f>IF(COUNTIF($E$3:E2371,E2371)=1,K2371,"")</f>
        <v/>
      </c>
    </row>
    <row r="2372" spans="1:12" ht="15" customHeight="1">
      <c r="A2372" s="17" t="s">
        <v>2844</v>
      </c>
      <c r="B2372" s="18" t="s">
        <v>54</v>
      </c>
      <c r="C2372" s="18" t="s">
        <v>1055</v>
      </c>
      <c r="D2372" s="54" t="s">
        <v>1722</v>
      </c>
      <c r="E2372" s="18" t="s">
        <v>2841</v>
      </c>
      <c r="F2372" s="20"/>
      <c r="G2372" s="18" t="s">
        <v>114</v>
      </c>
      <c r="H2372" s="23" t="str">
        <f t="shared" si="266"/>
        <v>PK201</v>
      </c>
      <c r="I2372" s="23" t="str">
        <f t="shared" si="267"/>
        <v>Non-M</v>
      </c>
      <c r="J2372" s="55"/>
      <c r="K2372" s="73" t="s">
        <v>445</v>
      </c>
      <c r="L2372" s="38" t="str">
        <f>IF(COUNTIF($E$3:E2372,E2372)=1,K2372,"")</f>
        <v/>
      </c>
    </row>
    <row r="2373" spans="1:12" ht="15" customHeight="1">
      <c r="A2373" s="17" t="s">
        <v>2845</v>
      </c>
      <c r="B2373" s="18" t="s">
        <v>54</v>
      </c>
      <c r="C2373" s="18" t="s">
        <v>1055</v>
      </c>
      <c r="D2373" s="54" t="s">
        <v>1722</v>
      </c>
      <c r="E2373" s="18" t="s">
        <v>2841</v>
      </c>
      <c r="F2373" s="20"/>
      <c r="G2373" s="18" t="s">
        <v>1619</v>
      </c>
      <c r="H2373" s="23" t="str">
        <f t="shared" si="266"/>
        <v>JS121</v>
      </c>
      <c r="I2373" s="23" t="str">
        <f t="shared" si="267"/>
        <v>Non-M</v>
      </c>
      <c r="J2373" s="55"/>
      <c r="K2373" s="73" t="s">
        <v>445</v>
      </c>
      <c r="L2373" s="38" t="str">
        <f>IF(COUNTIF($E$3:E2373,E2373)=1,K2373,"")</f>
        <v/>
      </c>
    </row>
    <row r="2374" spans="1:12" ht="15" customHeight="1">
      <c r="A2374" s="17" t="s">
        <v>2846</v>
      </c>
      <c r="B2374" s="18" t="s">
        <v>54</v>
      </c>
      <c r="C2374" s="18" t="s">
        <v>1055</v>
      </c>
      <c r="D2374" s="54" t="s">
        <v>1722</v>
      </c>
      <c r="E2374" s="18" t="s">
        <v>2841</v>
      </c>
      <c r="F2374" s="20"/>
      <c r="G2374" s="18" t="s">
        <v>194</v>
      </c>
      <c r="H2374" s="23" t="str">
        <f>IF(RIGHT(G2374,1)="M", LEFT(G2374,LEN(G2374)-1), G2374)</f>
        <v>PB204</v>
      </c>
      <c r="I2374" s="23" t="str">
        <f>IF(RIGHT(G2374,1)="M","M","Non-M")</f>
        <v>Non-M</v>
      </c>
      <c r="J2374" s="55"/>
      <c r="K2374" s="73" t="s">
        <v>445</v>
      </c>
      <c r="L2374" s="38" t="str">
        <f>IF(COUNTIF($E$3:E2374,E2374)=1,K2374,"")</f>
        <v/>
      </c>
    </row>
    <row r="2375" spans="1:12" ht="15" customHeight="1">
      <c r="A2375" s="17" t="s">
        <v>2847</v>
      </c>
      <c r="B2375" s="18" t="s">
        <v>54</v>
      </c>
      <c r="C2375" s="18" t="s">
        <v>1055</v>
      </c>
      <c r="D2375" s="54" t="s">
        <v>1722</v>
      </c>
      <c r="E2375" s="18" t="s">
        <v>2841</v>
      </c>
      <c r="F2375" s="20"/>
      <c r="G2375" s="18" t="s">
        <v>1565</v>
      </c>
      <c r="H2375" s="23" t="str">
        <f>IF(RIGHT(G2375,1)="M", LEFT(G2375,LEN(G2375)-1), G2375)</f>
        <v>JS105</v>
      </c>
      <c r="I2375" s="23" t="str">
        <f>IF(RIGHT(G2375,1)="M","M","Non-M")</f>
        <v>Non-M</v>
      </c>
      <c r="J2375" s="55"/>
      <c r="K2375" s="73" t="s">
        <v>445</v>
      </c>
      <c r="L2375" s="38" t="str">
        <f>IF(COUNTIF($E$3:E2375,E2375)=1,K2375,"")</f>
        <v/>
      </c>
    </row>
    <row r="2376" spans="1:12" ht="15" customHeight="1">
      <c r="A2376" s="17" t="s">
        <v>2848</v>
      </c>
      <c r="B2376" s="18" t="s">
        <v>54</v>
      </c>
      <c r="C2376" s="18" t="s">
        <v>1055</v>
      </c>
      <c r="D2376" s="54" t="s">
        <v>1722</v>
      </c>
      <c r="E2376" s="18" t="s">
        <v>2841</v>
      </c>
      <c r="F2376" s="20"/>
      <c r="G2376" s="18" t="s">
        <v>249</v>
      </c>
      <c r="H2376" s="23" t="str">
        <f>IF(RIGHT(G2376,1)="M", LEFT(G2376,LEN(G2376)-1), G2376)</f>
        <v>HM402</v>
      </c>
      <c r="I2376" s="23" t="str">
        <f>IF(RIGHT(G2376,1)="M","M","Non-M")</f>
        <v>Non-M</v>
      </c>
      <c r="J2376" s="55"/>
      <c r="K2376" s="73" t="s">
        <v>445</v>
      </c>
      <c r="L2376" s="38" t="str">
        <f>IF(COUNTIF($E$3:E2376,E2376)=1,K2376,"")</f>
        <v/>
      </c>
    </row>
    <row r="2377" spans="1:12" ht="15" customHeight="1">
      <c r="A2377" s="17" t="s">
        <v>2849</v>
      </c>
      <c r="B2377" s="18" t="s">
        <v>54</v>
      </c>
      <c r="C2377" s="18" t="s">
        <v>1055</v>
      </c>
      <c r="D2377" s="54" t="s">
        <v>1722</v>
      </c>
      <c r="E2377" s="18" t="s">
        <v>2850</v>
      </c>
      <c r="F2377" s="20"/>
      <c r="G2377" s="18" t="s">
        <v>253</v>
      </c>
      <c r="H2377" s="23" t="str">
        <f t="shared" ref="H2377:H2380" si="268">IF(RIGHT(G2377,1)="M", LEFT(G2377,LEN(G2377)-1), G2377)</f>
        <v>WB208</v>
      </c>
      <c r="I2377" s="23" t="str">
        <f t="shared" ref="I2377:I2380" si="269">IF(RIGHT(G2377,1)="M","M","Non-M")</f>
        <v>Non-M</v>
      </c>
      <c r="J2377" s="55"/>
      <c r="K2377" s="73" t="s">
        <v>445</v>
      </c>
      <c r="L2377" s="38" t="str">
        <f>IF(COUNTIF($E$3:E2377,E2377)=1,K2377,"")</f>
        <v>-</v>
      </c>
    </row>
    <row r="2378" spans="1:12" ht="15" customHeight="1">
      <c r="A2378" s="17" t="s">
        <v>2851</v>
      </c>
      <c r="B2378" s="18" t="s">
        <v>54</v>
      </c>
      <c r="C2378" s="18" t="s">
        <v>1055</v>
      </c>
      <c r="D2378" s="54" t="s">
        <v>1722</v>
      </c>
      <c r="E2378" s="18" t="s">
        <v>2850</v>
      </c>
      <c r="F2378" s="20"/>
      <c r="G2378" s="18" t="s">
        <v>1897</v>
      </c>
      <c r="H2378" s="23" t="str">
        <f t="shared" si="268"/>
        <v>JS205</v>
      </c>
      <c r="I2378" s="23" t="str">
        <f t="shared" si="269"/>
        <v>M</v>
      </c>
      <c r="J2378" s="55" t="s">
        <v>2843</v>
      </c>
      <c r="K2378" s="73" t="s">
        <v>445</v>
      </c>
      <c r="L2378" s="38" t="str">
        <f>IF(COUNTIF($E$3:E2378,E2378)=1,K2378,"")</f>
        <v/>
      </c>
    </row>
    <row r="2379" spans="1:12" ht="15" customHeight="1">
      <c r="A2379" s="17" t="s">
        <v>2852</v>
      </c>
      <c r="B2379" s="18" t="s">
        <v>54</v>
      </c>
      <c r="C2379" s="18" t="s">
        <v>1055</v>
      </c>
      <c r="D2379" s="54" t="s">
        <v>1722</v>
      </c>
      <c r="E2379" s="18" t="s">
        <v>2850</v>
      </c>
      <c r="F2379" s="20"/>
      <c r="G2379" s="18" t="s">
        <v>114</v>
      </c>
      <c r="H2379" s="23" t="str">
        <f t="shared" si="268"/>
        <v>PK201</v>
      </c>
      <c r="I2379" s="23" t="str">
        <f t="shared" si="269"/>
        <v>Non-M</v>
      </c>
      <c r="J2379" s="55"/>
      <c r="K2379" s="73" t="s">
        <v>445</v>
      </c>
      <c r="L2379" s="38" t="str">
        <f>IF(COUNTIF($E$3:E2379,E2379)=1,K2379,"")</f>
        <v/>
      </c>
    </row>
    <row r="2380" spans="1:12" ht="15" customHeight="1">
      <c r="A2380" s="17" t="s">
        <v>2853</v>
      </c>
      <c r="B2380" s="18" t="s">
        <v>54</v>
      </c>
      <c r="C2380" s="18" t="s">
        <v>1055</v>
      </c>
      <c r="D2380" s="54" t="s">
        <v>1722</v>
      </c>
      <c r="E2380" s="18" t="s">
        <v>2850</v>
      </c>
      <c r="F2380" s="20"/>
      <c r="G2380" s="18" t="s">
        <v>1619</v>
      </c>
      <c r="H2380" s="23" t="str">
        <f t="shared" si="268"/>
        <v>JS121</v>
      </c>
      <c r="I2380" s="23" t="str">
        <f t="shared" si="269"/>
        <v>Non-M</v>
      </c>
      <c r="J2380" s="55"/>
      <c r="K2380" s="73" t="s">
        <v>445</v>
      </c>
      <c r="L2380" s="38" t="str">
        <f>IF(COUNTIF($E$3:E2380,E2380)=1,K2380,"")</f>
        <v/>
      </c>
    </row>
    <row r="2381" spans="1:12" ht="15" customHeight="1">
      <c r="A2381" s="17" t="s">
        <v>2854</v>
      </c>
      <c r="B2381" s="18" t="s">
        <v>54</v>
      </c>
      <c r="C2381" s="18" t="s">
        <v>1055</v>
      </c>
      <c r="D2381" s="54" t="s">
        <v>1722</v>
      </c>
      <c r="E2381" s="18" t="s">
        <v>2850</v>
      </c>
      <c r="F2381" s="20"/>
      <c r="G2381" s="18" t="s">
        <v>194</v>
      </c>
      <c r="H2381" s="23" t="str">
        <f>IF(RIGHT(G2381,1)="M", LEFT(G2381,LEN(G2381)-1), G2381)</f>
        <v>PB204</v>
      </c>
      <c r="I2381" s="23" t="str">
        <f>IF(RIGHT(G2381,1)="M","M","Non-M")</f>
        <v>Non-M</v>
      </c>
      <c r="J2381" s="55"/>
      <c r="K2381" s="73" t="s">
        <v>445</v>
      </c>
      <c r="L2381" s="38" t="str">
        <f>IF(COUNTIF($E$3:E2381,E2381)=1,K2381,"")</f>
        <v/>
      </c>
    </row>
    <row r="2382" spans="1:12" ht="15" customHeight="1">
      <c r="A2382" s="17" t="s">
        <v>2855</v>
      </c>
      <c r="B2382" s="18" t="s">
        <v>54</v>
      </c>
      <c r="C2382" s="18" t="s">
        <v>1055</v>
      </c>
      <c r="D2382" s="54" t="s">
        <v>1722</v>
      </c>
      <c r="E2382" s="18" t="s">
        <v>2850</v>
      </c>
      <c r="F2382" s="20"/>
      <c r="G2382" s="18" t="s">
        <v>1565</v>
      </c>
      <c r="H2382" s="23" t="str">
        <f>IF(RIGHT(G2382,1)="M", LEFT(G2382,LEN(G2382)-1), G2382)</f>
        <v>JS105</v>
      </c>
      <c r="I2382" s="23" t="str">
        <f>IF(RIGHT(G2382,1)="M","M","Non-M")</f>
        <v>Non-M</v>
      </c>
      <c r="J2382" s="55"/>
      <c r="K2382" s="73" t="s">
        <v>445</v>
      </c>
      <c r="L2382" s="38" t="str">
        <f>IF(COUNTIF($E$3:E2382,E2382)=1,K2382,"")</f>
        <v/>
      </c>
    </row>
    <row r="2383" spans="1:12" ht="15" customHeight="1">
      <c r="A2383" s="17" t="s">
        <v>2856</v>
      </c>
      <c r="B2383" s="18" t="s">
        <v>54</v>
      </c>
      <c r="C2383" s="18" t="s">
        <v>1055</v>
      </c>
      <c r="D2383" s="54" t="s">
        <v>1722</v>
      </c>
      <c r="E2383" s="18" t="s">
        <v>2850</v>
      </c>
      <c r="F2383" s="20"/>
      <c r="G2383" s="18" t="s">
        <v>249</v>
      </c>
      <c r="H2383" s="23" t="str">
        <f>IF(RIGHT(G2383,1)="M", LEFT(G2383,LEN(G2383)-1), G2383)</f>
        <v>HM402</v>
      </c>
      <c r="I2383" s="23" t="str">
        <f>IF(RIGHT(G2383,1)="M","M","Non-M")</f>
        <v>Non-M</v>
      </c>
      <c r="J2383" s="55"/>
      <c r="K2383" s="73" t="s">
        <v>445</v>
      </c>
      <c r="L2383" s="38" t="str">
        <f>IF(COUNTIF($E$3:E2383,E2383)=1,K2383,"")</f>
        <v/>
      </c>
    </row>
    <row r="2384" spans="1:12" ht="15" customHeight="1">
      <c r="A2384" s="17" t="s">
        <v>2857</v>
      </c>
      <c r="B2384" s="18" t="s">
        <v>2759</v>
      </c>
      <c r="C2384" s="18" t="s">
        <v>895</v>
      </c>
      <c r="D2384" s="18" t="s">
        <v>1271</v>
      </c>
      <c r="E2384" s="18" t="s">
        <v>2858</v>
      </c>
      <c r="F2384" s="20"/>
      <c r="G2384" s="18" t="s">
        <v>138</v>
      </c>
      <c r="H2384" s="23" t="str">
        <f t="shared" ref="H2384:H2389" si="270">IF(RIGHT(G2384,1)="M", LEFT(G2384,LEN(G2384)-1), G2384)</f>
        <v>HD104</v>
      </c>
      <c r="I2384" s="23" t="str">
        <f t="shared" ref="I2384:I2389" si="271">IF(RIGHT(G2384,1)="M","M","Non-M")</f>
        <v>M</v>
      </c>
      <c r="J2384" s="59" t="s">
        <v>2859</v>
      </c>
      <c r="K2384" s="73" t="s">
        <v>445</v>
      </c>
      <c r="L2384" s="38" t="str">
        <f>IF(COUNTIF($E$3:E2384,E2384)=1,K2384,"")</f>
        <v>-</v>
      </c>
    </row>
    <row r="2385" spans="1:12" ht="15" customHeight="1">
      <c r="A2385" s="17" t="s">
        <v>2860</v>
      </c>
      <c r="B2385" s="18" t="s">
        <v>2759</v>
      </c>
      <c r="C2385" s="18" t="s">
        <v>895</v>
      </c>
      <c r="D2385" s="18" t="s">
        <v>1271</v>
      </c>
      <c r="E2385" s="18" t="s">
        <v>2858</v>
      </c>
      <c r="F2385" s="20"/>
      <c r="G2385" s="18" t="s">
        <v>2228</v>
      </c>
      <c r="H2385" s="23" t="str">
        <f t="shared" si="270"/>
        <v>ZP103</v>
      </c>
      <c r="I2385" s="23" t="str">
        <f t="shared" si="271"/>
        <v>Non-M</v>
      </c>
      <c r="J2385" s="55"/>
      <c r="K2385" s="73" t="s">
        <v>445</v>
      </c>
      <c r="L2385" s="38" t="str">
        <f>IF(COUNTIF($E$3:E2385,E2385)=1,K2385,"")</f>
        <v/>
      </c>
    </row>
    <row r="2386" spans="1:12" ht="15" customHeight="1">
      <c r="A2386" s="17" t="s">
        <v>2861</v>
      </c>
      <c r="B2386" s="18" t="s">
        <v>2759</v>
      </c>
      <c r="C2386" s="18" t="s">
        <v>895</v>
      </c>
      <c r="D2386" s="18" t="s">
        <v>1271</v>
      </c>
      <c r="E2386" s="18" t="s">
        <v>2858</v>
      </c>
      <c r="F2386" s="20"/>
      <c r="G2386" s="18" t="s">
        <v>16</v>
      </c>
      <c r="H2386" s="23" t="str">
        <f t="shared" si="270"/>
        <v>ZP200</v>
      </c>
      <c r="I2386" s="23" t="str">
        <f t="shared" si="271"/>
        <v>Non-M</v>
      </c>
      <c r="J2386" s="55"/>
      <c r="K2386" s="73" t="s">
        <v>445</v>
      </c>
      <c r="L2386" s="38" t="str">
        <f>IF(COUNTIF($E$3:E2386,E2386)=1,K2386,"")</f>
        <v/>
      </c>
    </row>
    <row r="2387" spans="1:12" ht="15" customHeight="1">
      <c r="A2387" s="17" t="s">
        <v>2862</v>
      </c>
      <c r="B2387" s="18" t="s">
        <v>2759</v>
      </c>
      <c r="C2387" s="18" t="s">
        <v>895</v>
      </c>
      <c r="D2387" s="18" t="s">
        <v>1271</v>
      </c>
      <c r="E2387" s="18" t="s">
        <v>2858</v>
      </c>
      <c r="F2387" s="20"/>
      <c r="G2387" s="18" t="s">
        <v>1280</v>
      </c>
      <c r="H2387" s="23" t="str">
        <f t="shared" si="270"/>
        <v>JS111</v>
      </c>
      <c r="I2387" s="23" t="str">
        <f t="shared" si="271"/>
        <v>Non-M</v>
      </c>
      <c r="J2387" s="55"/>
      <c r="K2387" s="73" t="s">
        <v>445</v>
      </c>
      <c r="L2387" s="38" t="str">
        <f>IF(COUNTIF($E$3:E2387,E2387)=1,K2387,"")</f>
        <v/>
      </c>
    </row>
    <row r="2388" spans="1:12" ht="15" customHeight="1">
      <c r="A2388" s="17" t="s">
        <v>2863</v>
      </c>
      <c r="B2388" s="18" t="s">
        <v>2759</v>
      </c>
      <c r="C2388" s="18" t="s">
        <v>895</v>
      </c>
      <c r="D2388" s="18" t="s">
        <v>1271</v>
      </c>
      <c r="E2388" s="18" t="s">
        <v>2858</v>
      </c>
      <c r="F2388" s="20"/>
      <c r="G2388" s="18" t="s">
        <v>1565</v>
      </c>
      <c r="H2388" s="23" t="str">
        <f t="shared" si="270"/>
        <v>JS105</v>
      </c>
      <c r="I2388" s="23" t="str">
        <f t="shared" si="271"/>
        <v>Non-M</v>
      </c>
      <c r="J2388" s="55"/>
      <c r="K2388" s="73" t="s">
        <v>445</v>
      </c>
      <c r="L2388" s="38" t="str">
        <f>IF(COUNTIF($E$3:E2388,E2388)=1,K2388,"")</f>
        <v/>
      </c>
    </row>
    <row r="2389" spans="1:12" ht="15" customHeight="1">
      <c r="A2389" s="17" t="s">
        <v>2864</v>
      </c>
      <c r="B2389" s="18" t="s">
        <v>2759</v>
      </c>
      <c r="C2389" s="18" t="s">
        <v>895</v>
      </c>
      <c r="D2389" s="18" t="s">
        <v>1271</v>
      </c>
      <c r="E2389" s="18" t="s">
        <v>2858</v>
      </c>
      <c r="F2389" s="20"/>
      <c r="G2389" s="18" t="s">
        <v>2865</v>
      </c>
      <c r="H2389" s="23" t="str">
        <f t="shared" si="270"/>
        <v>PK106</v>
      </c>
      <c r="I2389" s="23" t="str">
        <f t="shared" si="271"/>
        <v>Non-M</v>
      </c>
      <c r="J2389" s="55"/>
      <c r="K2389" s="73" t="s">
        <v>445</v>
      </c>
      <c r="L2389" s="38" t="str">
        <f>IF(COUNTIF($E$3:E2389,E2389)=1,K2389,"")</f>
        <v/>
      </c>
    </row>
    <row r="2390" spans="1:12" ht="15" customHeight="1">
      <c r="A2390" s="17" t="s">
        <v>2866</v>
      </c>
      <c r="B2390" s="18" t="s">
        <v>2759</v>
      </c>
      <c r="C2390" s="18" t="s">
        <v>895</v>
      </c>
      <c r="D2390" s="18" t="s">
        <v>1271</v>
      </c>
      <c r="E2390" s="18" t="s">
        <v>2858</v>
      </c>
      <c r="F2390" s="20"/>
      <c r="G2390" s="18" t="s">
        <v>1343</v>
      </c>
      <c r="H2390" s="23" t="str">
        <f>IF(RIGHT(G2390,1)="M", LEFT(G2390,LEN(G2390)-1), G2390)</f>
        <v>PB112</v>
      </c>
      <c r="I2390" s="23" t="str">
        <f>IF(RIGHT(G2390,1)="M","M","Non-M")</f>
        <v>M</v>
      </c>
      <c r="J2390" s="55"/>
      <c r="K2390" s="73" t="s">
        <v>445</v>
      </c>
      <c r="L2390" s="38" t="str">
        <f>IF(COUNTIF($E$3:E2390,E2390)=1,K2390,"")</f>
        <v/>
      </c>
    </row>
    <row r="2391" spans="1:12" ht="15" customHeight="1">
      <c r="A2391" s="17" t="s">
        <v>2867</v>
      </c>
      <c r="B2391" s="18" t="s">
        <v>2759</v>
      </c>
      <c r="C2391" s="18" t="s">
        <v>895</v>
      </c>
      <c r="D2391" s="18" t="s">
        <v>1271</v>
      </c>
      <c r="E2391" s="18" t="s">
        <v>2858</v>
      </c>
      <c r="F2391" s="20"/>
      <c r="G2391" s="18" t="s">
        <v>63</v>
      </c>
      <c r="H2391" s="23" t="str">
        <f>IF(RIGHT(G2391,1)="M", LEFT(G2391,LEN(G2391)-1), G2391)</f>
        <v>HM214</v>
      </c>
      <c r="I2391" s="23" t="str">
        <f>IF(RIGHT(G2391,1)="M","M","Non-M")</f>
        <v>Non-M</v>
      </c>
      <c r="J2391" s="55"/>
      <c r="K2391" s="73" t="s">
        <v>445</v>
      </c>
      <c r="L2391" s="38" t="str">
        <f>IF(COUNTIF($E$3:E2391,E2391)=1,K2391,"")</f>
        <v/>
      </c>
    </row>
    <row r="2392" spans="1:12" ht="15" customHeight="1">
      <c r="A2392" s="17" t="s">
        <v>2868</v>
      </c>
      <c r="B2392" s="18" t="s">
        <v>1533</v>
      </c>
      <c r="C2392" s="18" t="s">
        <v>397</v>
      </c>
      <c r="D2392" s="18" t="s">
        <v>1668</v>
      </c>
      <c r="E2392" s="18" t="s">
        <v>2869</v>
      </c>
      <c r="F2392" s="20"/>
      <c r="G2392" s="18" t="s">
        <v>2870</v>
      </c>
      <c r="H2392" s="23" t="str">
        <f>IF(RIGHT(G2392,1)="M", LEFT(G2392,LEN(G2392)-1), G2392)</f>
        <v>DC105</v>
      </c>
      <c r="I2392" s="23" t="str">
        <f>IF(RIGHT(G2392,1)="M","M","Non-M")</f>
        <v>Non-M</v>
      </c>
      <c r="J2392" s="55"/>
      <c r="K2392" s="73" t="s">
        <v>445</v>
      </c>
      <c r="L2392" s="38" t="str">
        <f>IF(COUNTIF($E$3:E2392,E2392)=1,K2392,"")</f>
        <v>-</v>
      </c>
    </row>
    <row r="2393" spans="1:12" ht="15" customHeight="1">
      <c r="A2393" s="17" t="s">
        <v>2871</v>
      </c>
      <c r="B2393" s="18" t="s">
        <v>1533</v>
      </c>
      <c r="C2393" s="18" t="s">
        <v>397</v>
      </c>
      <c r="D2393" s="18" t="s">
        <v>1668</v>
      </c>
      <c r="E2393" s="18" t="s">
        <v>2869</v>
      </c>
      <c r="F2393" s="20"/>
      <c r="G2393" s="18" t="s">
        <v>150</v>
      </c>
      <c r="H2393" s="23" t="str">
        <f t="shared" ref="H2393:H2396" si="272">IF(RIGHT(G2393,1)="M", LEFT(G2393,LEN(G2393)-1), G2393)</f>
        <v>DC200</v>
      </c>
      <c r="I2393" s="23" t="str">
        <f t="shared" ref="I2393:I2396" si="273">IF(RIGHT(G2393,1)="M","M","Non-M")</f>
        <v>Non-M</v>
      </c>
      <c r="J2393" s="55"/>
      <c r="K2393" s="73" t="s">
        <v>445</v>
      </c>
      <c r="L2393" s="38" t="str">
        <f>IF(COUNTIF($E$3:E2393,E2393)=1,K2393,"")</f>
        <v/>
      </c>
    </row>
    <row r="2394" spans="1:12" ht="15" customHeight="1">
      <c r="A2394" s="17" t="s">
        <v>2872</v>
      </c>
      <c r="B2394" s="18" t="s">
        <v>1533</v>
      </c>
      <c r="C2394" s="18" t="s">
        <v>397</v>
      </c>
      <c r="D2394" s="18" t="s">
        <v>1668</v>
      </c>
      <c r="E2394" s="18" t="s">
        <v>2869</v>
      </c>
      <c r="F2394" s="20"/>
      <c r="G2394" s="18" t="s">
        <v>191</v>
      </c>
      <c r="H2394" s="23" t="str">
        <f t="shared" si="272"/>
        <v>DC400</v>
      </c>
      <c r="I2394" s="23" t="str">
        <f t="shared" si="273"/>
        <v>Non-M</v>
      </c>
      <c r="J2394" s="55"/>
      <c r="K2394" s="73" t="s">
        <v>445</v>
      </c>
      <c r="L2394" s="38" t="str">
        <f>IF(COUNTIF($E$3:E2394,E2394)=1,K2394,"")</f>
        <v/>
      </c>
    </row>
    <row r="2395" spans="1:12" ht="15" customHeight="1">
      <c r="A2395" s="17" t="s">
        <v>2873</v>
      </c>
      <c r="B2395" s="18" t="s">
        <v>1533</v>
      </c>
      <c r="C2395" s="18" t="s">
        <v>397</v>
      </c>
      <c r="D2395" s="18" t="s">
        <v>1668</v>
      </c>
      <c r="E2395" s="18" t="s">
        <v>2869</v>
      </c>
      <c r="F2395" s="20"/>
      <c r="G2395" s="18" t="s">
        <v>530</v>
      </c>
      <c r="H2395" s="23" t="str">
        <f t="shared" si="272"/>
        <v>WB306</v>
      </c>
      <c r="I2395" s="23" t="str">
        <f t="shared" si="273"/>
        <v>Non-M</v>
      </c>
      <c r="J2395" s="55"/>
      <c r="K2395" s="73" t="s">
        <v>445</v>
      </c>
      <c r="L2395" s="38" t="str">
        <f>IF(COUNTIF($E$3:E2395,E2395)=1,K2395,"")</f>
        <v/>
      </c>
    </row>
    <row r="2396" spans="1:12" ht="15" customHeight="1">
      <c r="A2396" s="17" t="s">
        <v>2874</v>
      </c>
      <c r="B2396" s="18" t="s">
        <v>1533</v>
      </c>
      <c r="C2396" s="18" t="s">
        <v>397</v>
      </c>
      <c r="D2396" s="18" t="s">
        <v>1668</v>
      </c>
      <c r="E2396" s="18" t="s">
        <v>2869</v>
      </c>
      <c r="F2396" s="20"/>
      <c r="G2396" s="18" t="s">
        <v>1565</v>
      </c>
      <c r="H2396" s="23" t="str">
        <f t="shared" si="272"/>
        <v>JS105</v>
      </c>
      <c r="I2396" s="23" t="str">
        <f t="shared" si="273"/>
        <v>Non-M</v>
      </c>
      <c r="J2396" s="55"/>
      <c r="K2396" s="73" t="s">
        <v>445</v>
      </c>
      <c r="L2396" s="38" t="str">
        <f>IF(COUNTIF($E$3:E2396,E2396)=1,K2396,"")</f>
        <v/>
      </c>
    </row>
    <row r="2397" spans="1:12" ht="15" customHeight="1">
      <c r="A2397" s="17" t="s">
        <v>2875</v>
      </c>
      <c r="B2397" s="18" t="s">
        <v>1533</v>
      </c>
      <c r="C2397" s="18" t="s">
        <v>397</v>
      </c>
      <c r="D2397" s="18" t="s">
        <v>1668</v>
      </c>
      <c r="E2397" s="18" t="s">
        <v>2869</v>
      </c>
      <c r="F2397" s="20"/>
      <c r="G2397" s="18" t="s">
        <v>417</v>
      </c>
      <c r="H2397" s="23" t="str">
        <f t="shared" ref="H2397:H2403" si="274">IF(RIGHT(G2397,1)="M", LEFT(G2397,LEN(G2397)-1), G2397)</f>
        <v>GT207</v>
      </c>
      <c r="I2397" s="23" t="str">
        <f t="shared" ref="I2397:I2403" si="275">IF(RIGHT(G2397,1)="M","M","Non-M")</f>
        <v>Non-M</v>
      </c>
      <c r="J2397" s="55" t="s">
        <v>2876</v>
      </c>
      <c r="K2397" s="73" t="s">
        <v>445</v>
      </c>
      <c r="L2397" s="38" t="str">
        <f>IF(COUNTIF($E$3:E2397,E2397)=1,K2397,"")</f>
        <v/>
      </c>
    </row>
    <row r="2398" spans="1:12" ht="15" customHeight="1">
      <c r="A2398" s="17" t="s">
        <v>2877</v>
      </c>
      <c r="B2398" s="18" t="s">
        <v>1533</v>
      </c>
      <c r="C2398" s="18" t="s">
        <v>397</v>
      </c>
      <c r="D2398" s="18" t="s">
        <v>1668</v>
      </c>
      <c r="E2398" s="18" t="s">
        <v>2869</v>
      </c>
      <c r="F2398" s="20"/>
      <c r="G2398" s="18" t="s">
        <v>247</v>
      </c>
      <c r="H2398" s="23" t="str">
        <f t="shared" si="274"/>
        <v>PK301</v>
      </c>
      <c r="I2398" s="23" t="str">
        <f t="shared" si="275"/>
        <v>M</v>
      </c>
      <c r="J2398" s="55"/>
      <c r="K2398" s="73" t="s">
        <v>445</v>
      </c>
      <c r="L2398" s="38" t="str">
        <f>IF(COUNTIF($E$3:E2398,E2398)=1,K2398,"")</f>
        <v/>
      </c>
    </row>
    <row r="2399" spans="1:12" ht="15" customHeight="1">
      <c r="A2399" s="17" t="s">
        <v>2878</v>
      </c>
      <c r="B2399" s="18" t="s">
        <v>1533</v>
      </c>
      <c r="C2399" s="18" t="s">
        <v>397</v>
      </c>
      <c r="D2399" s="18" t="s">
        <v>1668</v>
      </c>
      <c r="E2399" s="18" t="s">
        <v>2869</v>
      </c>
      <c r="F2399" s="20"/>
      <c r="G2399" s="18" t="s">
        <v>351</v>
      </c>
      <c r="H2399" s="23" t="str">
        <f t="shared" si="274"/>
        <v>PB301</v>
      </c>
      <c r="I2399" s="23" t="str">
        <f t="shared" si="275"/>
        <v>Non-M</v>
      </c>
      <c r="J2399" s="55"/>
      <c r="K2399" s="73" t="s">
        <v>445</v>
      </c>
      <c r="L2399" s="38" t="str">
        <f>IF(COUNTIF($E$3:E2399,E2399)=1,K2399,"")</f>
        <v/>
      </c>
    </row>
    <row r="2400" spans="1:12" ht="15" customHeight="1">
      <c r="A2400" s="17" t="s">
        <v>2879</v>
      </c>
      <c r="B2400" s="18" t="s">
        <v>1533</v>
      </c>
      <c r="C2400" s="18" t="s">
        <v>397</v>
      </c>
      <c r="D2400" s="18" t="s">
        <v>1668</v>
      </c>
      <c r="E2400" s="18" t="s">
        <v>2869</v>
      </c>
      <c r="F2400" s="20"/>
      <c r="G2400" s="18" t="s">
        <v>1188</v>
      </c>
      <c r="H2400" s="23" t="str">
        <f t="shared" si="274"/>
        <v>PK405</v>
      </c>
      <c r="I2400" s="23" t="str">
        <f t="shared" si="275"/>
        <v>M</v>
      </c>
      <c r="J2400" s="55" t="s">
        <v>2880</v>
      </c>
      <c r="K2400" s="73" t="s">
        <v>445</v>
      </c>
      <c r="L2400" s="38" t="str">
        <f>IF(COUNTIF($E$3:E2400,E2400)=1,K2400,"")</f>
        <v/>
      </c>
    </row>
    <row r="2401" spans="1:12" ht="15" customHeight="1">
      <c r="A2401" s="17" t="s">
        <v>2881</v>
      </c>
      <c r="B2401" s="18" t="s">
        <v>1533</v>
      </c>
      <c r="C2401" s="18" t="s">
        <v>397</v>
      </c>
      <c r="D2401" s="18" t="s">
        <v>1668</v>
      </c>
      <c r="E2401" s="18" t="s">
        <v>2869</v>
      </c>
      <c r="F2401" s="20"/>
      <c r="G2401" s="18" t="s">
        <v>803</v>
      </c>
      <c r="H2401" s="23" t="str">
        <f t="shared" si="274"/>
        <v>PK602</v>
      </c>
      <c r="I2401" s="23" t="str">
        <f t="shared" si="275"/>
        <v>Non-M</v>
      </c>
      <c r="J2401" s="55"/>
      <c r="K2401" s="73" t="s">
        <v>445</v>
      </c>
      <c r="L2401" s="38" t="str">
        <f>IF(COUNTIF($E$3:E2401,E2401)=1,K2401,"")</f>
        <v/>
      </c>
    </row>
    <row r="2402" spans="1:12" ht="15" customHeight="1">
      <c r="A2402" s="17" t="s">
        <v>2882</v>
      </c>
      <c r="B2402" s="18" t="s">
        <v>1533</v>
      </c>
      <c r="C2402" s="18" t="s">
        <v>397</v>
      </c>
      <c r="D2402" s="18" t="s">
        <v>1668</v>
      </c>
      <c r="E2402" s="18" t="s">
        <v>2869</v>
      </c>
      <c r="F2402" s="20"/>
      <c r="G2402" s="18" t="s">
        <v>2883</v>
      </c>
      <c r="H2402" s="23" t="str">
        <f t="shared" si="274"/>
        <v>VT403</v>
      </c>
      <c r="I2402" s="23" t="str">
        <f t="shared" si="275"/>
        <v>M</v>
      </c>
      <c r="J2402" s="55"/>
      <c r="K2402" s="73" t="s">
        <v>445</v>
      </c>
      <c r="L2402" s="38" t="str">
        <f>IF(COUNTIF($E$3:E2402,E2402)=1,K2402,"")</f>
        <v/>
      </c>
    </row>
    <row r="2403" spans="1:12" ht="15" customHeight="1">
      <c r="A2403" s="17" t="s">
        <v>2884</v>
      </c>
      <c r="B2403" s="64" t="s">
        <v>1533</v>
      </c>
      <c r="C2403" s="64" t="s">
        <v>397</v>
      </c>
      <c r="D2403" s="18" t="s">
        <v>1668</v>
      </c>
      <c r="E2403" s="64" t="s">
        <v>2869</v>
      </c>
      <c r="F2403" s="66"/>
      <c r="G2403" s="64" t="s">
        <v>86</v>
      </c>
      <c r="H2403" s="67" t="str">
        <f t="shared" si="274"/>
        <v>HM500</v>
      </c>
      <c r="I2403" s="67" t="str">
        <f t="shared" si="275"/>
        <v>Non-M</v>
      </c>
      <c r="J2403" s="69"/>
      <c r="K2403" s="73" t="s">
        <v>445</v>
      </c>
      <c r="L2403" s="38" t="str">
        <f>IF(COUNTIF($E$3:E2403,E2403)=1,K2403,"")</f>
        <v/>
      </c>
    </row>
    <row r="2404" spans="1:12" ht="15" customHeight="1">
      <c r="A2404" s="17" t="s">
        <v>2885</v>
      </c>
      <c r="B2404" s="18" t="s">
        <v>1533</v>
      </c>
      <c r="C2404" s="18" t="s">
        <v>1055</v>
      </c>
      <c r="D2404" s="54" t="s">
        <v>1668</v>
      </c>
      <c r="E2404" s="18" t="s">
        <v>1137</v>
      </c>
      <c r="F2404" s="20"/>
      <c r="G2404" s="18" t="s">
        <v>2886</v>
      </c>
      <c r="H2404" s="23" t="str">
        <f t="shared" ref="H2404:H2405" si="276">IF(RIGHT(G2404,1)="M", LEFT(G2404,LEN(G2404)-1), G2404)</f>
        <v>CL502</v>
      </c>
      <c r="I2404" s="23" t="str">
        <f t="shared" ref="I2404:I2405" si="277">IF(RIGHT(G2404,1)="M","M","Non-M")</f>
        <v>Non-M</v>
      </c>
      <c r="J2404" s="55" t="s">
        <v>1774</v>
      </c>
      <c r="K2404" s="73" t="s">
        <v>445</v>
      </c>
      <c r="L2404" s="38" t="str">
        <f>IF(COUNTIF($E$3:E2404,E2404)=1,K2404,"")</f>
        <v/>
      </c>
    </row>
    <row r="2405" spans="1:12" ht="15" customHeight="1">
      <c r="A2405" s="17" t="s">
        <v>2887</v>
      </c>
      <c r="B2405" s="18" t="s">
        <v>1533</v>
      </c>
      <c r="C2405" s="18" t="s">
        <v>1055</v>
      </c>
      <c r="D2405" s="54" t="s">
        <v>1668</v>
      </c>
      <c r="E2405" s="18" t="s">
        <v>1137</v>
      </c>
      <c r="F2405" s="20"/>
      <c r="G2405" s="18" t="s">
        <v>16</v>
      </c>
      <c r="H2405" s="23" t="str">
        <f t="shared" si="276"/>
        <v>ZP200</v>
      </c>
      <c r="I2405" s="23" t="str">
        <f t="shared" si="277"/>
        <v>Non-M</v>
      </c>
      <c r="J2405" s="55"/>
      <c r="K2405" s="73" t="s">
        <v>445</v>
      </c>
      <c r="L2405" s="38" t="str">
        <f>IF(COUNTIF($E$3:E2405,E2405)=1,K2405,"")</f>
        <v/>
      </c>
    </row>
    <row r="2406" spans="1:12" ht="15" customHeight="1">
      <c r="A2406" s="17" t="s">
        <v>2888</v>
      </c>
      <c r="B2406" s="18" t="s">
        <v>1533</v>
      </c>
      <c r="C2406" s="18" t="s">
        <v>1055</v>
      </c>
      <c r="D2406" s="54" t="s">
        <v>1668</v>
      </c>
      <c r="E2406" s="18" t="s">
        <v>1137</v>
      </c>
      <c r="F2406" s="20"/>
      <c r="G2406" s="18" t="s">
        <v>1619</v>
      </c>
      <c r="H2406" s="23" t="str">
        <f t="shared" ref="H2406:H2411" si="278">IF(RIGHT(G2406,1)="M", LEFT(G2406,LEN(G2406)-1), G2406)</f>
        <v>JS121</v>
      </c>
      <c r="I2406" s="23" t="str">
        <f t="shared" ref="I2406:I2411" si="279">IF(RIGHT(G2406,1)="M","M","Non-M")</f>
        <v>Non-M</v>
      </c>
      <c r="J2406" s="55"/>
      <c r="K2406" s="73" t="s">
        <v>445</v>
      </c>
      <c r="L2406" s="38" t="str">
        <f>IF(COUNTIF($E$3:E2406,E2406)=1,K2406,"")</f>
        <v/>
      </c>
    </row>
    <row r="2407" spans="1:12" ht="15" customHeight="1">
      <c r="A2407" s="17" t="s">
        <v>2889</v>
      </c>
      <c r="B2407" s="18" t="s">
        <v>1533</v>
      </c>
      <c r="C2407" s="18" t="s">
        <v>1055</v>
      </c>
      <c r="D2407" s="54" t="s">
        <v>1668</v>
      </c>
      <c r="E2407" s="18" t="s">
        <v>1137</v>
      </c>
      <c r="F2407" s="20"/>
      <c r="G2407" s="18" t="s">
        <v>1565</v>
      </c>
      <c r="H2407" s="23" t="str">
        <f t="shared" si="278"/>
        <v>JS105</v>
      </c>
      <c r="I2407" s="23" t="str">
        <f t="shared" si="279"/>
        <v>Non-M</v>
      </c>
      <c r="J2407" s="55"/>
      <c r="K2407" s="73" t="s">
        <v>445</v>
      </c>
      <c r="L2407" s="38" t="str">
        <f>IF(COUNTIF($E$3:E2407,E2407)=1,K2407,"")</f>
        <v/>
      </c>
    </row>
    <row r="2408" spans="1:12" ht="15" customHeight="1">
      <c r="A2408" s="17" t="s">
        <v>2890</v>
      </c>
      <c r="B2408" s="18" t="s">
        <v>1533</v>
      </c>
      <c r="C2408" s="18" t="s">
        <v>1055</v>
      </c>
      <c r="D2408" s="54" t="s">
        <v>1668</v>
      </c>
      <c r="E2408" s="18" t="s">
        <v>1137</v>
      </c>
      <c r="F2408" s="20"/>
      <c r="G2408" s="18" t="s">
        <v>86</v>
      </c>
      <c r="H2408" s="23" t="str">
        <f t="shared" si="278"/>
        <v>HM500</v>
      </c>
      <c r="I2408" s="23" t="str">
        <f t="shared" si="279"/>
        <v>Non-M</v>
      </c>
      <c r="J2408" s="55"/>
      <c r="K2408" s="73" t="s">
        <v>445</v>
      </c>
      <c r="L2408" s="38" t="str">
        <f>IF(COUNTIF($E$3:E2408,E2408)=1,K2408,"")</f>
        <v/>
      </c>
    </row>
    <row r="2409" spans="1:12" ht="15" customHeight="1">
      <c r="A2409" s="17" t="s">
        <v>2891</v>
      </c>
      <c r="B2409" s="18" t="s">
        <v>1533</v>
      </c>
      <c r="C2409" s="18" t="s">
        <v>1055</v>
      </c>
      <c r="D2409" s="54" t="s">
        <v>1668</v>
      </c>
      <c r="E2409" s="18" t="s">
        <v>1137</v>
      </c>
      <c r="F2409" s="20"/>
      <c r="G2409" s="18" t="s">
        <v>475</v>
      </c>
      <c r="H2409" s="23" t="str">
        <f t="shared" si="278"/>
        <v>HM509</v>
      </c>
      <c r="I2409" s="23" t="str">
        <f t="shared" si="279"/>
        <v>Non-M</v>
      </c>
      <c r="J2409" s="55"/>
      <c r="K2409" s="73" t="s">
        <v>445</v>
      </c>
      <c r="L2409" s="38" t="str">
        <f>IF(COUNTIF($E$3:E2409,E2409)=1,K2409,"")</f>
        <v/>
      </c>
    </row>
    <row r="2410" spans="1:12" ht="15" customHeight="1">
      <c r="A2410" s="17" t="s">
        <v>2892</v>
      </c>
      <c r="B2410" s="18" t="s">
        <v>1533</v>
      </c>
      <c r="C2410" s="18" t="s">
        <v>1055</v>
      </c>
      <c r="D2410" s="54" t="s">
        <v>1668</v>
      </c>
      <c r="E2410" s="18" t="s">
        <v>1137</v>
      </c>
      <c r="F2410" s="20"/>
      <c r="G2410" s="18" t="s">
        <v>196</v>
      </c>
      <c r="H2410" s="23" t="str">
        <f t="shared" si="278"/>
        <v>HM504</v>
      </c>
      <c r="I2410" s="23" t="str">
        <f t="shared" si="279"/>
        <v>Non-M</v>
      </c>
      <c r="J2410" s="55"/>
      <c r="K2410" s="73" t="s">
        <v>445</v>
      </c>
      <c r="L2410" s="38" t="str">
        <f>IF(COUNTIF($E$3:E2410,E2410)=1,K2410,"")</f>
        <v/>
      </c>
    </row>
    <row r="2411" spans="1:12" ht="15" customHeight="1">
      <c r="A2411" s="17" t="s">
        <v>2893</v>
      </c>
      <c r="B2411" s="18" t="s">
        <v>1533</v>
      </c>
      <c r="C2411" s="18" t="s">
        <v>1055</v>
      </c>
      <c r="D2411" s="54" t="s">
        <v>1668</v>
      </c>
      <c r="E2411" s="18" t="s">
        <v>1137</v>
      </c>
      <c r="F2411" s="20"/>
      <c r="G2411" s="18" t="s">
        <v>116</v>
      </c>
      <c r="H2411" s="23" t="str">
        <f t="shared" si="278"/>
        <v>PK103</v>
      </c>
      <c r="I2411" s="23" t="str">
        <f t="shared" si="279"/>
        <v>M</v>
      </c>
      <c r="J2411" s="55"/>
      <c r="K2411" s="73" t="s">
        <v>445</v>
      </c>
      <c r="L2411" s="38" t="str">
        <f>IF(COUNTIF($E$3:E2411,E2411)=1,K2411,"")</f>
        <v/>
      </c>
    </row>
    <row r="2412" spans="1:12" ht="15" customHeight="1">
      <c r="A2412" s="17" t="s">
        <v>2894</v>
      </c>
      <c r="B2412" s="18" t="s">
        <v>1533</v>
      </c>
      <c r="C2412" s="18" t="s">
        <v>1748</v>
      </c>
      <c r="D2412" s="54" t="s">
        <v>1668</v>
      </c>
      <c r="E2412" s="18" t="s">
        <v>2895</v>
      </c>
      <c r="F2412" s="20"/>
      <c r="G2412" s="18" t="s">
        <v>76</v>
      </c>
      <c r="H2412" s="23" t="str">
        <f t="shared" ref="H2412:H2417" si="280">IF(RIGHT(G2412,1)="M", LEFT(G2412,LEN(G2412)-1), G2412)</f>
        <v>DC101</v>
      </c>
      <c r="I2412" s="23" t="str">
        <f t="shared" ref="I2412:I2417" si="281">IF(RIGHT(G2412,1)="M","M","Non-M")</f>
        <v>Non-M</v>
      </c>
      <c r="J2412" s="55"/>
      <c r="K2412" s="73" t="s">
        <v>445</v>
      </c>
      <c r="L2412" s="38" t="str">
        <f>IF(COUNTIF($E$3:E2412,E2412)=1,K2412,"")</f>
        <v>-</v>
      </c>
    </row>
    <row r="2413" spans="1:12" ht="15" customHeight="1">
      <c r="A2413" s="17" t="s">
        <v>2896</v>
      </c>
      <c r="B2413" s="18" t="s">
        <v>1533</v>
      </c>
      <c r="C2413" s="18" t="s">
        <v>1748</v>
      </c>
      <c r="D2413" s="54" t="s">
        <v>1668</v>
      </c>
      <c r="E2413" s="18" t="s">
        <v>2895</v>
      </c>
      <c r="F2413" s="20"/>
      <c r="G2413" s="18" t="s">
        <v>109</v>
      </c>
      <c r="H2413" s="23" t="str">
        <f t="shared" si="280"/>
        <v>DC202</v>
      </c>
      <c r="I2413" s="23" t="str">
        <f t="shared" si="281"/>
        <v>Non-M</v>
      </c>
      <c r="J2413" s="55"/>
      <c r="K2413" s="73" t="s">
        <v>445</v>
      </c>
      <c r="L2413" s="38" t="str">
        <f>IF(COUNTIF($E$3:E2413,E2413)=1,K2413,"")</f>
        <v/>
      </c>
    </row>
    <row r="2414" spans="1:12" ht="15" customHeight="1">
      <c r="A2414" s="17" t="s">
        <v>2897</v>
      </c>
      <c r="B2414" s="18" t="s">
        <v>1533</v>
      </c>
      <c r="C2414" s="18" t="s">
        <v>1748</v>
      </c>
      <c r="D2414" s="54" t="s">
        <v>1668</v>
      </c>
      <c r="E2414" s="18" t="s">
        <v>2895</v>
      </c>
      <c r="F2414" s="20"/>
      <c r="G2414" s="18" t="s">
        <v>2355</v>
      </c>
      <c r="H2414" s="23" t="str">
        <f t="shared" si="280"/>
        <v>JS302</v>
      </c>
      <c r="I2414" s="23" t="str">
        <f t="shared" si="281"/>
        <v>Non-M</v>
      </c>
      <c r="J2414" s="55"/>
      <c r="K2414" s="73" t="s">
        <v>445</v>
      </c>
      <c r="L2414" s="38" t="str">
        <f>IF(COUNTIF($E$3:E2414,E2414)=1,K2414,"")</f>
        <v/>
      </c>
    </row>
    <row r="2415" spans="1:12" ht="15" customHeight="1">
      <c r="A2415" s="17" t="s">
        <v>2898</v>
      </c>
      <c r="B2415" s="18" t="s">
        <v>1533</v>
      </c>
      <c r="C2415" s="18" t="s">
        <v>1748</v>
      </c>
      <c r="D2415" s="54" t="s">
        <v>1668</v>
      </c>
      <c r="E2415" s="18" t="s">
        <v>2895</v>
      </c>
      <c r="F2415" s="20"/>
      <c r="G2415" s="18" t="s">
        <v>2899</v>
      </c>
      <c r="H2415" s="23" t="str">
        <f>IF(RIGHT(G2415,1)="M", LEFT(G2415,LEN(G2415)-1), G2415)</f>
        <v>JS100</v>
      </c>
      <c r="I2415" s="23" t="str">
        <f>IF(RIGHT(G2415,1)="M","M","Non-M")</f>
        <v>Non-M</v>
      </c>
      <c r="J2415" s="55"/>
      <c r="K2415" s="73" t="s">
        <v>445</v>
      </c>
      <c r="L2415" s="38" t="str">
        <f>IF(COUNTIF($E$3:E2415,E2415)=1,K2415,"")</f>
        <v/>
      </c>
    </row>
    <row r="2416" spans="1:12" ht="15" customHeight="1">
      <c r="A2416" s="17" t="s">
        <v>2900</v>
      </c>
      <c r="B2416" s="18" t="s">
        <v>1533</v>
      </c>
      <c r="C2416" s="18" t="s">
        <v>1748</v>
      </c>
      <c r="D2416" s="54" t="s">
        <v>1668</v>
      </c>
      <c r="E2416" s="18" t="s">
        <v>2895</v>
      </c>
      <c r="F2416" s="20"/>
      <c r="G2416" s="18" t="s">
        <v>1565</v>
      </c>
      <c r="H2416" s="23" t="str">
        <f t="shared" si="280"/>
        <v>JS105</v>
      </c>
      <c r="I2416" s="23" t="str">
        <f t="shared" si="281"/>
        <v>Non-M</v>
      </c>
      <c r="J2416" s="55"/>
      <c r="K2416" s="73" t="s">
        <v>445</v>
      </c>
      <c r="L2416" s="38" t="str">
        <f>IF(COUNTIF($E$3:E2416,E2416)=1,K2416,"")</f>
        <v/>
      </c>
    </row>
    <row r="2417" spans="1:12" ht="15" customHeight="1">
      <c r="A2417" s="17" t="s">
        <v>2901</v>
      </c>
      <c r="B2417" s="18" t="s">
        <v>1533</v>
      </c>
      <c r="C2417" s="18" t="s">
        <v>1748</v>
      </c>
      <c r="D2417" s="54" t="s">
        <v>1668</v>
      </c>
      <c r="E2417" s="18" t="s">
        <v>2895</v>
      </c>
      <c r="F2417" s="20"/>
      <c r="G2417" s="18" t="s">
        <v>401</v>
      </c>
      <c r="H2417" s="23" t="str">
        <f t="shared" si="280"/>
        <v>PK301</v>
      </c>
      <c r="I2417" s="23" t="str">
        <f t="shared" si="281"/>
        <v>Non-M</v>
      </c>
      <c r="J2417" s="55"/>
      <c r="K2417" s="73" t="s">
        <v>445</v>
      </c>
      <c r="L2417" s="38" t="str">
        <f>IF(COUNTIF($E$3:E2417,E2417)=1,K2417,"")</f>
        <v/>
      </c>
    </row>
    <row r="2418" spans="1:12" ht="15" customHeight="1">
      <c r="A2418" s="17" t="s">
        <v>2902</v>
      </c>
      <c r="B2418" s="18" t="s">
        <v>1533</v>
      </c>
      <c r="C2418" s="18" t="s">
        <v>1748</v>
      </c>
      <c r="D2418" s="54" t="s">
        <v>1668</v>
      </c>
      <c r="E2418" s="18" t="s">
        <v>2895</v>
      </c>
      <c r="F2418" s="20"/>
      <c r="G2418" s="18" t="s">
        <v>417</v>
      </c>
      <c r="H2418" s="23" t="str">
        <f>IF(RIGHT(G2418,1)="M", LEFT(G2418,LEN(G2418)-1), G2418)</f>
        <v>GT207</v>
      </c>
      <c r="I2418" s="23" t="str">
        <f>IF(RIGHT(G2418,1)="M","M","Non-M")</f>
        <v>Non-M</v>
      </c>
      <c r="J2418" s="55" t="s">
        <v>2876</v>
      </c>
      <c r="K2418" s="73" t="s">
        <v>445</v>
      </c>
      <c r="L2418" s="38" t="str">
        <f>IF(COUNTIF($E$3:E2418,E2418)=1,K2418,"")</f>
        <v/>
      </c>
    </row>
    <row r="2419" spans="1:12" ht="15" customHeight="1">
      <c r="A2419" s="17" t="s">
        <v>2903</v>
      </c>
      <c r="B2419" s="18" t="s">
        <v>1533</v>
      </c>
      <c r="C2419" s="18" t="s">
        <v>1748</v>
      </c>
      <c r="D2419" s="54" t="s">
        <v>1668</v>
      </c>
      <c r="E2419" s="18" t="s">
        <v>2895</v>
      </c>
      <c r="F2419" s="20"/>
      <c r="G2419" s="18" t="s">
        <v>2904</v>
      </c>
      <c r="H2419" s="23" t="str">
        <f>IF(RIGHT(G2419,1)="M", LEFT(G2419,LEN(G2419)-1), G2419)</f>
        <v>VT300</v>
      </c>
      <c r="I2419" s="23" t="str">
        <f>IF(RIGHT(G2419,1)="M","M","Non-M")</f>
        <v>M</v>
      </c>
      <c r="J2419" s="55"/>
      <c r="K2419" s="73" t="s">
        <v>445</v>
      </c>
      <c r="L2419" s="38" t="str">
        <f>IF(COUNTIF($E$3:E2419,E2419)=1,K2419,"")</f>
        <v/>
      </c>
    </row>
    <row r="2420" spans="1:12" ht="15" customHeight="1">
      <c r="A2420" s="17" t="s">
        <v>2905</v>
      </c>
      <c r="B2420" s="18" t="s">
        <v>1533</v>
      </c>
      <c r="C2420" s="18" t="s">
        <v>1748</v>
      </c>
      <c r="D2420" s="54" t="s">
        <v>1668</v>
      </c>
      <c r="E2420" s="18" t="s">
        <v>2895</v>
      </c>
      <c r="F2420" s="20"/>
      <c r="G2420" s="18" t="s">
        <v>1750</v>
      </c>
      <c r="H2420" s="23" t="str">
        <f>IF(RIGHT(G2420,1)="M", LEFT(G2420,LEN(G2420)-1), G2420)</f>
        <v>WB211</v>
      </c>
      <c r="I2420" s="23" t="str">
        <f>IF(RIGHT(G2420,1)="M","M","Non-M")</f>
        <v>M</v>
      </c>
      <c r="J2420" s="55"/>
      <c r="K2420" s="73" t="s">
        <v>445</v>
      </c>
      <c r="L2420" s="38" t="str">
        <f>IF(COUNTIF($E$3:E2420,E2420)=1,K2420,"")</f>
        <v/>
      </c>
    </row>
    <row r="2421" spans="1:12" ht="15" customHeight="1">
      <c r="A2421" s="17" t="s">
        <v>2906</v>
      </c>
      <c r="B2421" s="18" t="s">
        <v>1533</v>
      </c>
      <c r="C2421" s="18" t="s">
        <v>1748</v>
      </c>
      <c r="D2421" s="54" t="s">
        <v>1668</v>
      </c>
      <c r="E2421" s="18" t="s">
        <v>2895</v>
      </c>
      <c r="F2421" s="20"/>
      <c r="G2421" s="18" t="s">
        <v>658</v>
      </c>
      <c r="H2421" s="23" t="str">
        <f>IF(RIGHT(G2421,1)="M", LEFT(G2421,LEN(G2421)-1), G2421)</f>
        <v>HM414</v>
      </c>
      <c r="I2421" s="23" t="str">
        <f>IF(RIGHT(G2421,1)="M","M","Non-M")</f>
        <v>Non-M</v>
      </c>
      <c r="J2421" s="55"/>
      <c r="K2421" s="73" t="s">
        <v>445</v>
      </c>
      <c r="L2421" s="38" t="str">
        <f>IF(COUNTIF($E$3:E2421,E2421)=1,K2421,"")</f>
        <v/>
      </c>
    </row>
    <row r="2422" spans="1:12" ht="15" customHeight="1">
      <c r="A2422" s="17" t="s">
        <v>2907</v>
      </c>
      <c r="B2422" s="18" t="s">
        <v>1533</v>
      </c>
      <c r="C2422" s="18" t="s">
        <v>1055</v>
      </c>
      <c r="D2422" s="54" t="s">
        <v>1668</v>
      </c>
      <c r="E2422" s="18" t="s">
        <v>2908</v>
      </c>
      <c r="F2422" s="20"/>
      <c r="G2422" s="18" t="s">
        <v>76</v>
      </c>
      <c r="H2422" s="23" t="str">
        <f t="shared" ref="H2422:H2427" si="282">IF(RIGHT(G2422,1)="M", LEFT(G2422,LEN(G2422)-1), G2422)</f>
        <v>DC101</v>
      </c>
      <c r="I2422" s="23" t="str">
        <f t="shared" ref="I2422:I2427" si="283">IF(RIGHT(G2422,1)="M","M","Non-M")</f>
        <v>Non-M</v>
      </c>
      <c r="J2422" s="55"/>
      <c r="K2422" s="73" t="s">
        <v>445</v>
      </c>
      <c r="L2422" s="38" t="str">
        <f>IF(COUNTIF($E$3:E2422,E2422)=1,K2422,"")</f>
        <v>-</v>
      </c>
    </row>
    <row r="2423" spans="1:12" ht="15" customHeight="1">
      <c r="A2423" s="17" t="s">
        <v>2909</v>
      </c>
      <c r="B2423" s="18" t="s">
        <v>1533</v>
      </c>
      <c r="C2423" s="18" t="s">
        <v>1055</v>
      </c>
      <c r="D2423" s="54" t="s">
        <v>1668</v>
      </c>
      <c r="E2423" s="18" t="s">
        <v>2908</v>
      </c>
      <c r="F2423" s="20"/>
      <c r="G2423" s="18" t="s">
        <v>150</v>
      </c>
      <c r="H2423" s="23" t="str">
        <f t="shared" si="282"/>
        <v>DC200</v>
      </c>
      <c r="I2423" s="23" t="str">
        <f t="shared" si="283"/>
        <v>Non-M</v>
      </c>
      <c r="J2423" s="55"/>
      <c r="K2423" s="73" t="s">
        <v>445</v>
      </c>
      <c r="L2423" s="38" t="str">
        <f>IF(COUNTIF($E$3:E2423,E2423)=1,K2423,"")</f>
        <v/>
      </c>
    </row>
    <row r="2424" spans="1:12" ht="15" customHeight="1">
      <c r="A2424" s="17" t="s">
        <v>2910</v>
      </c>
      <c r="B2424" s="18" t="s">
        <v>1533</v>
      </c>
      <c r="C2424" s="18" t="s">
        <v>1055</v>
      </c>
      <c r="D2424" s="54" t="s">
        <v>1668</v>
      </c>
      <c r="E2424" s="18" t="s">
        <v>2908</v>
      </c>
      <c r="F2424" s="20"/>
      <c r="G2424" s="18" t="s">
        <v>111</v>
      </c>
      <c r="H2424" s="23" t="str">
        <f t="shared" si="282"/>
        <v>DC300</v>
      </c>
      <c r="I2424" s="23" t="str">
        <f t="shared" si="283"/>
        <v>Non-M</v>
      </c>
      <c r="J2424" s="55"/>
      <c r="K2424" s="73" t="s">
        <v>445</v>
      </c>
      <c r="L2424" s="38" t="str">
        <f>IF(COUNTIF($E$3:E2424,E2424)=1,K2424,"")</f>
        <v/>
      </c>
    </row>
    <row r="2425" spans="1:12" ht="15" customHeight="1">
      <c r="A2425" s="17" t="s">
        <v>2911</v>
      </c>
      <c r="B2425" s="18" t="s">
        <v>1533</v>
      </c>
      <c r="C2425" s="18" t="s">
        <v>1055</v>
      </c>
      <c r="D2425" s="54" t="s">
        <v>1668</v>
      </c>
      <c r="E2425" s="18" t="s">
        <v>2908</v>
      </c>
      <c r="F2425" s="20"/>
      <c r="G2425" s="18" t="s">
        <v>191</v>
      </c>
      <c r="H2425" s="23" t="str">
        <f t="shared" si="282"/>
        <v>DC400</v>
      </c>
      <c r="I2425" s="23" t="str">
        <f t="shared" si="283"/>
        <v>Non-M</v>
      </c>
      <c r="J2425" s="55"/>
      <c r="K2425" s="73" t="s">
        <v>445</v>
      </c>
      <c r="L2425" s="38" t="str">
        <f>IF(COUNTIF($E$3:E2425,E2425)=1,K2425,"")</f>
        <v/>
      </c>
    </row>
    <row r="2426" spans="1:12" ht="15" customHeight="1">
      <c r="A2426" s="17" t="s">
        <v>2912</v>
      </c>
      <c r="B2426" s="18" t="s">
        <v>1533</v>
      </c>
      <c r="C2426" s="18" t="s">
        <v>1055</v>
      </c>
      <c r="D2426" s="54" t="s">
        <v>1668</v>
      </c>
      <c r="E2426" s="18" t="s">
        <v>2908</v>
      </c>
      <c r="F2426" s="20"/>
      <c r="G2426" s="18" t="s">
        <v>2112</v>
      </c>
      <c r="H2426" s="23" t="str">
        <f t="shared" si="282"/>
        <v>WB204</v>
      </c>
      <c r="I2426" s="23" t="str">
        <f t="shared" si="283"/>
        <v>Non-M</v>
      </c>
      <c r="J2426" s="55"/>
      <c r="K2426" s="73" t="s">
        <v>445</v>
      </c>
      <c r="L2426" s="38" t="str">
        <f>IF(COUNTIF($E$3:E2426,E2426)=1,K2426,"")</f>
        <v/>
      </c>
    </row>
    <row r="2427" spans="1:12" ht="15" customHeight="1">
      <c r="A2427" s="17" t="s">
        <v>2913</v>
      </c>
      <c r="B2427" s="18" t="s">
        <v>1533</v>
      </c>
      <c r="C2427" s="18" t="s">
        <v>1055</v>
      </c>
      <c r="D2427" s="54" t="s">
        <v>1668</v>
      </c>
      <c r="E2427" s="18" t="s">
        <v>2908</v>
      </c>
      <c r="F2427" s="20"/>
      <c r="G2427" s="18" t="s">
        <v>723</v>
      </c>
      <c r="H2427" s="23" t="str">
        <f t="shared" si="282"/>
        <v>PK200</v>
      </c>
      <c r="I2427" s="23" t="str">
        <f t="shared" si="283"/>
        <v>Non-M</v>
      </c>
      <c r="J2427" s="55"/>
      <c r="K2427" s="73" t="s">
        <v>445</v>
      </c>
      <c r="L2427" s="38" t="str">
        <f>IF(COUNTIF($E$3:E2427,E2427)=1,K2427,"")</f>
        <v/>
      </c>
    </row>
    <row r="2428" spans="1:12" ht="15" customHeight="1">
      <c r="A2428" s="17" t="s">
        <v>2914</v>
      </c>
      <c r="B2428" s="18" t="s">
        <v>1533</v>
      </c>
      <c r="C2428" s="18" t="s">
        <v>1055</v>
      </c>
      <c r="D2428" s="54" t="s">
        <v>1668</v>
      </c>
      <c r="E2428" s="18" t="s">
        <v>2908</v>
      </c>
      <c r="F2428" s="20"/>
      <c r="G2428" s="18" t="s">
        <v>2403</v>
      </c>
      <c r="H2428" s="23" t="str">
        <f t="shared" ref="H2428:H2430" si="284">IF(RIGHT(G2428,1)="M", LEFT(G2428,LEN(G2428)-1), G2428)</f>
        <v>PK111</v>
      </c>
      <c r="I2428" s="23" t="str">
        <f t="shared" ref="I2428:I2430" si="285">IF(RIGHT(G2428,1)="M","M","Non-M")</f>
        <v>M</v>
      </c>
      <c r="J2428" s="55" t="s">
        <v>2915</v>
      </c>
      <c r="K2428" s="73" t="s">
        <v>445</v>
      </c>
      <c r="L2428" s="38" t="str">
        <f>IF(COUNTIF($E$3:E2428,E2428)=1,K2428,"")</f>
        <v/>
      </c>
    </row>
    <row r="2429" spans="1:12" ht="15" customHeight="1">
      <c r="A2429" s="17" t="s">
        <v>2916</v>
      </c>
      <c r="B2429" s="18" t="s">
        <v>1533</v>
      </c>
      <c r="C2429" s="18" t="s">
        <v>1055</v>
      </c>
      <c r="D2429" s="54" t="s">
        <v>1668</v>
      </c>
      <c r="E2429" s="18" t="s">
        <v>2908</v>
      </c>
      <c r="F2429" s="20"/>
      <c r="G2429" s="18" t="s">
        <v>2528</v>
      </c>
      <c r="H2429" s="23" t="str">
        <f t="shared" si="284"/>
        <v>PB105</v>
      </c>
      <c r="I2429" s="23" t="str">
        <f t="shared" si="285"/>
        <v>Non-M</v>
      </c>
      <c r="J2429" s="55"/>
      <c r="K2429" s="73" t="s">
        <v>445</v>
      </c>
      <c r="L2429" s="38" t="str">
        <f>IF(COUNTIF($E$3:E2429,E2429)=1,K2429,"")</f>
        <v/>
      </c>
    </row>
    <row r="2430" spans="1:12" ht="15" customHeight="1">
      <c r="A2430" s="17" t="s">
        <v>2917</v>
      </c>
      <c r="B2430" s="18" t="s">
        <v>1533</v>
      </c>
      <c r="C2430" s="18" t="s">
        <v>1055</v>
      </c>
      <c r="D2430" s="54" t="s">
        <v>1668</v>
      </c>
      <c r="E2430" s="18" t="s">
        <v>2908</v>
      </c>
      <c r="F2430" s="20"/>
      <c r="G2430" s="18" t="s">
        <v>194</v>
      </c>
      <c r="H2430" s="23" t="str">
        <f t="shared" si="284"/>
        <v>PB204</v>
      </c>
      <c r="I2430" s="23" t="str">
        <f t="shared" si="285"/>
        <v>Non-M</v>
      </c>
      <c r="J2430" s="55"/>
      <c r="K2430" s="73" t="s">
        <v>445</v>
      </c>
      <c r="L2430" s="38" t="str">
        <f>IF(COUNTIF($E$3:E2430,E2430)=1,K2430,"")</f>
        <v/>
      </c>
    </row>
    <row r="2431" spans="1:12" ht="15" customHeight="1">
      <c r="A2431" s="17" t="s">
        <v>2918</v>
      </c>
      <c r="B2431" s="18" t="s">
        <v>1533</v>
      </c>
      <c r="C2431" s="18" t="s">
        <v>1055</v>
      </c>
      <c r="D2431" s="54" t="s">
        <v>1668</v>
      </c>
      <c r="E2431" s="18" t="s">
        <v>2908</v>
      </c>
      <c r="F2431" s="20"/>
      <c r="G2431" s="18" t="s">
        <v>135</v>
      </c>
      <c r="H2431" s="23" t="str">
        <f>IF(RIGHT(G2431,1)="M", LEFT(G2431,LEN(G2431)-1), G2431)</f>
        <v>JS124</v>
      </c>
      <c r="I2431" s="23" t="str">
        <f>IF(RIGHT(G2431,1)="M","M","Non-M")</f>
        <v>Non-M</v>
      </c>
      <c r="J2431" s="55"/>
      <c r="K2431" s="73" t="s">
        <v>445</v>
      </c>
      <c r="L2431" s="38" t="str">
        <f>IF(COUNTIF($E$3:E2431,E2431)=1,K2431,"")</f>
        <v/>
      </c>
    </row>
    <row r="2432" spans="1:12" ht="15" customHeight="1">
      <c r="A2432" s="17" t="s">
        <v>2919</v>
      </c>
      <c r="B2432" s="18" t="s">
        <v>1533</v>
      </c>
      <c r="C2432" s="18" t="s">
        <v>1055</v>
      </c>
      <c r="D2432" s="54" t="s">
        <v>1668</v>
      </c>
      <c r="E2432" s="18" t="s">
        <v>2908</v>
      </c>
      <c r="F2432" s="20"/>
      <c r="G2432" s="18" t="s">
        <v>1565</v>
      </c>
      <c r="H2432" s="23" t="str">
        <f>IF(RIGHT(G2432,1)="M", LEFT(G2432,LEN(G2432)-1), G2432)</f>
        <v>JS105</v>
      </c>
      <c r="I2432" s="23" t="str">
        <f>IF(RIGHT(G2432,1)="M","M","Non-M")</f>
        <v>Non-M</v>
      </c>
      <c r="J2432" s="55"/>
      <c r="K2432" s="73" t="s">
        <v>445</v>
      </c>
      <c r="L2432" s="38" t="str">
        <f>IF(COUNTIF($E$3:E2432,E2432)=1,K2432,"")</f>
        <v/>
      </c>
    </row>
    <row r="2433" spans="1:12" ht="15" customHeight="1">
      <c r="A2433" s="17" t="s">
        <v>2920</v>
      </c>
      <c r="B2433" s="18" t="s">
        <v>1533</v>
      </c>
      <c r="C2433" s="18" t="s">
        <v>1055</v>
      </c>
      <c r="D2433" s="54" t="s">
        <v>1668</v>
      </c>
      <c r="E2433" s="18" t="s">
        <v>2908</v>
      </c>
      <c r="F2433" s="20"/>
      <c r="G2433" s="18" t="s">
        <v>2921</v>
      </c>
      <c r="H2433" s="23" t="str">
        <f>IF(RIGHT(G2433,1)="M", LEFT(G2433,LEN(G2433)-1), G2433)</f>
        <v>VT700</v>
      </c>
      <c r="I2433" s="23" t="str">
        <f>IF(RIGHT(G2433,1)="M","M","Non-M")</f>
        <v>Non-M</v>
      </c>
      <c r="J2433" s="55"/>
      <c r="K2433" s="73" t="s">
        <v>445</v>
      </c>
      <c r="L2433" s="38" t="str">
        <f>IF(COUNTIF($E$3:E2433,E2433)=1,K2433,"")</f>
        <v/>
      </c>
    </row>
    <row r="2434" spans="1:12" ht="15" customHeight="1">
      <c r="A2434" s="17" t="s">
        <v>2922</v>
      </c>
      <c r="B2434" s="18" t="s">
        <v>1533</v>
      </c>
      <c r="C2434" s="18" t="s">
        <v>1055</v>
      </c>
      <c r="D2434" s="54" t="s">
        <v>1668</v>
      </c>
      <c r="E2434" s="18" t="s">
        <v>2908</v>
      </c>
      <c r="F2434" s="20"/>
      <c r="G2434" s="18" t="s">
        <v>86</v>
      </c>
      <c r="H2434" s="23" t="str">
        <f>IF(RIGHT(G2434,1)="M", LEFT(G2434,LEN(G2434)-1), G2434)</f>
        <v>HM500</v>
      </c>
      <c r="I2434" s="23" t="str">
        <f>IF(RIGHT(G2434,1)="M","M","Non-M")</f>
        <v>Non-M</v>
      </c>
      <c r="J2434" s="55"/>
      <c r="K2434" s="73" t="s">
        <v>445</v>
      </c>
      <c r="L2434" s="38" t="str">
        <f>IF(COUNTIF($E$3:E2434,E2434)=1,K2434,"")</f>
        <v/>
      </c>
    </row>
    <row r="2435" spans="1:12" ht="15" customHeight="1">
      <c r="A2435" s="17" t="s">
        <v>2923</v>
      </c>
      <c r="B2435" s="18" t="s">
        <v>1533</v>
      </c>
      <c r="C2435" s="18" t="s">
        <v>1055</v>
      </c>
      <c r="D2435" s="54" t="s">
        <v>1668</v>
      </c>
      <c r="E2435" s="18" t="s">
        <v>2924</v>
      </c>
      <c r="F2435" s="20"/>
      <c r="G2435" s="18" t="s">
        <v>76</v>
      </c>
      <c r="H2435" s="23" t="str">
        <f t="shared" ref="H2435:H2443" si="286">IF(RIGHT(G2435,1)="M", LEFT(G2435,LEN(G2435)-1), G2435)</f>
        <v>DC101</v>
      </c>
      <c r="I2435" s="23" t="str">
        <f t="shared" ref="I2435:I2443" si="287">IF(RIGHT(G2435,1)="M","M","Non-M")</f>
        <v>Non-M</v>
      </c>
      <c r="J2435" s="55"/>
      <c r="K2435" s="73" t="s">
        <v>445</v>
      </c>
      <c r="L2435" s="38" t="str">
        <f>IF(COUNTIF($E$3:E2435,E2435)=1,K2435,"")</f>
        <v>-</v>
      </c>
    </row>
    <row r="2436" spans="1:12" ht="15" customHeight="1">
      <c r="A2436" s="17" t="s">
        <v>2925</v>
      </c>
      <c r="B2436" s="18" t="s">
        <v>1533</v>
      </c>
      <c r="C2436" s="18" t="s">
        <v>1055</v>
      </c>
      <c r="D2436" s="54" t="s">
        <v>1668</v>
      </c>
      <c r="E2436" s="18" t="s">
        <v>2924</v>
      </c>
      <c r="F2436" s="20"/>
      <c r="G2436" s="18" t="s">
        <v>150</v>
      </c>
      <c r="H2436" s="23" t="str">
        <f t="shared" si="286"/>
        <v>DC200</v>
      </c>
      <c r="I2436" s="23" t="str">
        <f t="shared" si="287"/>
        <v>Non-M</v>
      </c>
      <c r="J2436" s="55"/>
      <c r="K2436" s="73" t="s">
        <v>445</v>
      </c>
      <c r="L2436" s="38" t="str">
        <f>IF(COUNTIF($E$3:E2436,E2436)=1,K2436,"")</f>
        <v/>
      </c>
    </row>
    <row r="2437" spans="1:12" ht="15" customHeight="1">
      <c r="A2437" s="17" t="s">
        <v>2926</v>
      </c>
      <c r="B2437" s="18" t="s">
        <v>1533</v>
      </c>
      <c r="C2437" s="18" t="s">
        <v>1055</v>
      </c>
      <c r="D2437" s="54" t="s">
        <v>1668</v>
      </c>
      <c r="E2437" s="18" t="s">
        <v>2924</v>
      </c>
      <c r="F2437" s="20"/>
      <c r="G2437" s="18" t="s">
        <v>111</v>
      </c>
      <c r="H2437" s="23" t="str">
        <f t="shared" si="286"/>
        <v>DC300</v>
      </c>
      <c r="I2437" s="23" t="str">
        <f t="shared" si="287"/>
        <v>Non-M</v>
      </c>
      <c r="J2437" s="55"/>
      <c r="K2437" s="73" t="s">
        <v>445</v>
      </c>
      <c r="L2437" s="38" t="str">
        <f>IF(COUNTIF($E$3:E2437,E2437)=1,K2437,"")</f>
        <v/>
      </c>
    </row>
    <row r="2438" spans="1:12" ht="15" customHeight="1">
      <c r="A2438" s="17" t="s">
        <v>2927</v>
      </c>
      <c r="B2438" s="18" t="s">
        <v>1533</v>
      </c>
      <c r="C2438" s="18" t="s">
        <v>1055</v>
      </c>
      <c r="D2438" s="54" t="s">
        <v>1668</v>
      </c>
      <c r="E2438" s="18" t="s">
        <v>2924</v>
      </c>
      <c r="F2438" s="20"/>
      <c r="G2438" s="18" t="s">
        <v>191</v>
      </c>
      <c r="H2438" s="23" t="str">
        <f t="shared" si="286"/>
        <v>DC400</v>
      </c>
      <c r="I2438" s="23" t="str">
        <f t="shared" si="287"/>
        <v>Non-M</v>
      </c>
      <c r="J2438" s="55"/>
      <c r="K2438" s="73" t="s">
        <v>445</v>
      </c>
      <c r="L2438" s="38" t="str">
        <f>IF(COUNTIF($E$3:E2438,E2438)=1,K2438,"")</f>
        <v/>
      </c>
    </row>
    <row r="2439" spans="1:12" ht="15" customHeight="1">
      <c r="A2439" s="17" t="s">
        <v>2928</v>
      </c>
      <c r="B2439" s="18" t="s">
        <v>1533</v>
      </c>
      <c r="C2439" s="18" t="s">
        <v>1055</v>
      </c>
      <c r="D2439" s="54" t="s">
        <v>1668</v>
      </c>
      <c r="E2439" s="18" t="s">
        <v>2924</v>
      </c>
      <c r="F2439" s="20"/>
      <c r="G2439" s="18" t="s">
        <v>2112</v>
      </c>
      <c r="H2439" s="23" t="str">
        <f t="shared" si="286"/>
        <v>WB204</v>
      </c>
      <c r="I2439" s="23" t="str">
        <f t="shared" si="287"/>
        <v>Non-M</v>
      </c>
      <c r="J2439" s="55"/>
      <c r="K2439" s="73" t="s">
        <v>445</v>
      </c>
      <c r="L2439" s="38" t="str">
        <f>IF(COUNTIF($E$3:E2439,E2439)=1,K2439,"")</f>
        <v/>
      </c>
    </row>
    <row r="2440" spans="1:12" ht="15" customHeight="1">
      <c r="A2440" s="17" t="s">
        <v>2929</v>
      </c>
      <c r="B2440" s="18" t="s">
        <v>1533</v>
      </c>
      <c r="C2440" s="18" t="s">
        <v>1055</v>
      </c>
      <c r="D2440" s="54" t="s">
        <v>1668</v>
      </c>
      <c r="E2440" s="18" t="s">
        <v>2924</v>
      </c>
      <c r="F2440" s="20"/>
      <c r="G2440" s="18" t="s">
        <v>723</v>
      </c>
      <c r="H2440" s="23" t="str">
        <f t="shared" si="286"/>
        <v>PK200</v>
      </c>
      <c r="I2440" s="23" t="str">
        <f t="shared" si="287"/>
        <v>Non-M</v>
      </c>
      <c r="J2440" s="55"/>
      <c r="K2440" s="73" t="s">
        <v>445</v>
      </c>
      <c r="L2440" s="38" t="str">
        <f>IF(COUNTIF($E$3:E2440,E2440)=1,K2440,"")</f>
        <v/>
      </c>
    </row>
    <row r="2441" spans="1:12" ht="15" customHeight="1">
      <c r="A2441" s="17" t="s">
        <v>2930</v>
      </c>
      <c r="B2441" s="18" t="s">
        <v>1533</v>
      </c>
      <c r="C2441" s="18" t="s">
        <v>1055</v>
      </c>
      <c r="D2441" s="54" t="s">
        <v>1668</v>
      </c>
      <c r="E2441" s="18" t="s">
        <v>2924</v>
      </c>
      <c r="F2441" s="20"/>
      <c r="G2441" s="18" t="s">
        <v>2403</v>
      </c>
      <c r="H2441" s="23" t="str">
        <f t="shared" si="286"/>
        <v>PK111</v>
      </c>
      <c r="I2441" s="23" t="str">
        <f t="shared" si="287"/>
        <v>M</v>
      </c>
      <c r="J2441" s="55" t="s">
        <v>2915</v>
      </c>
      <c r="K2441" s="73" t="s">
        <v>445</v>
      </c>
      <c r="L2441" s="38" t="str">
        <f>IF(COUNTIF($E$3:E2441,E2441)=1,K2441,"")</f>
        <v/>
      </c>
    </row>
    <row r="2442" spans="1:12" ht="15" customHeight="1">
      <c r="A2442" s="17" t="s">
        <v>2931</v>
      </c>
      <c r="B2442" s="18" t="s">
        <v>1533</v>
      </c>
      <c r="C2442" s="18" t="s">
        <v>1055</v>
      </c>
      <c r="D2442" s="54" t="s">
        <v>1668</v>
      </c>
      <c r="E2442" s="18" t="s">
        <v>2924</v>
      </c>
      <c r="F2442" s="20"/>
      <c r="G2442" s="18" t="s">
        <v>2528</v>
      </c>
      <c r="H2442" s="23" t="str">
        <f t="shared" si="286"/>
        <v>PB105</v>
      </c>
      <c r="I2442" s="23" t="str">
        <f t="shared" si="287"/>
        <v>Non-M</v>
      </c>
      <c r="J2442" s="55"/>
      <c r="K2442" s="73" t="s">
        <v>445</v>
      </c>
      <c r="L2442" s="38" t="str">
        <f>IF(COUNTIF($E$3:E2442,E2442)=1,K2442,"")</f>
        <v/>
      </c>
    </row>
    <row r="2443" spans="1:12" ht="15" customHeight="1">
      <c r="A2443" s="17" t="s">
        <v>2932</v>
      </c>
      <c r="B2443" s="18" t="s">
        <v>1533</v>
      </c>
      <c r="C2443" s="18" t="s">
        <v>1055</v>
      </c>
      <c r="D2443" s="54" t="s">
        <v>1668</v>
      </c>
      <c r="E2443" s="18" t="s">
        <v>2924</v>
      </c>
      <c r="F2443" s="20"/>
      <c r="G2443" s="18" t="s">
        <v>194</v>
      </c>
      <c r="H2443" s="23" t="str">
        <f t="shared" si="286"/>
        <v>PB204</v>
      </c>
      <c r="I2443" s="23" t="str">
        <f t="shared" si="287"/>
        <v>Non-M</v>
      </c>
      <c r="J2443" s="55"/>
      <c r="K2443" s="73" t="s">
        <v>445</v>
      </c>
      <c r="L2443" s="38" t="str">
        <f>IF(COUNTIF($E$3:E2443,E2443)=1,K2443,"")</f>
        <v/>
      </c>
    </row>
    <row r="2444" spans="1:12" ht="15" customHeight="1">
      <c r="A2444" s="17" t="s">
        <v>2933</v>
      </c>
      <c r="B2444" s="18" t="s">
        <v>1533</v>
      </c>
      <c r="C2444" s="18" t="s">
        <v>1055</v>
      </c>
      <c r="D2444" s="54" t="s">
        <v>1668</v>
      </c>
      <c r="E2444" s="18" t="s">
        <v>2924</v>
      </c>
      <c r="F2444" s="20"/>
      <c r="G2444" s="18" t="s">
        <v>135</v>
      </c>
      <c r="H2444" s="23" t="str">
        <f>IF(RIGHT(G2444,1)="M", LEFT(G2444,LEN(G2444)-1), G2444)</f>
        <v>JS124</v>
      </c>
      <c r="I2444" s="23" t="str">
        <f>IF(RIGHT(G2444,1)="M","M","Non-M")</f>
        <v>Non-M</v>
      </c>
      <c r="J2444" s="55"/>
      <c r="K2444" s="73" t="s">
        <v>445</v>
      </c>
      <c r="L2444" s="38" t="str">
        <f>IF(COUNTIF($E$3:E2444,E2444)=1,K2444,"")</f>
        <v/>
      </c>
    </row>
    <row r="2445" spans="1:12" ht="15" customHeight="1">
      <c r="A2445" s="17" t="s">
        <v>2934</v>
      </c>
      <c r="B2445" s="18" t="s">
        <v>1533</v>
      </c>
      <c r="C2445" s="18" t="s">
        <v>1055</v>
      </c>
      <c r="D2445" s="54" t="s">
        <v>1668</v>
      </c>
      <c r="E2445" s="18" t="s">
        <v>2924</v>
      </c>
      <c r="F2445" s="20"/>
      <c r="G2445" s="18" t="s">
        <v>1565</v>
      </c>
      <c r="H2445" s="23" t="str">
        <f>IF(RIGHT(G2445,1)="M", LEFT(G2445,LEN(G2445)-1), G2445)</f>
        <v>JS105</v>
      </c>
      <c r="I2445" s="23" t="str">
        <f>IF(RIGHT(G2445,1)="M","M","Non-M")</f>
        <v>Non-M</v>
      </c>
      <c r="J2445" s="55"/>
      <c r="K2445" s="73" t="s">
        <v>445</v>
      </c>
      <c r="L2445" s="38" t="str">
        <f>IF(COUNTIF($E$3:E2445,E2445)=1,K2445,"")</f>
        <v/>
      </c>
    </row>
    <row r="2446" spans="1:12" ht="15" customHeight="1">
      <c r="A2446" s="17" t="s">
        <v>2935</v>
      </c>
      <c r="B2446" s="18" t="s">
        <v>1533</v>
      </c>
      <c r="C2446" s="18" t="s">
        <v>1055</v>
      </c>
      <c r="D2446" s="54" t="s">
        <v>1668</v>
      </c>
      <c r="E2446" s="18" t="s">
        <v>2924</v>
      </c>
      <c r="F2446" s="20"/>
      <c r="G2446" s="18" t="s">
        <v>2921</v>
      </c>
      <c r="H2446" s="23" t="str">
        <f>IF(RIGHT(G2446,1)="M", LEFT(G2446,LEN(G2446)-1), G2446)</f>
        <v>VT700</v>
      </c>
      <c r="I2446" s="23" t="str">
        <f>IF(RIGHT(G2446,1)="M","M","Non-M")</f>
        <v>Non-M</v>
      </c>
      <c r="J2446" s="55"/>
      <c r="K2446" s="73" t="s">
        <v>445</v>
      </c>
      <c r="L2446" s="38" t="str">
        <f>IF(COUNTIF($E$3:E2446,E2446)=1,K2446,"")</f>
        <v/>
      </c>
    </row>
    <row r="2447" spans="1:12" ht="15" customHeight="1">
      <c r="A2447" s="17" t="s">
        <v>2936</v>
      </c>
      <c r="B2447" s="64" t="s">
        <v>1533</v>
      </c>
      <c r="C2447" s="64" t="s">
        <v>1055</v>
      </c>
      <c r="D2447" s="54" t="s">
        <v>1668</v>
      </c>
      <c r="E2447" s="64" t="s">
        <v>2924</v>
      </c>
      <c r="F2447" s="66"/>
      <c r="G2447" s="64" t="s">
        <v>86</v>
      </c>
      <c r="H2447" s="67" t="str">
        <f>IF(RIGHT(G2447,1)="M", LEFT(G2447,LEN(G2447)-1), G2447)</f>
        <v>HM500</v>
      </c>
      <c r="I2447" s="67" t="str">
        <f>IF(RIGHT(G2447,1)="M","M","Non-M")</f>
        <v>Non-M</v>
      </c>
      <c r="J2447" s="69"/>
      <c r="K2447" s="73" t="s">
        <v>445</v>
      </c>
      <c r="L2447" s="38" t="str">
        <f>IF(COUNTIF($E$3:E2447,E2447)=1,K2447,"")</f>
        <v/>
      </c>
    </row>
    <row r="2448" spans="1:12" ht="15" customHeight="1">
      <c r="A2448" s="17" t="s">
        <v>2937</v>
      </c>
      <c r="B2448" s="18" t="s">
        <v>1533</v>
      </c>
      <c r="C2448" s="18" t="s">
        <v>1748</v>
      </c>
      <c r="D2448" s="54" t="s">
        <v>1668</v>
      </c>
      <c r="E2448" s="18" t="s">
        <v>2273</v>
      </c>
      <c r="F2448" s="20"/>
      <c r="G2448" s="18" t="s">
        <v>76</v>
      </c>
      <c r="H2448" s="23" t="str">
        <f t="shared" ref="H2448:H2453" si="288">IF(RIGHT(G2448,1)="M", LEFT(G2448,LEN(G2448)-1), G2448)</f>
        <v>DC101</v>
      </c>
      <c r="I2448" s="23" t="str">
        <f t="shared" ref="I2448:I2453" si="289">IF(RIGHT(G2448,1)="M","M","Non-M")</f>
        <v>Non-M</v>
      </c>
      <c r="J2448" s="55"/>
      <c r="K2448" s="73" t="s">
        <v>445</v>
      </c>
      <c r="L2448" s="38" t="str">
        <f>IF(COUNTIF($E$3:E2448,E2448)=1,K2448,"")</f>
        <v/>
      </c>
    </row>
    <row r="2449" spans="1:12" ht="15" customHeight="1">
      <c r="A2449" s="17" t="s">
        <v>2938</v>
      </c>
      <c r="B2449" s="18" t="s">
        <v>1533</v>
      </c>
      <c r="C2449" s="18" t="s">
        <v>1748</v>
      </c>
      <c r="D2449" s="54" t="s">
        <v>1668</v>
      </c>
      <c r="E2449" s="18" t="s">
        <v>2273</v>
      </c>
      <c r="F2449" s="20"/>
      <c r="G2449" s="18" t="s">
        <v>109</v>
      </c>
      <c r="H2449" s="23" t="str">
        <f t="shared" si="288"/>
        <v>DC202</v>
      </c>
      <c r="I2449" s="23" t="str">
        <f t="shared" si="289"/>
        <v>Non-M</v>
      </c>
      <c r="J2449" s="55"/>
      <c r="K2449" s="73" t="s">
        <v>445</v>
      </c>
      <c r="L2449" s="38" t="str">
        <f>IF(COUNTIF($E$3:E2449,E2449)=1,K2449,"")</f>
        <v/>
      </c>
    </row>
    <row r="2450" spans="1:12" ht="15" customHeight="1">
      <c r="A2450" s="17" t="s">
        <v>2939</v>
      </c>
      <c r="B2450" s="18" t="s">
        <v>1533</v>
      </c>
      <c r="C2450" s="18" t="s">
        <v>1748</v>
      </c>
      <c r="D2450" s="54" t="s">
        <v>1668</v>
      </c>
      <c r="E2450" s="18" t="s">
        <v>2273</v>
      </c>
      <c r="F2450" s="20"/>
      <c r="G2450" s="18" t="s">
        <v>2355</v>
      </c>
      <c r="H2450" s="23" t="str">
        <f t="shared" si="288"/>
        <v>JS302</v>
      </c>
      <c r="I2450" s="23" t="str">
        <f t="shared" si="289"/>
        <v>Non-M</v>
      </c>
      <c r="J2450" s="55"/>
      <c r="K2450" s="73" t="s">
        <v>445</v>
      </c>
      <c r="L2450" s="38" t="str">
        <f>IF(COUNTIF($E$3:E2450,E2450)=1,K2450,"")</f>
        <v/>
      </c>
    </row>
    <row r="2451" spans="1:12" ht="15" customHeight="1">
      <c r="A2451" s="17" t="s">
        <v>2940</v>
      </c>
      <c r="B2451" s="18" t="s">
        <v>1533</v>
      </c>
      <c r="C2451" s="18" t="s">
        <v>1748</v>
      </c>
      <c r="D2451" s="54" t="s">
        <v>1668</v>
      </c>
      <c r="E2451" s="18" t="s">
        <v>2273</v>
      </c>
      <c r="F2451" s="20"/>
      <c r="G2451" s="18" t="s">
        <v>2899</v>
      </c>
      <c r="H2451" s="23" t="str">
        <f>IF(RIGHT(G2451,1)="M", LEFT(G2451,LEN(G2451)-1), G2451)</f>
        <v>JS100</v>
      </c>
      <c r="I2451" s="23" t="str">
        <f>IF(RIGHT(G2451,1)="M","M","Non-M")</f>
        <v>Non-M</v>
      </c>
      <c r="J2451" s="55"/>
      <c r="K2451" s="73" t="s">
        <v>445</v>
      </c>
      <c r="L2451" s="38" t="str">
        <f>IF(COUNTIF($E$3:E2451,E2451)=1,K2451,"")</f>
        <v/>
      </c>
    </row>
    <row r="2452" spans="1:12" ht="15" customHeight="1">
      <c r="A2452" s="17" t="s">
        <v>2941</v>
      </c>
      <c r="B2452" s="18" t="s">
        <v>1533</v>
      </c>
      <c r="C2452" s="18" t="s">
        <v>1748</v>
      </c>
      <c r="D2452" s="54" t="s">
        <v>1668</v>
      </c>
      <c r="E2452" s="18" t="s">
        <v>2273</v>
      </c>
      <c r="F2452" s="20"/>
      <c r="G2452" s="18" t="s">
        <v>1750</v>
      </c>
      <c r="H2452" s="23" t="str">
        <f t="shared" si="288"/>
        <v>WB211</v>
      </c>
      <c r="I2452" s="23" t="str">
        <f t="shared" si="289"/>
        <v>M</v>
      </c>
      <c r="J2452" s="55"/>
      <c r="K2452" s="73" t="s">
        <v>445</v>
      </c>
      <c r="L2452" s="38" t="str">
        <f>IF(COUNTIF($E$3:E2452,E2452)=1,K2452,"")</f>
        <v/>
      </c>
    </row>
    <row r="2453" spans="1:12" ht="15" customHeight="1">
      <c r="A2453" s="17" t="s">
        <v>2942</v>
      </c>
      <c r="B2453" s="18" t="s">
        <v>1533</v>
      </c>
      <c r="C2453" s="18" t="s">
        <v>1748</v>
      </c>
      <c r="D2453" s="54" t="s">
        <v>1668</v>
      </c>
      <c r="E2453" s="18" t="s">
        <v>2273</v>
      </c>
      <c r="F2453" s="20"/>
      <c r="G2453" s="18" t="s">
        <v>247</v>
      </c>
      <c r="H2453" s="23" t="str">
        <f t="shared" si="288"/>
        <v>PK301</v>
      </c>
      <c r="I2453" s="23" t="str">
        <f t="shared" si="289"/>
        <v>M</v>
      </c>
      <c r="J2453" s="55"/>
      <c r="K2453" s="73" t="s">
        <v>445</v>
      </c>
      <c r="L2453" s="38" t="str">
        <f>IF(COUNTIF($E$3:E2453,E2453)=1,K2453,"")</f>
        <v/>
      </c>
    </row>
    <row r="2454" spans="1:12" ht="15" customHeight="1">
      <c r="A2454" s="17" t="s">
        <v>2943</v>
      </c>
      <c r="B2454" s="18" t="s">
        <v>1533</v>
      </c>
      <c r="C2454" s="18" t="s">
        <v>1748</v>
      </c>
      <c r="D2454" s="54" t="s">
        <v>1668</v>
      </c>
      <c r="E2454" s="18" t="s">
        <v>2273</v>
      </c>
      <c r="F2454" s="20"/>
      <c r="G2454" s="18" t="s">
        <v>2944</v>
      </c>
      <c r="H2454" s="23" t="str">
        <f t="shared" ref="H2454:H2509" si="290">IF(RIGHT(G2454,1)="M", LEFT(G2454,LEN(G2454)-1), G2454)</f>
        <v>PB301</v>
      </c>
      <c r="I2454" s="23" t="str">
        <f t="shared" ref="I2454:I2509" si="291">IF(RIGHT(G2454,1)="M","M","Non-M")</f>
        <v>M</v>
      </c>
      <c r="J2454" s="55"/>
      <c r="K2454" s="73" t="s">
        <v>445</v>
      </c>
      <c r="L2454" s="38" t="str">
        <f>IF(COUNTIF($E$3:E2454,E2454)=1,K2454,"")</f>
        <v/>
      </c>
    </row>
    <row r="2455" spans="1:12" ht="15" customHeight="1">
      <c r="A2455" s="17" t="s">
        <v>2945</v>
      </c>
      <c r="B2455" s="18" t="s">
        <v>1533</v>
      </c>
      <c r="C2455" s="18" t="s">
        <v>1748</v>
      </c>
      <c r="D2455" s="54" t="s">
        <v>1668</v>
      </c>
      <c r="E2455" s="18" t="s">
        <v>2273</v>
      </c>
      <c r="F2455" s="20"/>
      <c r="G2455" s="18" t="s">
        <v>1565</v>
      </c>
      <c r="H2455" s="23" t="str">
        <f t="shared" si="290"/>
        <v>JS105</v>
      </c>
      <c r="I2455" s="23" t="str">
        <f t="shared" si="291"/>
        <v>Non-M</v>
      </c>
      <c r="J2455" s="55"/>
      <c r="K2455" s="73" t="s">
        <v>445</v>
      </c>
      <c r="L2455" s="38" t="str">
        <f>IF(COUNTIF($E$3:E2455,E2455)=1,K2455,"")</f>
        <v/>
      </c>
    </row>
    <row r="2456" spans="1:12" ht="15" customHeight="1">
      <c r="A2456" s="17" t="s">
        <v>2946</v>
      </c>
      <c r="B2456" s="18" t="s">
        <v>1533</v>
      </c>
      <c r="C2456" s="18" t="s">
        <v>1748</v>
      </c>
      <c r="D2456" s="54" t="s">
        <v>1668</v>
      </c>
      <c r="E2456" s="18" t="s">
        <v>2273</v>
      </c>
      <c r="F2456" s="20"/>
      <c r="G2456" s="18" t="s">
        <v>2284</v>
      </c>
      <c r="H2456" s="23" t="str">
        <f t="shared" si="290"/>
        <v>HM406</v>
      </c>
      <c r="I2456" s="23" t="str">
        <f t="shared" si="291"/>
        <v>Non-M</v>
      </c>
      <c r="J2456" s="55"/>
      <c r="K2456" s="73" t="s">
        <v>445</v>
      </c>
      <c r="L2456" s="38" t="str">
        <f>IF(COUNTIF($E$3:E2456,E2456)=1,K2456,"")</f>
        <v/>
      </c>
    </row>
    <row r="2457" spans="1:12" ht="15" customHeight="1">
      <c r="A2457" s="17" t="s">
        <v>2947</v>
      </c>
      <c r="B2457" s="18" t="s">
        <v>1533</v>
      </c>
      <c r="C2457" s="18" t="s">
        <v>260</v>
      </c>
      <c r="D2457" s="54" t="s">
        <v>1668</v>
      </c>
      <c r="E2457" s="18" t="s">
        <v>2948</v>
      </c>
      <c r="F2457" s="20"/>
      <c r="G2457" s="18" t="s">
        <v>1090</v>
      </c>
      <c r="H2457" s="23" t="str">
        <f t="shared" si="290"/>
        <v>WB501</v>
      </c>
      <c r="I2457" s="23" t="str">
        <f t="shared" si="291"/>
        <v>Non-M</v>
      </c>
      <c r="J2457" s="55"/>
      <c r="K2457" s="73" t="s">
        <v>445</v>
      </c>
      <c r="L2457" s="38" t="str">
        <f>IF(COUNTIF($E$3:E2457,E2457)=1,K2457,"")</f>
        <v>-</v>
      </c>
    </row>
    <row r="2458" spans="1:12" ht="15" customHeight="1">
      <c r="A2458" s="17" t="s">
        <v>2949</v>
      </c>
      <c r="B2458" s="18" t="s">
        <v>1533</v>
      </c>
      <c r="C2458" s="18" t="s">
        <v>260</v>
      </c>
      <c r="D2458" s="54" t="s">
        <v>1668</v>
      </c>
      <c r="E2458" s="18" t="s">
        <v>2948</v>
      </c>
      <c r="F2458" s="20"/>
      <c r="G2458" s="18" t="s">
        <v>76</v>
      </c>
      <c r="H2458" s="23" t="str">
        <f t="shared" si="290"/>
        <v>DC101</v>
      </c>
      <c r="I2458" s="23" t="str">
        <f t="shared" si="291"/>
        <v>Non-M</v>
      </c>
      <c r="J2458" s="55"/>
      <c r="K2458" s="73" t="s">
        <v>445</v>
      </c>
      <c r="L2458" s="38" t="str">
        <f>IF(COUNTIF($E$3:E2458,E2458)=1,K2458,"")</f>
        <v/>
      </c>
    </row>
    <row r="2459" spans="1:12" ht="15" customHeight="1">
      <c r="A2459" s="17" t="s">
        <v>2950</v>
      </c>
      <c r="B2459" s="18" t="s">
        <v>1533</v>
      </c>
      <c r="C2459" s="18" t="s">
        <v>260</v>
      </c>
      <c r="D2459" s="54" t="s">
        <v>1668</v>
      </c>
      <c r="E2459" s="18" t="s">
        <v>2948</v>
      </c>
      <c r="F2459" s="20"/>
      <c r="G2459" s="18" t="s">
        <v>109</v>
      </c>
      <c r="H2459" s="23" t="str">
        <f t="shared" si="290"/>
        <v>DC202</v>
      </c>
      <c r="I2459" s="23" t="str">
        <f t="shared" si="291"/>
        <v>Non-M</v>
      </c>
      <c r="J2459" s="55"/>
      <c r="K2459" s="73" t="s">
        <v>445</v>
      </c>
      <c r="L2459" s="38" t="str">
        <f>IF(COUNTIF($E$3:E2459,E2459)=1,K2459,"")</f>
        <v/>
      </c>
    </row>
    <row r="2460" spans="1:12" ht="15" customHeight="1">
      <c r="A2460" s="17" t="s">
        <v>2951</v>
      </c>
      <c r="B2460" s="18" t="s">
        <v>1533</v>
      </c>
      <c r="C2460" s="18" t="s">
        <v>260</v>
      </c>
      <c r="D2460" s="54" t="s">
        <v>1668</v>
      </c>
      <c r="E2460" s="18" t="s">
        <v>2948</v>
      </c>
      <c r="F2460" s="20"/>
      <c r="G2460" s="18" t="s">
        <v>111</v>
      </c>
      <c r="H2460" s="23" t="str">
        <f t="shared" si="290"/>
        <v>DC300</v>
      </c>
      <c r="I2460" s="23" t="str">
        <f t="shared" si="291"/>
        <v>Non-M</v>
      </c>
      <c r="J2460" s="55"/>
      <c r="K2460" s="73" t="s">
        <v>445</v>
      </c>
      <c r="L2460" s="38" t="str">
        <f>IF(COUNTIF($E$3:E2460,E2460)=1,K2460,"")</f>
        <v/>
      </c>
    </row>
    <row r="2461" spans="1:12" ht="15" customHeight="1">
      <c r="A2461" s="17" t="s">
        <v>2952</v>
      </c>
      <c r="B2461" s="18" t="s">
        <v>1533</v>
      </c>
      <c r="C2461" s="18" t="s">
        <v>260</v>
      </c>
      <c r="D2461" s="54" t="s">
        <v>1668</v>
      </c>
      <c r="E2461" s="18" t="s">
        <v>2948</v>
      </c>
      <c r="F2461" s="20"/>
      <c r="G2461" s="18" t="s">
        <v>191</v>
      </c>
      <c r="H2461" s="23" t="str">
        <f t="shared" si="290"/>
        <v>DC400</v>
      </c>
      <c r="I2461" s="23" t="str">
        <f t="shared" si="291"/>
        <v>Non-M</v>
      </c>
      <c r="J2461" s="55"/>
      <c r="K2461" s="73" t="s">
        <v>445</v>
      </c>
      <c r="L2461" s="38" t="str">
        <f>IF(COUNTIF($E$3:E2461,E2461)=1,K2461,"")</f>
        <v/>
      </c>
    </row>
    <row r="2462" spans="1:12" ht="15" customHeight="1">
      <c r="A2462" s="17" t="s">
        <v>2953</v>
      </c>
      <c r="B2462" s="18" t="s">
        <v>1533</v>
      </c>
      <c r="C2462" s="18" t="s">
        <v>260</v>
      </c>
      <c r="D2462" s="54" t="s">
        <v>1668</v>
      </c>
      <c r="E2462" s="18" t="s">
        <v>2948</v>
      </c>
      <c r="F2462" s="20"/>
      <c r="G2462" s="18" t="s">
        <v>1619</v>
      </c>
      <c r="H2462" s="23" t="str">
        <f t="shared" si="290"/>
        <v>JS121</v>
      </c>
      <c r="I2462" s="23" t="str">
        <f t="shared" si="291"/>
        <v>Non-M</v>
      </c>
      <c r="J2462" s="55"/>
      <c r="K2462" s="73" t="s">
        <v>445</v>
      </c>
      <c r="L2462" s="38" t="str">
        <f>IF(COUNTIF($E$3:E2462,E2462)=1,K2462,"")</f>
        <v/>
      </c>
    </row>
    <row r="2463" spans="1:12" ht="15" customHeight="1">
      <c r="A2463" s="17" t="s">
        <v>2954</v>
      </c>
      <c r="B2463" s="18" t="s">
        <v>1533</v>
      </c>
      <c r="C2463" s="18" t="s">
        <v>260</v>
      </c>
      <c r="D2463" s="54" t="s">
        <v>1668</v>
      </c>
      <c r="E2463" s="18" t="s">
        <v>2948</v>
      </c>
      <c r="F2463" s="20"/>
      <c r="G2463" s="18" t="s">
        <v>536</v>
      </c>
      <c r="H2463" s="23" t="str">
        <f t="shared" si="290"/>
        <v>GT205</v>
      </c>
      <c r="I2463" s="23" t="str">
        <f t="shared" si="291"/>
        <v>Non-M</v>
      </c>
      <c r="J2463" s="55"/>
      <c r="K2463" s="73" t="s">
        <v>445</v>
      </c>
      <c r="L2463" s="38" t="str">
        <f>IF(COUNTIF($E$3:E2463,E2463)=1,K2463,"")</f>
        <v/>
      </c>
    </row>
    <row r="2464" spans="1:12" ht="15" customHeight="1">
      <c r="A2464" s="17" t="s">
        <v>2955</v>
      </c>
      <c r="B2464" s="18" t="s">
        <v>1533</v>
      </c>
      <c r="C2464" s="18" t="s">
        <v>260</v>
      </c>
      <c r="D2464" s="54" t="s">
        <v>1668</v>
      </c>
      <c r="E2464" s="18" t="s">
        <v>2948</v>
      </c>
      <c r="F2464" s="20"/>
      <c r="G2464" s="18" t="s">
        <v>1565</v>
      </c>
      <c r="H2464" s="23" t="str">
        <f t="shared" si="290"/>
        <v>JS105</v>
      </c>
      <c r="I2464" s="23" t="str">
        <f t="shared" si="291"/>
        <v>Non-M</v>
      </c>
      <c r="J2464" s="55"/>
      <c r="K2464" s="73" t="s">
        <v>445</v>
      </c>
      <c r="L2464" s="38" t="str">
        <f>IF(COUNTIF($E$3:E2464,E2464)=1,K2464,"")</f>
        <v/>
      </c>
    </row>
    <row r="2465" spans="1:12" ht="15" customHeight="1">
      <c r="A2465" s="17" t="s">
        <v>2956</v>
      </c>
      <c r="B2465" s="18" t="s">
        <v>1533</v>
      </c>
      <c r="C2465" s="18" t="s">
        <v>260</v>
      </c>
      <c r="D2465" s="54" t="s">
        <v>1668</v>
      </c>
      <c r="E2465" s="18" t="s">
        <v>2948</v>
      </c>
      <c r="F2465" s="20"/>
      <c r="G2465" s="18" t="s">
        <v>114</v>
      </c>
      <c r="H2465" s="23" t="str">
        <f t="shared" si="290"/>
        <v>PK201</v>
      </c>
      <c r="I2465" s="23" t="str">
        <f t="shared" si="291"/>
        <v>Non-M</v>
      </c>
      <c r="J2465" s="55"/>
      <c r="K2465" s="73" t="s">
        <v>445</v>
      </c>
      <c r="L2465" s="38" t="str">
        <f>IF(COUNTIF($E$3:E2465,E2465)=1,K2465,"")</f>
        <v/>
      </c>
    </row>
    <row r="2466" spans="1:12" ht="15" customHeight="1">
      <c r="A2466" s="17" t="s">
        <v>2957</v>
      </c>
      <c r="B2466" s="18" t="s">
        <v>1533</v>
      </c>
      <c r="C2466" s="18" t="s">
        <v>260</v>
      </c>
      <c r="D2466" s="54" t="s">
        <v>1668</v>
      </c>
      <c r="E2466" s="18" t="s">
        <v>2948</v>
      </c>
      <c r="F2466" s="20"/>
      <c r="G2466" s="18" t="s">
        <v>194</v>
      </c>
      <c r="H2466" s="23" t="str">
        <f t="shared" si="290"/>
        <v>PB204</v>
      </c>
      <c r="I2466" s="23" t="str">
        <f t="shared" si="291"/>
        <v>Non-M</v>
      </c>
      <c r="J2466" s="55"/>
      <c r="K2466" s="73" t="s">
        <v>445</v>
      </c>
      <c r="L2466" s="38" t="str">
        <f>IF(COUNTIF($E$3:E2466,E2466)=1,K2466,"")</f>
        <v/>
      </c>
    </row>
    <row r="2467" spans="1:12" ht="15" customHeight="1">
      <c r="A2467" s="17" t="s">
        <v>2958</v>
      </c>
      <c r="B2467" s="18" t="s">
        <v>1533</v>
      </c>
      <c r="C2467" s="18" t="s">
        <v>260</v>
      </c>
      <c r="D2467" s="54" t="s">
        <v>1668</v>
      </c>
      <c r="E2467" s="18" t="s">
        <v>2948</v>
      </c>
      <c r="F2467" s="20"/>
      <c r="G2467" s="18" t="s">
        <v>2959</v>
      </c>
      <c r="H2467" s="23" t="str">
        <f t="shared" si="290"/>
        <v>VT702</v>
      </c>
      <c r="I2467" s="23" t="str">
        <f t="shared" si="291"/>
        <v>M</v>
      </c>
      <c r="J2467" s="55"/>
      <c r="K2467" s="73" t="s">
        <v>445</v>
      </c>
      <c r="L2467" s="38" t="str">
        <f>IF(COUNTIF($E$3:E2467,E2467)=1,K2467,"")</f>
        <v/>
      </c>
    </row>
    <row r="2468" spans="1:12" ht="15" customHeight="1">
      <c r="A2468" s="17" t="s">
        <v>2960</v>
      </c>
      <c r="B2468" s="18" t="s">
        <v>1533</v>
      </c>
      <c r="C2468" s="18" t="s">
        <v>260</v>
      </c>
      <c r="D2468" s="54" t="s">
        <v>1668</v>
      </c>
      <c r="E2468" s="18" t="s">
        <v>2948</v>
      </c>
      <c r="F2468" s="20"/>
      <c r="G2468" s="18" t="s">
        <v>249</v>
      </c>
      <c r="H2468" s="23" t="str">
        <f t="shared" si="290"/>
        <v>HM402</v>
      </c>
      <c r="I2468" s="23" t="str">
        <f t="shared" si="291"/>
        <v>Non-M</v>
      </c>
      <c r="J2468" s="55"/>
      <c r="K2468" s="73" t="s">
        <v>445</v>
      </c>
      <c r="L2468" s="38" t="str">
        <f>IF(COUNTIF($E$3:E2468,E2468)=1,K2468,"")</f>
        <v/>
      </c>
    </row>
    <row r="2469" spans="1:12" ht="15" customHeight="1">
      <c r="A2469" s="17" t="s">
        <v>2961</v>
      </c>
      <c r="B2469" s="18" t="s">
        <v>1533</v>
      </c>
      <c r="C2469" s="18" t="s">
        <v>1055</v>
      </c>
      <c r="D2469" s="54" t="s">
        <v>1668</v>
      </c>
      <c r="E2469" s="18" t="s">
        <v>2962</v>
      </c>
      <c r="F2469" s="20"/>
      <c r="G2469" s="18" t="s">
        <v>1472</v>
      </c>
      <c r="H2469" s="23" t="str">
        <f t="shared" si="290"/>
        <v>WB504</v>
      </c>
      <c r="I2469" s="23" t="str">
        <f t="shared" si="291"/>
        <v>Non-M</v>
      </c>
      <c r="J2469" s="55"/>
      <c r="K2469" s="73" t="s">
        <v>445</v>
      </c>
      <c r="L2469" s="38" t="str">
        <f>IF(COUNTIF($E$3:E2469,E2469)=1,K2469,"")</f>
        <v>-</v>
      </c>
    </row>
    <row r="2470" spans="1:12" ht="15" customHeight="1">
      <c r="A2470" s="17" t="s">
        <v>2963</v>
      </c>
      <c r="B2470" s="18" t="s">
        <v>1533</v>
      </c>
      <c r="C2470" s="18" t="s">
        <v>1055</v>
      </c>
      <c r="D2470" s="54" t="s">
        <v>1668</v>
      </c>
      <c r="E2470" s="18" t="s">
        <v>2962</v>
      </c>
      <c r="F2470" s="20"/>
      <c r="G2470" s="18" t="s">
        <v>76</v>
      </c>
      <c r="H2470" s="23" t="str">
        <f t="shared" si="290"/>
        <v>DC101</v>
      </c>
      <c r="I2470" s="23" t="str">
        <f t="shared" si="291"/>
        <v>Non-M</v>
      </c>
      <c r="J2470" s="55"/>
      <c r="K2470" s="73" t="s">
        <v>445</v>
      </c>
      <c r="L2470" s="38" t="str">
        <f>IF(COUNTIF($E$3:E2470,E2470)=1,K2470,"")</f>
        <v/>
      </c>
    </row>
    <row r="2471" spans="1:12" ht="15" customHeight="1">
      <c r="A2471" s="17" t="s">
        <v>2964</v>
      </c>
      <c r="B2471" s="18" t="s">
        <v>1533</v>
      </c>
      <c r="C2471" s="18" t="s">
        <v>1055</v>
      </c>
      <c r="D2471" s="54" t="s">
        <v>1668</v>
      </c>
      <c r="E2471" s="18" t="s">
        <v>2962</v>
      </c>
      <c r="F2471" s="20"/>
      <c r="G2471" s="18" t="s">
        <v>150</v>
      </c>
      <c r="H2471" s="23" t="str">
        <f t="shared" si="290"/>
        <v>DC200</v>
      </c>
      <c r="I2471" s="23" t="str">
        <f t="shared" si="291"/>
        <v>Non-M</v>
      </c>
      <c r="J2471" s="55"/>
      <c r="K2471" s="73" t="s">
        <v>445</v>
      </c>
      <c r="L2471" s="38" t="str">
        <f>IF(COUNTIF($E$3:E2471,E2471)=1,K2471,"")</f>
        <v/>
      </c>
    </row>
    <row r="2472" spans="1:12" ht="15" customHeight="1">
      <c r="A2472" s="17" t="s">
        <v>2965</v>
      </c>
      <c r="B2472" s="18" t="s">
        <v>1533</v>
      </c>
      <c r="C2472" s="18" t="s">
        <v>1055</v>
      </c>
      <c r="D2472" s="54" t="s">
        <v>1668</v>
      </c>
      <c r="E2472" s="18" t="s">
        <v>2962</v>
      </c>
      <c r="F2472" s="20"/>
      <c r="G2472" s="18" t="s">
        <v>111</v>
      </c>
      <c r="H2472" s="23" t="str">
        <f t="shared" si="290"/>
        <v>DC300</v>
      </c>
      <c r="I2472" s="23" t="str">
        <f t="shared" si="291"/>
        <v>Non-M</v>
      </c>
      <c r="J2472" s="55"/>
      <c r="K2472" s="73" t="s">
        <v>445</v>
      </c>
      <c r="L2472" s="38" t="str">
        <f>IF(COUNTIF($E$3:E2472,E2472)=1,K2472,"")</f>
        <v/>
      </c>
    </row>
    <row r="2473" spans="1:12" ht="15" customHeight="1">
      <c r="A2473" s="17" t="s">
        <v>2966</v>
      </c>
      <c r="B2473" s="18" t="s">
        <v>1533</v>
      </c>
      <c r="C2473" s="18" t="s">
        <v>1055</v>
      </c>
      <c r="D2473" s="54" t="s">
        <v>1668</v>
      </c>
      <c r="E2473" s="18" t="s">
        <v>2962</v>
      </c>
      <c r="F2473" s="20"/>
      <c r="G2473" s="18" t="s">
        <v>191</v>
      </c>
      <c r="H2473" s="23" t="str">
        <f t="shared" si="290"/>
        <v>DC400</v>
      </c>
      <c r="I2473" s="23" t="str">
        <f t="shared" si="291"/>
        <v>Non-M</v>
      </c>
      <c r="J2473" s="55"/>
      <c r="K2473" s="73" t="s">
        <v>445</v>
      </c>
      <c r="L2473" s="38" t="str">
        <f>IF(COUNTIF($E$3:E2473,E2473)=1,K2473,"")</f>
        <v/>
      </c>
    </row>
    <row r="2474" spans="1:12" ht="15" customHeight="1">
      <c r="A2474" s="17" t="s">
        <v>2967</v>
      </c>
      <c r="B2474" s="18" t="s">
        <v>1533</v>
      </c>
      <c r="C2474" s="18" t="s">
        <v>1055</v>
      </c>
      <c r="D2474" s="54" t="s">
        <v>1668</v>
      </c>
      <c r="E2474" s="18" t="s">
        <v>2962</v>
      </c>
      <c r="F2474" s="20"/>
      <c r="G2474" s="18" t="s">
        <v>893</v>
      </c>
      <c r="H2474" s="23" t="str">
        <f t="shared" si="290"/>
        <v>PK214</v>
      </c>
      <c r="I2474" s="23" t="str">
        <f t="shared" si="291"/>
        <v>Non-M</v>
      </c>
      <c r="J2474" s="55"/>
      <c r="K2474" s="73" t="s">
        <v>445</v>
      </c>
      <c r="L2474" s="38" t="str">
        <f>IF(COUNTIF($E$3:E2474,E2474)=1,K2474,"")</f>
        <v/>
      </c>
    </row>
    <row r="2475" spans="1:12" ht="15" customHeight="1">
      <c r="A2475" s="17" t="s">
        <v>2968</v>
      </c>
      <c r="B2475" s="18" t="s">
        <v>1533</v>
      </c>
      <c r="C2475" s="18" t="s">
        <v>1055</v>
      </c>
      <c r="D2475" s="54" t="s">
        <v>1668</v>
      </c>
      <c r="E2475" s="18" t="s">
        <v>2962</v>
      </c>
      <c r="F2475" s="20"/>
      <c r="G2475" s="18" t="s">
        <v>247</v>
      </c>
      <c r="H2475" s="23" t="str">
        <f t="shared" si="290"/>
        <v>PK301</v>
      </c>
      <c r="I2475" s="23" t="str">
        <f t="shared" si="291"/>
        <v>M</v>
      </c>
      <c r="J2475" s="55"/>
      <c r="K2475" s="73" t="s">
        <v>445</v>
      </c>
      <c r="L2475" s="38" t="str">
        <f>IF(COUNTIF($E$3:E2475,E2475)=1,K2475,"")</f>
        <v/>
      </c>
    </row>
    <row r="2476" spans="1:12" ht="15" customHeight="1">
      <c r="A2476" s="17" t="s">
        <v>2969</v>
      </c>
      <c r="B2476" s="18" t="s">
        <v>1533</v>
      </c>
      <c r="C2476" s="18" t="s">
        <v>1055</v>
      </c>
      <c r="D2476" s="54" t="s">
        <v>1668</v>
      </c>
      <c r="E2476" s="18" t="s">
        <v>2962</v>
      </c>
      <c r="F2476" s="20"/>
      <c r="G2476" s="18" t="s">
        <v>194</v>
      </c>
      <c r="H2476" s="23" t="str">
        <f t="shared" si="290"/>
        <v>PB204</v>
      </c>
      <c r="I2476" s="23" t="str">
        <f t="shared" si="291"/>
        <v>Non-M</v>
      </c>
      <c r="J2476" s="55"/>
      <c r="K2476" s="73" t="s">
        <v>445</v>
      </c>
      <c r="L2476" s="38" t="str">
        <f>IF(COUNTIF($E$3:E2476,E2476)=1,K2476,"")</f>
        <v/>
      </c>
    </row>
    <row r="2477" spans="1:12" ht="15" customHeight="1">
      <c r="A2477" s="17" t="s">
        <v>2970</v>
      </c>
      <c r="B2477" s="18" t="s">
        <v>1533</v>
      </c>
      <c r="C2477" s="18" t="s">
        <v>1055</v>
      </c>
      <c r="D2477" s="54" t="s">
        <v>1668</v>
      </c>
      <c r="E2477" s="18" t="s">
        <v>2962</v>
      </c>
      <c r="F2477" s="20"/>
      <c r="G2477" s="18" t="s">
        <v>1619</v>
      </c>
      <c r="H2477" s="23" t="str">
        <f t="shared" si="290"/>
        <v>JS121</v>
      </c>
      <c r="I2477" s="23" t="str">
        <f t="shared" si="291"/>
        <v>Non-M</v>
      </c>
      <c r="J2477" s="55"/>
      <c r="K2477" s="73" t="s">
        <v>445</v>
      </c>
      <c r="L2477" s="38" t="str">
        <f>IF(COUNTIF($E$3:E2477,E2477)=1,K2477,"")</f>
        <v/>
      </c>
    </row>
    <row r="2478" spans="1:12" ht="15" customHeight="1">
      <c r="A2478" s="17" t="s">
        <v>2971</v>
      </c>
      <c r="B2478" s="18" t="s">
        <v>1533</v>
      </c>
      <c r="C2478" s="18" t="s">
        <v>1055</v>
      </c>
      <c r="D2478" s="54" t="s">
        <v>1668</v>
      </c>
      <c r="E2478" s="18" t="s">
        <v>2962</v>
      </c>
      <c r="F2478" s="20"/>
      <c r="G2478" s="18" t="s">
        <v>1565</v>
      </c>
      <c r="H2478" s="23" t="str">
        <f t="shared" si="290"/>
        <v>JS105</v>
      </c>
      <c r="I2478" s="23" t="str">
        <f t="shared" si="291"/>
        <v>Non-M</v>
      </c>
      <c r="J2478" s="55"/>
      <c r="K2478" s="73" t="s">
        <v>445</v>
      </c>
      <c r="L2478" s="38" t="str">
        <f>IF(COUNTIF($E$3:E2478,E2478)=1,K2478,"")</f>
        <v/>
      </c>
    </row>
    <row r="2479" spans="1:12" ht="15" customHeight="1">
      <c r="A2479" s="17" t="s">
        <v>2972</v>
      </c>
      <c r="B2479" s="18" t="s">
        <v>1533</v>
      </c>
      <c r="C2479" s="18" t="s">
        <v>1055</v>
      </c>
      <c r="D2479" s="54" t="s">
        <v>1668</v>
      </c>
      <c r="E2479" s="18" t="s">
        <v>2962</v>
      </c>
      <c r="F2479" s="20"/>
      <c r="G2479" s="18" t="s">
        <v>1853</v>
      </c>
      <c r="H2479" s="23" t="str">
        <f t="shared" si="290"/>
        <v>HM803</v>
      </c>
      <c r="I2479" s="23" t="str">
        <f t="shared" si="291"/>
        <v>M</v>
      </c>
      <c r="J2479" s="55"/>
      <c r="K2479" s="73" t="s">
        <v>445</v>
      </c>
      <c r="L2479" s="38" t="str">
        <f>IF(COUNTIF($E$3:E2479,E2479)=1,K2479,"")</f>
        <v/>
      </c>
    </row>
    <row r="2480" spans="1:12" ht="15" customHeight="1">
      <c r="A2480" s="17" t="s">
        <v>2973</v>
      </c>
      <c r="B2480" s="18" t="s">
        <v>1533</v>
      </c>
      <c r="C2480" s="18" t="s">
        <v>1055</v>
      </c>
      <c r="D2480" s="54" t="s">
        <v>1668</v>
      </c>
      <c r="E2480" s="18" t="s">
        <v>2962</v>
      </c>
      <c r="F2480" s="20"/>
      <c r="G2480" s="18" t="s">
        <v>86</v>
      </c>
      <c r="H2480" s="23" t="str">
        <f t="shared" si="290"/>
        <v>HM500</v>
      </c>
      <c r="I2480" s="23" t="str">
        <f t="shared" si="291"/>
        <v>Non-M</v>
      </c>
      <c r="J2480" s="55"/>
      <c r="K2480" s="73" t="s">
        <v>445</v>
      </c>
      <c r="L2480" s="38" t="str">
        <f>IF(COUNTIF($E$3:E2480,E2480)=1,K2480,"")</f>
        <v/>
      </c>
    </row>
    <row r="2481" spans="1:12" ht="15" customHeight="1">
      <c r="A2481" s="17" t="s">
        <v>2974</v>
      </c>
      <c r="B2481" s="18" t="s">
        <v>13</v>
      </c>
      <c r="C2481" s="18" t="s">
        <v>1055</v>
      </c>
      <c r="D2481" s="54" t="s">
        <v>204</v>
      </c>
      <c r="E2481" s="18" t="s">
        <v>2962</v>
      </c>
      <c r="F2481" s="20"/>
      <c r="G2481" s="18" t="s">
        <v>1472</v>
      </c>
      <c r="H2481" s="23" t="str">
        <f>IF(RIGHT(G2481,1)="M", LEFT(G2481,LEN(G2481)-1), G2481)</f>
        <v>WB504</v>
      </c>
      <c r="I2481" s="23" t="str">
        <f>IF(RIGHT(G2481,1)="M","M","Non-M")</f>
        <v>Non-M</v>
      </c>
      <c r="J2481" s="55"/>
      <c r="K2481" s="73">
        <v>18686</v>
      </c>
      <c r="L2481" s="38" t="str">
        <f>IF(COUNTIF($E$3:E2481,E2481)=1,K2481,"")</f>
        <v/>
      </c>
    </row>
    <row r="2482" spans="1:12" ht="15" customHeight="1">
      <c r="A2482" s="17" t="s">
        <v>2975</v>
      </c>
      <c r="B2482" s="18" t="s">
        <v>13</v>
      </c>
      <c r="C2482" s="18" t="s">
        <v>1055</v>
      </c>
      <c r="D2482" s="54" t="s">
        <v>204</v>
      </c>
      <c r="E2482" s="18" t="s">
        <v>2962</v>
      </c>
      <c r="F2482" s="20"/>
      <c r="G2482" s="18" t="s">
        <v>76</v>
      </c>
      <c r="H2482" s="23" t="str">
        <f>IF(RIGHT(G2482,1)="M", LEFT(G2482,LEN(G2482)-1), G2482)</f>
        <v>DC101</v>
      </c>
      <c r="I2482" s="23" t="str">
        <f>IF(RIGHT(G2482,1)="M","M","Non-M")</f>
        <v>Non-M</v>
      </c>
      <c r="J2482" s="55"/>
      <c r="K2482" s="73">
        <v>18686</v>
      </c>
      <c r="L2482" s="38" t="str">
        <f>IF(COUNTIF($E$3:E2482,E2482)=1,K2482,"")</f>
        <v/>
      </c>
    </row>
    <row r="2483" spans="1:12" ht="15" customHeight="1">
      <c r="A2483" s="17" t="s">
        <v>2976</v>
      </c>
      <c r="B2483" s="18" t="s">
        <v>13</v>
      </c>
      <c r="C2483" s="18" t="s">
        <v>1055</v>
      </c>
      <c r="D2483" s="54" t="s">
        <v>204</v>
      </c>
      <c r="E2483" s="18" t="s">
        <v>2962</v>
      </c>
      <c r="F2483" s="20"/>
      <c r="G2483" s="18" t="s">
        <v>150</v>
      </c>
      <c r="H2483" s="23" t="str">
        <f>IF(RIGHT(G2483,1)="M", LEFT(G2483,LEN(G2483)-1), G2483)</f>
        <v>DC200</v>
      </c>
      <c r="I2483" s="23" t="str">
        <f>IF(RIGHT(G2483,1)="M","M","Non-M")</f>
        <v>Non-M</v>
      </c>
      <c r="J2483" s="55"/>
      <c r="K2483" s="73">
        <v>18686</v>
      </c>
      <c r="L2483" s="38" t="str">
        <f>IF(COUNTIF($E$3:E2483,E2483)=1,K2483,"")</f>
        <v/>
      </c>
    </row>
    <row r="2484" spans="1:12" ht="15" customHeight="1">
      <c r="A2484" s="17" t="s">
        <v>2977</v>
      </c>
      <c r="B2484" s="18" t="s">
        <v>13</v>
      </c>
      <c r="C2484" s="18" t="s">
        <v>1055</v>
      </c>
      <c r="D2484" s="54" t="s">
        <v>204</v>
      </c>
      <c r="E2484" s="18" t="s">
        <v>2962</v>
      </c>
      <c r="F2484" s="20"/>
      <c r="G2484" s="18" t="s">
        <v>111</v>
      </c>
      <c r="H2484" s="23" t="str">
        <f>IF(RIGHT(G2484,1)="M", LEFT(G2484,LEN(G2484)-1), G2484)</f>
        <v>DC300</v>
      </c>
      <c r="I2484" s="23" t="str">
        <f>IF(RIGHT(G2484,1)="M","M","Non-M")</f>
        <v>Non-M</v>
      </c>
      <c r="J2484" s="55"/>
      <c r="K2484" s="73">
        <v>18686</v>
      </c>
      <c r="L2484" s="38" t="str">
        <f>IF(COUNTIF($E$3:E2484,E2484)=1,K2484,"")</f>
        <v/>
      </c>
    </row>
    <row r="2485" spans="1:12" ht="15" customHeight="1">
      <c r="A2485" s="17" t="s">
        <v>2978</v>
      </c>
      <c r="B2485" s="18" t="s">
        <v>13</v>
      </c>
      <c r="C2485" s="18" t="s">
        <v>1055</v>
      </c>
      <c r="D2485" s="54" t="s">
        <v>204</v>
      </c>
      <c r="E2485" s="18" t="s">
        <v>2962</v>
      </c>
      <c r="F2485" s="20"/>
      <c r="G2485" s="18" t="s">
        <v>191</v>
      </c>
      <c r="H2485" s="23" t="str">
        <f>IF(RIGHT(G2485,1)="M", LEFT(G2485,LEN(G2485)-1), G2485)</f>
        <v>DC400</v>
      </c>
      <c r="I2485" s="23" t="str">
        <f>IF(RIGHT(G2485,1)="M","M","Non-M")</f>
        <v>Non-M</v>
      </c>
      <c r="J2485" s="55"/>
      <c r="K2485" s="73">
        <v>18686</v>
      </c>
      <c r="L2485" s="38" t="str">
        <f>IF(COUNTIF($E$3:E2485,E2485)=1,K2485,"")</f>
        <v/>
      </c>
    </row>
    <row r="2486" spans="1:12" ht="15" customHeight="1">
      <c r="A2486" s="17" t="s">
        <v>2979</v>
      </c>
      <c r="B2486" s="18" t="s">
        <v>13</v>
      </c>
      <c r="C2486" s="18" t="s">
        <v>1055</v>
      </c>
      <c r="D2486" s="54" t="s">
        <v>204</v>
      </c>
      <c r="E2486" s="18" t="s">
        <v>2962</v>
      </c>
      <c r="F2486" s="20"/>
      <c r="G2486" s="18" t="s">
        <v>893</v>
      </c>
      <c r="H2486" s="23" t="str">
        <f>IF(RIGHT(G2486,1)="M", LEFT(G2486,LEN(G2486)-1), G2486)</f>
        <v>PK214</v>
      </c>
      <c r="I2486" s="23" t="str">
        <f>IF(RIGHT(G2486,1)="M","M","Non-M")</f>
        <v>Non-M</v>
      </c>
      <c r="J2486" s="55"/>
      <c r="K2486" s="73">
        <v>18686</v>
      </c>
      <c r="L2486" s="38" t="str">
        <f>IF(COUNTIF($E$3:E2486,E2486)=1,K2486,"")</f>
        <v/>
      </c>
    </row>
    <row r="2487" spans="1:12" ht="15" customHeight="1">
      <c r="A2487" s="17" t="s">
        <v>2980</v>
      </c>
      <c r="B2487" s="18" t="s">
        <v>13</v>
      </c>
      <c r="C2487" s="18" t="s">
        <v>1055</v>
      </c>
      <c r="D2487" s="54" t="s">
        <v>204</v>
      </c>
      <c r="E2487" s="18" t="s">
        <v>2962</v>
      </c>
      <c r="F2487" s="20"/>
      <c r="G2487" s="18" t="s">
        <v>247</v>
      </c>
      <c r="H2487" s="23" t="str">
        <f>IF(RIGHT(G2487,1)="M", LEFT(G2487,LEN(G2487)-1), G2487)</f>
        <v>PK301</v>
      </c>
      <c r="I2487" s="23" t="str">
        <f>IF(RIGHT(G2487,1)="M","M","Non-M")</f>
        <v>M</v>
      </c>
      <c r="J2487" s="55"/>
      <c r="K2487" s="73">
        <v>18686</v>
      </c>
      <c r="L2487" s="38" t="str">
        <f>IF(COUNTIF($E$3:E2487,E2487)=1,K2487,"")</f>
        <v/>
      </c>
    </row>
    <row r="2488" spans="1:12" ht="15" customHeight="1">
      <c r="A2488" s="17" t="s">
        <v>2981</v>
      </c>
      <c r="B2488" s="18" t="s">
        <v>13</v>
      </c>
      <c r="C2488" s="18" t="s">
        <v>1055</v>
      </c>
      <c r="D2488" s="54" t="s">
        <v>204</v>
      </c>
      <c r="E2488" s="18" t="s">
        <v>2962</v>
      </c>
      <c r="F2488" s="20"/>
      <c r="G2488" s="18" t="s">
        <v>194</v>
      </c>
      <c r="H2488" s="23" t="str">
        <f>IF(RIGHT(G2488,1)="M", LEFT(G2488,LEN(G2488)-1), G2488)</f>
        <v>PB204</v>
      </c>
      <c r="I2488" s="23" t="str">
        <f>IF(RIGHT(G2488,1)="M","M","Non-M")</f>
        <v>Non-M</v>
      </c>
      <c r="J2488" s="55"/>
      <c r="K2488" s="73">
        <v>18686</v>
      </c>
      <c r="L2488" s="38" t="str">
        <f>IF(COUNTIF($E$3:E2488,E2488)=1,K2488,"")</f>
        <v/>
      </c>
    </row>
    <row r="2489" spans="1:12" ht="15" customHeight="1">
      <c r="A2489" s="17" t="s">
        <v>2982</v>
      </c>
      <c r="B2489" s="18" t="s">
        <v>13</v>
      </c>
      <c r="C2489" s="18" t="s">
        <v>1055</v>
      </c>
      <c r="D2489" s="54" t="s">
        <v>204</v>
      </c>
      <c r="E2489" s="18" t="s">
        <v>2962</v>
      </c>
      <c r="F2489" s="20"/>
      <c r="G2489" s="18" t="s">
        <v>1619</v>
      </c>
      <c r="H2489" s="23" t="str">
        <f>IF(RIGHT(G2489,1)="M", LEFT(G2489,LEN(G2489)-1), G2489)</f>
        <v>JS121</v>
      </c>
      <c r="I2489" s="23" t="str">
        <f>IF(RIGHT(G2489,1)="M","M","Non-M")</f>
        <v>Non-M</v>
      </c>
      <c r="J2489" s="55"/>
      <c r="K2489" s="73">
        <v>18686</v>
      </c>
      <c r="L2489" s="38" t="str">
        <f>IF(COUNTIF($E$3:E2489,E2489)=1,K2489,"")</f>
        <v/>
      </c>
    </row>
    <row r="2490" spans="1:12" ht="15" customHeight="1">
      <c r="A2490" s="17" t="s">
        <v>2983</v>
      </c>
      <c r="B2490" s="18" t="s">
        <v>13</v>
      </c>
      <c r="C2490" s="18" t="s">
        <v>1055</v>
      </c>
      <c r="D2490" s="54" t="s">
        <v>204</v>
      </c>
      <c r="E2490" s="18" t="s">
        <v>2962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3">
        <v>18686</v>
      </c>
      <c r="L2490" s="38" t="str">
        <f>IF(COUNTIF($E$3:E2490,E2490)=1,K2490,"")</f>
        <v/>
      </c>
    </row>
    <row r="2491" spans="1:12" ht="15" customHeight="1">
      <c r="A2491" s="17" t="s">
        <v>2984</v>
      </c>
      <c r="B2491" s="18" t="s">
        <v>13</v>
      </c>
      <c r="C2491" s="18" t="s">
        <v>1055</v>
      </c>
      <c r="D2491" s="54" t="s">
        <v>204</v>
      </c>
      <c r="E2491" s="18" t="s">
        <v>2962</v>
      </c>
      <c r="F2491" s="20"/>
      <c r="G2491" s="18" t="s">
        <v>1853</v>
      </c>
      <c r="H2491" s="23" t="str">
        <f>IF(RIGHT(G2491,1)="M", LEFT(G2491,LEN(G2491)-1), G2491)</f>
        <v>HM803</v>
      </c>
      <c r="I2491" s="23" t="str">
        <f>IF(RIGHT(G2491,1)="M","M","Non-M")</f>
        <v>M</v>
      </c>
      <c r="J2491" s="55"/>
      <c r="K2491" s="73">
        <v>18686</v>
      </c>
      <c r="L2491" s="38" t="str">
        <f>IF(COUNTIF($E$3:E2491,E2491)=1,K2491,"")</f>
        <v/>
      </c>
    </row>
    <row r="2492" spans="1:12" ht="15" customHeight="1">
      <c r="A2492" s="17" t="s">
        <v>2985</v>
      </c>
      <c r="B2492" s="18" t="s">
        <v>13</v>
      </c>
      <c r="C2492" s="18" t="s">
        <v>1055</v>
      </c>
      <c r="D2492" s="54" t="s">
        <v>204</v>
      </c>
      <c r="E2492" s="18" t="s">
        <v>2962</v>
      </c>
      <c r="F2492" s="20"/>
      <c r="G2492" s="18" t="s">
        <v>86</v>
      </c>
      <c r="H2492" s="23" t="str">
        <f>IF(RIGHT(G2492,1)="M", LEFT(G2492,LEN(G2492)-1), G2492)</f>
        <v>HM500</v>
      </c>
      <c r="I2492" s="23" t="str">
        <f>IF(RIGHT(G2492,1)="M","M","Non-M")</f>
        <v>Non-M</v>
      </c>
      <c r="J2492" s="55"/>
      <c r="K2492" s="73">
        <v>18686</v>
      </c>
      <c r="L2492" s="38" t="str">
        <f>IF(COUNTIF($E$3:E2492,E2492)=1,K2492,"")</f>
        <v/>
      </c>
    </row>
    <row r="2493" spans="1:12" ht="15" customHeight="1">
      <c r="A2493" s="17" t="s">
        <v>2986</v>
      </c>
      <c r="B2493" s="18" t="s">
        <v>32</v>
      </c>
      <c r="C2493" s="18" t="s">
        <v>1055</v>
      </c>
      <c r="D2493" s="54" t="s">
        <v>204</v>
      </c>
      <c r="E2493" s="18" t="s">
        <v>2962</v>
      </c>
      <c r="F2493" s="20"/>
      <c r="G2493" s="18" t="s">
        <v>1472</v>
      </c>
      <c r="H2493" s="23" t="str">
        <f>IF(RIGHT(G2493,1)="M", LEFT(G2493,LEN(G2493)-1), G2493)</f>
        <v>WB504</v>
      </c>
      <c r="I2493" s="23" t="str">
        <f>IF(RIGHT(G2493,1)="M","M","Non-M")</f>
        <v>Non-M</v>
      </c>
      <c r="J2493" s="55"/>
      <c r="K2493" s="73">
        <v>12009</v>
      </c>
      <c r="L2493" s="38" t="str">
        <f>IF(COUNTIF($E$3:E2493,E2493)=1,K2493,"")</f>
        <v/>
      </c>
    </row>
    <row r="2494" spans="1:12" ht="15" customHeight="1">
      <c r="A2494" s="17" t="s">
        <v>2987</v>
      </c>
      <c r="B2494" s="18" t="s">
        <v>32</v>
      </c>
      <c r="C2494" s="18" t="s">
        <v>1055</v>
      </c>
      <c r="D2494" s="54" t="s">
        <v>204</v>
      </c>
      <c r="E2494" s="18" t="s">
        <v>2962</v>
      </c>
      <c r="F2494" s="20"/>
      <c r="G2494" s="18" t="s">
        <v>76</v>
      </c>
      <c r="H2494" s="23" t="str">
        <f>IF(RIGHT(G2494,1)="M", LEFT(G2494,LEN(G2494)-1), G2494)</f>
        <v>DC101</v>
      </c>
      <c r="I2494" s="23" t="str">
        <f>IF(RIGHT(G2494,1)="M","M","Non-M")</f>
        <v>Non-M</v>
      </c>
      <c r="J2494" s="55"/>
      <c r="K2494" s="73">
        <v>12009</v>
      </c>
      <c r="L2494" s="38" t="str">
        <f>IF(COUNTIF($E$3:E2494,E2494)=1,K2494,"")</f>
        <v/>
      </c>
    </row>
    <row r="2495" spans="1:12" ht="15" customHeight="1">
      <c r="A2495" s="17" t="s">
        <v>2988</v>
      </c>
      <c r="B2495" s="18" t="s">
        <v>32</v>
      </c>
      <c r="C2495" s="18" t="s">
        <v>1055</v>
      </c>
      <c r="D2495" s="54" t="s">
        <v>204</v>
      </c>
      <c r="E2495" s="18" t="s">
        <v>2962</v>
      </c>
      <c r="F2495" s="20"/>
      <c r="G2495" s="18" t="s">
        <v>150</v>
      </c>
      <c r="H2495" s="23" t="str">
        <f>IF(RIGHT(G2495,1)="M", LEFT(G2495,LEN(G2495)-1), G2495)</f>
        <v>DC200</v>
      </c>
      <c r="I2495" s="23" t="str">
        <f>IF(RIGHT(G2495,1)="M","M","Non-M")</f>
        <v>Non-M</v>
      </c>
      <c r="J2495" s="55"/>
      <c r="K2495" s="73">
        <v>12009</v>
      </c>
      <c r="L2495" s="38" t="str">
        <f>IF(COUNTIF($E$3:E2495,E2495)=1,K2495,"")</f>
        <v/>
      </c>
    </row>
    <row r="2496" spans="1:12" ht="15" customHeight="1">
      <c r="A2496" s="17" t="s">
        <v>2989</v>
      </c>
      <c r="B2496" s="18" t="s">
        <v>32</v>
      </c>
      <c r="C2496" s="18" t="s">
        <v>1055</v>
      </c>
      <c r="D2496" s="54" t="s">
        <v>204</v>
      </c>
      <c r="E2496" s="18" t="s">
        <v>2962</v>
      </c>
      <c r="F2496" s="20"/>
      <c r="G2496" s="18" t="s">
        <v>111</v>
      </c>
      <c r="H2496" s="23" t="str">
        <f>IF(RIGHT(G2496,1)="M", LEFT(G2496,LEN(G2496)-1), G2496)</f>
        <v>DC300</v>
      </c>
      <c r="I2496" s="23" t="str">
        <f>IF(RIGHT(G2496,1)="M","M","Non-M")</f>
        <v>Non-M</v>
      </c>
      <c r="J2496" s="55"/>
      <c r="K2496" s="73">
        <v>12009</v>
      </c>
      <c r="L2496" s="38" t="str">
        <f>IF(COUNTIF($E$3:E2496,E2496)=1,K2496,"")</f>
        <v/>
      </c>
    </row>
    <row r="2497" spans="1:12" ht="15" customHeight="1">
      <c r="A2497" s="17" t="s">
        <v>2990</v>
      </c>
      <c r="B2497" s="18" t="s">
        <v>32</v>
      </c>
      <c r="C2497" s="18" t="s">
        <v>1055</v>
      </c>
      <c r="D2497" s="54" t="s">
        <v>204</v>
      </c>
      <c r="E2497" s="18" t="s">
        <v>2962</v>
      </c>
      <c r="F2497" s="20"/>
      <c r="G2497" s="18" t="s">
        <v>191</v>
      </c>
      <c r="H2497" s="23" t="str">
        <f>IF(RIGHT(G2497,1)="M", LEFT(G2497,LEN(G2497)-1), G2497)</f>
        <v>DC400</v>
      </c>
      <c r="I2497" s="23" t="str">
        <f>IF(RIGHT(G2497,1)="M","M","Non-M")</f>
        <v>Non-M</v>
      </c>
      <c r="J2497" s="55"/>
      <c r="K2497" s="73">
        <v>12009</v>
      </c>
      <c r="L2497" s="38" t="str">
        <f>IF(COUNTIF($E$3:E2497,E2497)=1,K2497,"")</f>
        <v/>
      </c>
    </row>
    <row r="2498" spans="1:12" ht="15" customHeight="1">
      <c r="A2498" s="17" t="s">
        <v>2991</v>
      </c>
      <c r="B2498" s="18" t="s">
        <v>32</v>
      </c>
      <c r="C2498" s="18" t="s">
        <v>1055</v>
      </c>
      <c r="D2498" s="54" t="s">
        <v>204</v>
      </c>
      <c r="E2498" s="18" t="s">
        <v>2962</v>
      </c>
      <c r="F2498" s="20"/>
      <c r="G2498" s="18" t="s">
        <v>893</v>
      </c>
      <c r="H2498" s="23" t="str">
        <f>IF(RIGHT(G2498,1)="M", LEFT(G2498,LEN(G2498)-1), G2498)</f>
        <v>PK214</v>
      </c>
      <c r="I2498" s="23" t="str">
        <f>IF(RIGHT(G2498,1)="M","M","Non-M")</f>
        <v>Non-M</v>
      </c>
      <c r="J2498" s="55"/>
      <c r="K2498" s="73">
        <v>12009</v>
      </c>
      <c r="L2498" s="38" t="str">
        <f>IF(COUNTIF($E$3:E2498,E2498)=1,K2498,"")</f>
        <v/>
      </c>
    </row>
    <row r="2499" spans="1:12" ht="15" customHeight="1">
      <c r="A2499" s="17" t="s">
        <v>2992</v>
      </c>
      <c r="B2499" s="18" t="s">
        <v>32</v>
      </c>
      <c r="C2499" s="18" t="s">
        <v>1055</v>
      </c>
      <c r="D2499" s="54" t="s">
        <v>204</v>
      </c>
      <c r="E2499" s="18" t="s">
        <v>2962</v>
      </c>
      <c r="F2499" s="20"/>
      <c r="G2499" s="18" t="s">
        <v>247</v>
      </c>
      <c r="H2499" s="23" t="str">
        <f>IF(RIGHT(G2499,1)="M", LEFT(G2499,LEN(G2499)-1), G2499)</f>
        <v>PK301</v>
      </c>
      <c r="I2499" s="23" t="str">
        <f>IF(RIGHT(G2499,1)="M","M","Non-M")</f>
        <v>M</v>
      </c>
      <c r="J2499" s="55"/>
      <c r="K2499" s="73">
        <v>12009</v>
      </c>
      <c r="L2499" s="38" t="str">
        <f>IF(COUNTIF($E$3:E2499,E2499)=1,K2499,"")</f>
        <v/>
      </c>
    </row>
    <row r="2500" spans="1:12" ht="15" customHeight="1">
      <c r="A2500" s="17" t="s">
        <v>2993</v>
      </c>
      <c r="B2500" s="18" t="s">
        <v>32</v>
      </c>
      <c r="C2500" s="18" t="s">
        <v>1055</v>
      </c>
      <c r="D2500" s="54" t="s">
        <v>204</v>
      </c>
      <c r="E2500" s="18" t="s">
        <v>2962</v>
      </c>
      <c r="F2500" s="20"/>
      <c r="G2500" s="18" t="s">
        <v>194</v>
      </c>
      <c r="H2500" s="23" t="str">
        <f>IF(RIGHT(G2500,1)="M", LEFT(G2500,LEN(G2500)-1), G2500)</f>
        <v>PB204</v>
      </c>
      <c r="I2500" s="23" t="str">
        <f>IF(RIGHT(G2500,1)="M","M","Non-M")</f>
        <v>Non-M</v>
      </c>
      <c r="J2500" s="55"/>
      <c r="K2500" s="73">
        <v>12009</v>
      </c>
      <c r="L2500" s="38" t="str">
        <f>IF(COUNTIF($E$3:E2500,E2500)=1,K2500,"")</f>
        <v/>
      </c>
    </row>
    <row r="2501" spans="1:12" ht="15" customHeight="1">
      <c r="A2501" s="17" t="s">
        <v>2994</v>
      </c>
      <c r="B2501" s="18" t="s">
        <v>32</v>
      </c>
      <c r="C2501" s="18" t="s">
        <v>1055</v>
      </c>
      <c r="D2501" s="54" t="s">
        <v>204</v>
      </c>
      <c r="E2501" s="18" t="s">
        <v>2962</v>
      </c>
      <c r="F2501" s="20"/>
      <c r="G2501" s="18" t="s">
        <v>1619</v>
      </c>
      <c r="H2501" s="23" t="str">
        <f>IF(RIGHT(G2501,1)="M", LEFT(G2501,LEN(G2501)-1), G2501)</f>
        <v>JS121</v>
      </c>
      <c r="I2501" s="23" t="str">
        <f>IF(RIGHT(G2501,1)="M","M","Non-M")</f>
        <v>Non-M</v>
      </c>
      <c r="J2501" s="55"/>
      <c r="K2501" s="73">
        <v>12009</v>
      </c>
      <c r="L2501" s="38" t="str">
        <f>IF(COUNTIF($E$3:E2501,E2501)=1,K2501,"")</f>
        <v/>
      </c>
    </row>
    <row r="2502" spans="1:12" ht="15" customHeight="1">
      <c r="A2502" s="17" t="s">
        <v>2995</v>
      </c>
      <c r="B2502" s="18" t="s">
        <v>32</v>
      </c>
      <c r="C2502" s="18" t="s">
        <v>1055</v>
      </c>
      <c r="D2502" s="54" t="s">
        <v>204</v>
      </c>
      <c r="E2502" s="18" t="s">
        <v>2962</v>
      </c>
      <c r="F2502" s="20"/>
      <c r="G2502" s="18" t="s">
        <v>1565</v>
      </c>
      <c r="H2502" s="23" t="str">
        <f>IF(RIGHT(G2502,1)="M", LEFT(G2502,LEN(G2502)-1), G2502)</f>
        <v>JS105</v>
      </c>
      <c r="I2502" s="23" t="str">
        <f>IF(RIGHT(G2502,1)="M","M","Non-M")</f>
        <v>Non-M</v>
      </c>
      <c r="J2502" s="55"/>
      <c r="K2502" s="73">
        <v>12009</v>
      </c>
      <c r="L2502" s="38" t="str">
        <f>IF(COUNTIF($E$3:E2502,E2502)=1,K2502,"")</f>
        <v/>
      </c>
    </row>
    <row r="2503" spans="1:12" ht="15" customHeight="1">
      <c r="A2503" s="17" t="s">
        <v>2996</v>
      </c>
      <c r="B2503" s="18" t="s">
        <v>32</v>
      </c>
      <c r="C2503" s="18" t="s">
        <v>1055</v>
      </c>
      <c r="D2503" s="54" t="s">
        <v>204</v>
      </c>
      <c r="E2503" s="18" t="s">
        <v>2962</v>
      </c>
      <c r="F2503" s="20"/>
      <c r="G2503" s="18" t="s">
        <v>1853</v>
      </c>
      <c r="H2503" s="23" t="str">
        <f>IF(RIGHT(G2503,1)="M", LEFT(G2503,LEN(G2503)-1), G2503)</f>
        <v>HM803</v>
      </c>
      <c r="I2503" s="23" t="str">
        <f>IF(RIGHT(G2503,1)="M","M","Non-M")</f>
        <v>M</v>
      </c>
      <c r="J2503" s="55"/>
      <c r="K2503" s="73">
        <v>12009</v>
      </c>
      <c r="L2503" s="38" t="str">
        <f>IF(COUNTIF($E$3:E2503,E2503)=1,K2503,"")</f>
        <v/>
      </c>
    </row>
    <row r="2504" spans="1:12" ht="15" customHeight="1">
      <c r="A2504" s="17" t="s">
        <v>2997</v>
      </c>
      <c r="B2504" s="18" t="s">
        <v>32</v>
      </c>
      <c r="C2504" s="18" t="s">
        <v>1055</v>
      </c>
      <c r="D2504" s="54" t="s">
        <v>204</v>
      </c>
      <c r="E2504" s="18" t="s">
        <v>2962</v>
      </c>
      <c r="F2504" s="20"/>
      <c r="G2504" s="18" t="s">
        <v>86</v>
      </c>
      <c r="H2504" s="23" t="str">
        <f>IF(RIGHT(G2504,1)="M", LEFT(G2504,LEN(G2504)-1), G2504)</f>
        <v>HM500</v>
      </c>
      <c r="I2504" s="23" t="str">
        <f>IF(RIGHT(G2504,1)="M","M","Non-M")</f>
        <v>Non-M</v>
      </c>
      <c r="J2504" s="55"/>
      <c r="K2504" s="73">
        <v>12009</v>
      </c>
      <c r="L2504" s="38" t="str">
        <f>IF(COUNTIF($E$3:E2504,E2504)=1,K2504,"")</f>
        <v/>
      </c>
    </row>
    <row r="2505" spans="1:12" ht="15" customHeight="1">
      <c r="A2505" s="17" t="s">
        <v>2998</v>
      </c>
      <c r="B2505" s="18" t="s">
        <v>1533</v>
      </c>
      <c r="C2505" s="18" t="s">
        <v>1748</v>
      </c>
      <c r="D2505" s="54" t="s">
        <v>1668</v>
      </c>
      <c r="E2505" s="18" t="s">
        <v>2999</v>
      </c>
      <c r="F2505" s="20"/>
      <c r="G2505" s="18" t="s">
        <v>253</v>
      </c>
      <c r="H2505" s="23" t="str">
        <f t="shared" si="290"/>
        <v>WB208</v>
      </c>
      <c r="I2505" s="23" t="str">
        <f t="shared" si="291"/>
        <v>Non-M</v>
      </c>
      <c r="J2505" s="55"/>
      <c r="K2505" s="73" t="s">
        <v>445</v>
      </c>
      <c r="L2505" s="38" t="str">
        <f>IF(COUNTIF($E$3:E2505,E2505)=1,K2505,"")</f>
        <v>-</v>
      </c>
    </row>
    <row r="2506" spans="1:12" ht="15" customHeight="1">
      <c r="A2506" s="17" t="s">
        <v>3000</v>
      </c>
      <c r="B2506" s="18" t="s">
        <v>1533</v>
      </c>
      <c r="C2506" s="18" t="s">
        <v>1748</v>
      </c>
      <c r="D2506" s="54" t="s">
        <v>1668</v>
      </c>
      <c r="E2506" s="18" t="s">
        <v>2999</v>
      </c>
      <c r="F2506" s="20"/>
      <c r="G2506" s="18" t="s">
        <v>76</v>
      </c>
      <c r="H2506" s="23" t="str">
        <f t="shared" si="290"/>
        <v>DC101</v>
      </c>
      <c r="I2506" s="23" t="str">
        <f t="shared" si="291"/>
        <v>Non-M</v>
      </c>
      <c r="J2506" s="55"/>
      <c r="K2506" s="73" t="s">
        <v>445</v>
      </c>
      <c r="L2506" s="38" t="str">
        <f>IF(COUNTIF($E$3:E2506,E2506)=1,K2506,"")</f>
        <v/>
      </c>
    </row>
    <row r="2507" spans="1:12" ht="15" customHeight="1">
      <c r="A2507" s="17" t="s">
        <v>3001</v>
      </c>
      <c r="B2507" s="18" t="s">
        <v>1533</v>
      </c>
      <c r="C2507" s="18" t="s">
        <v>1748</v>
      </c>
      <c r="D2507" s="54" t="s">
        <v>1668</v>
      </c>
      <c r="E2507" s="18" t="s">
        <v>2999</v>
      </c>
      <c r="F2507" s="20"/>
      <c r="G2507" s="18" t="s">
        <v>109</v>
      </c>
      <c r="H2507" s="23" t="str">
        <f t="shared" si="290"/>
        <v>DC202</v>
      </c>
      <c r="I2507" s="23" t="str">
        <f t="shared" si="291"/>
        <v>Non-M</v>
      </c>
      <c r="J2507" s="55"/>
      <c r="K2507" s="73" t="s">
        <v>445</v>
      </c>
      <c r="L2507" s="38" t="str">
        <f>IF(COUNTIF($E$3:E2507,E2507)=1,K2507,"")</f>
        <v/>
      </c>
    </row>
    <row r="2508" spans="1:12" ht="15" customHeight="1">
      <c r="A2508" s="17" t="s">
        <v>3002</v>
      </c>
      <c r="B2508" s="18" t="s">
        <v>1533</v>
      </c>
      <c r="C2508" s="18" t="s">
        <v>1748</v>
      </c>
      <c r="D2508" s="54" t="s">
        <v>1668</v>
      </c>
      <c r="E2508" s="18" t="s">
        <v>2999</v>
      </c>
      <c r="F2508" s="20"/>
      <c r="G2508" s="18" t="s">
        <v>2355</v>
      </c>
      <c r="H2508" s="23" t="str">
        <f t="shared" si="290"/>
        <v>JS302</v>
      </c>
      <c r="I2508" s="23" t="str">
        <f t="shared" si="291"/>
        <v>Non-M</v>
      </c>
      <c r="J2508" s="55"/>
      <c r="K2508" s="73" t="s">
        <v>445</v>
      </c>
      <c r="L2508" s="38" t="str">
        <f>IF(COUNTIF($E$3:E2508,E2508)=1,K2508,"")</f>
        <v/>
      </c>
    </row>
    <row r="2509" spans="1:12" ht="15" customHeight="1">
      <c r="A2509" s="17" t="s">
        <v>3003</v>
      </c>
      <c r="B2509" s="18" t="s">
        <v>1533</v>
      </c>
      <c r="C2509" s="18" t="s">
        <v>1748</v>
      </c>
      <c r="D2509" s="54" t="s">
        <v>1668</v>
      </c>
      <c r="E2509" s="18" t="s">
        <v>2999</v>
      </c>
      <c r="F2509" s="20"/>
      <c r="G2509" s="18" t="s">
        <v>2899</v>
      </c>
      <c r="H2509" s="23" t="str">
        <f t="shared" si="290"/>
        <v>JS100</v>
      </c>
      <c r="I2509" s="23" t="str">
        <f t="shared" si="291"/>
        <v>Non-M</v>
      </c>
      <c r="J2509" s="55"/>
      <c r="K2509" s="73" t="s">
        <v>445</v>
      </c>
      <c r="L2509" s="38" t="str">
        <f>IF(COUNTIF($E$3:E2509,E2509)=1,K2509,"")</f>
        <v/>
      </c>
    </row>
    <row r="2510" spans="1:12" ht="15" customHeight="1">
      <c r="A2510" s="17" t="s">
        <v>3004</v>
      </c>
      <c r="B2510" s="18" t="s">
        <v>1533</v>
      </c>
      <c r="C2510" s="18" t="s">
        <v>1748</v>
      </c>
      <c r="D2510" s="54" t="s">
        <v>1668</v>
      </c>
      <c r="E2510" s="18" t="s">
        <v>2999</v>
      </c>
      <c r="F2510" s="20"/>
      <c r="G2510" s="18" t="s">
        <v>1619</v>
      </c>
      <c r="H2510" s="23" t="str">
        <f t="shared" ref="H2510:H2563" si="292">IF(RIGHT(G2510,1)="M", LEFT(G2510,LEN(G2510)-1), G2510)</f>
        <v>JS121</v>
      </c>
      <c r="I2510" s="23" t="str">
        <f t="shared" ref="I2510:I2527" si="293">IF(RIGHT(G2510,1)="M","M","Non-M")</f>
        <v>Non-M</v>
      </c>
      <c r="J2510" s="55" t="s">
        <v>3005</v>
      </c>
      <c r="K2510" s="73" t="s">
        <v>445</v>
      </c>
      <c r="L2510" s="38" t="str">
        <f>IF(COUNTIF($E$3:E2510,E2510)=1,K2510,"")</f>
        <v/>
      </c>
    </row>
    <row r="2511" spans="1:12" ht="15" customHeight="1">
      <c r="A2511" s="17" t="s">
        <v>3006</v>
      </c>
      <c r="B2511" s="18" t="s">
        <v>1533</v>
      </c>
      <c r="C2511" s="18" t="s">
        <v>1748</v>
      </c>
      <c r="D2511" s="54" t="s">
        <v>1668</v>
      </c>
      <c r="E2511" s="18" t="s">
        <v>2999</v>
      </c>
      <c r="F2511" s="20"/>
      <c r="G2511" s="18" t="s">
        <v>1565</v>
      </c>
      <c r="H2511" s="23" t="str">
        <f t="shared" si="292"/>
        <v>JS105</v>
      </c>
      <c r="I2511" s="23" t="str">
        <f t="shared" si="293"/>
        <v>Non-M</v>
      </c>
      <c r="J2511" s="55"/>
      <c r="K2511" s="73" t="s">
        <v>445</v>
      </c>
      <c r="L2511" s="38" t="str">
        <f>IF(COUNTIF($E$3:E2511,E2511)=1,K2511,"")</f>
        <v/>
      </c>
    </row>
    <row r="2512" spans="1:12" ht="15" customHeight="1">
      <c r="A2512" s="17" t="s">
        <v>3007</v>
      </c>
      <c r="B2512" s="18" t="s">
        <v>1533</v>
      </c>
      <c r="C2512" s="18" t="s">
        <v>1748</v>
      </c>
      <c r="D2512" s="54" t="s">
        <v>1668</v>
      </c>
      <c r="E2512" s="18" t="s">
        <v>2999</v>
      </c>
      <c r="F2512" s="20"/>
      <c r="G2512" s="18" t="s">
        <v>247</v>
      </c>
      <c r="H2512" s="23" t="str">
        <f t="shared" si="292"/>
        <v>PK301</v>
      </c>
      <c r="I2512" s="23" t="str">
        <f t="shared" si="293"/>
        <v>M</v>
      </c>
      <c r="J2512" s="55"/>
      <c r="K2512" s="73" t="s">
        <v>445</v>
      </c>
      <c r="L2512" s="38" t="str">
        <f>IF(COUNTIF($E$3:E2512,E2512)=1,K2512,"")</f>
        <v/>
      </c>
    </row>
    <row r="2513" spans="1:12" ht="15" customHeight="1">
      <c r="A2513" s="17" t="s">
        <v>3008</v>
      </c>
      <c r="B2513" s="18" t="s">
        <v>1533</v>
      </c>
      <c r="C2513" s="18" t="s">
        <v>1748</v>
      </c>
      <c r="D2513" s="54" t="s">
        <v>1668</v>
      </c>
      <c r="E2513" s="18" t="s">
        <v>2999</v>
      </c>
      <c r="F2513" s="20"/>
      <c r="G2513" s="18" t="s">
        <v>2944</v>
      </c>
      <c r="H2513" s="23" t="str">
        <f t="shared" si="292"/>
        <v>PB301</v>
      </c>
      <c r="I2513" s="23" t="str">
        <f t="shared" si="293"/>
        <v>M</v>
      </c>
      <c r="J2513" s="55"/>
      <c r="K2513" s="73" t="s">
        <v>445</v>
      </c>
      <c r="L2513" s="38" t="str">
        <f>IF(COUNTIF($E$3:E2513,E2513)=1,K2513,"")</f>
        <v/>
      </c>
    </row>
    <row r="2514" spans="1:12" ht="15" customHeight="1">
      <c r="A2514" s="17" t="s">
        <v>3009</v>
      </c>
      <c r="B2514" s="18" t="s">
        <v>1533</v>
      </c>
      <c r="C2514" s="18" t="s">
        <v>1748</v>
      </c>
      <c r="D2514" s="54" t="s">
        <v>1668</v>
      </c>
      <c r="E2514" s="18" t="s">
        <v>2999</v>
      </c>
      <c r="F2514" s="20"/>
      <c r="G2514" s="18" t="s">
        <v>249</v>
      </c>
      <c r="H2514" s="23" t="str">
        <f t="shared" si="292"/>
        <v>HM402</v>
      </c>
      <c r="I2514" s="23" t="str">
        <f t="shared" si="293"/>
        <v>Non-M</v>
      </c>
      <c r="J2514" s="55"/>
      <c r="K2514" s="73" t="s">
        <v>445</v>
      </c>
      <c r="L2514" s="38" t="str">
        <f>IF(COUNTIF($E$3:E2514,E2514)=1,K2514,"")</f>
        <v/>
      </c>
    </row>
    <row r="2515" spans="1:12" ht="15" customHeight="1">
      <c r="A2515" s="17" t="s">
        <v>3010</v>
      </c>
      <c r="B2515" s="18" t="s">
        <v>1533</v>
      </c>
      <c r="C2515" s="18" t="s">
        <v>1748</v>
      </c>
      <c r="D2515" s="54" t="s">
        <v>1668</v>
      </c>
      <c r="E2515" s="18" t="s">
        <v>3011</v>
      </c>
      <c r="F2515" s="20"/>
      <c r="G2515" s="18" t="s">
        <v>253</v>
      </c>
      <c r="H2515" s="23" t="str">
        <f t="shared" si="292"/>
        <v>WB208</v>
      </c>
      <c r="I2515" s="23" t="str">
        <f t="shared" si="293"/>
        <v>Non-M</v>
      </c>
      <c r="J2515" s="55"/>
      <c r="K2515" s="73" t="s">
        <v>445</v>
      </c>
      <c r="L2515" s="38" t="str">
        <f>IF(COUNTIF($E$3:E2515,E2515)=1,K2515,"")</f>
        <v>-</v>
      </c>
    </row>
    <row r="2516" spans="1:12" ht="15" customHeight="1">
      <c r="A2516" s="17" t="s">
        <v>3012</v>
      </c>
      <c r="B2516" s="18" t="s">
        <v>1533</v>
      </c>
      <c r="C2516" s="18" t="s">
        <v>1748</v>
      </c>
      <c r="D2516" s="54" t="s">
        <v>1668</v>
      </c>
      <c r="E2516" s="18" t="s">
        <v>3011</v>
      </c>
      <c r="F2516" s="20"/>
      <c r="G2516" s="18" t="s">
        <v>76</v>
      </c>
      <c r="H2516" s="23" t="str">
        <f t="shared" si="292"/>
        <v>DC101</v>
      </c>
      <c r="I2516" s="23" t="str">
        <f t="shared" si="293"/>
        <v>Non-M</v>
      </c>
      <c r="J2516" s="55"/>
      <c r="K2516" s="73" t="s">
        <v>445</v>
      </c>
      <c r="L2516" s="38" t="str">
        <f>IF(COUNTIF($E$3:E2516,E2516)=1,K2516,"")</f>
        <v/>
      </c>
    </row>
    <row r="2517" spans="1:12" ht="15" customHeight="1">
      <c r="A2517" s="17" t="s">
        <v>3013</v>
      </c>
      <c r="B2517" s="18" t="s">
        <v>1533</v>
      </c>
      <c r="C2517" s="18" t="s">
        <v>1748</v>
      </c>
      <c r="D2517" s="54" t="s">
        <v>1668</v>
      </c>
      <c r="E2517" s="18" t="s">
        <v>3011</v>
      </c>
      <c r="F2517" s="20"/>
      <c r="G2517" s="18" t="s">
        <v>109</v>
      </c>
      <c r="H2517" s="23" t="str">
        <f t="shared" si="292"/>
        <v>DC202</v>
      </c>
      <c r="I2517" s="23" t="str">
        <f t="shared" si="293"/>
        <v>Non-M</v>
      </c>
      <c r="J2517" s="55"/>
      <c r="K2517" s="73" t="s">
        <v>445</v>
      </c>
      <c r="L2517" s="38" t="str">
        <f>IF(COUNTIF($E$3:E2517,E2517)=1,K2517,"")</f>
        <v/>
      </c>
    </row>
    <row r="2518" spans="1:12" ht="15" customHeight="1">
      <c r="A2518" s="17" t="s">
        <v>3014</v>
      </c>
      <c r="B2518" s="18" t="s">
        <v>1533</v>
      </c>
      <c r="C2518" s="18" t="s">
        <v>1748</v>
      </c>
      <c r="D2518" s="54" t="s">
        <v>1668</v>
      </c>
      <c r="E2518" s="18" t="s">
        <v>3011</v>
      </c>
      <c r="F2518" s="20"/>
      <c r="G2518" s="18" t="s">
        <v>256</v>
      </c>
      <c r="H2518" s="23" t="str">
        <f t="shared" si="292"/>
        <v>JS207</v>
      </c>
      <c r="I2518" s="23" t="str">
        <f t="shared" si="293"/>
        <v>Non-M</v>
      </c>
      <c r="J2518" s="55"/>
      <c r="K2518" s="73" t="s">
        <v>445</v>
      </c>
      <c r="L2518" s="38" t="str">
        <f>IF(COUNTIF($E$3:E2518,E2518)=1,K2518,"")</f>
        <v/>
      </c>
    </row>
    <row r="2519" spans="1:12" ht="15" customHeight="1">
      <c r="A2519" s="17" t="s">
        <v>3015</v>
      </c>
      <c r="B2519" s="18" t="s">
        <v>1533</v>
      </c>
      <c r="C2519" s="18" t="s">
        <v>1748</v>
      </c>
      <c r="D2519" s="54" t="s">
        <v>1668</v>
      </c>
      <c r="E2519" s="18" t="s">
        <v>3011</v>
      </c>
      <c r="F2519" s="20"/>
      <c r="G2519" s="18" t="s">
        <v>1619</v>
      </c>
      <c r="H2519" s="23" t="str">
        <f t="shared" si="292"/>
        <v>JS121</v>
      </c>
      <c r="I2519" s="23" t="str">
        <f t="shared" si="293"/>
        <v>Non-M</v>
      </c>
      <c r="J2519" s="55" t="s">
        <v>3016</v>
      </c>
      <c r="K2519" s="73" t="s">
        <v>445</v>
      </c>
      <c r="L2519" s="38" t="str">
        <f>IF(COUNTIF($E$3:E2519,E2519)=1,K2519,"")</f>
        <v/>
      </c>
    </row>
    <row r="2520" spans="1:12" ht="15" customHeight="1">
      <c r="A2520" s="17" t="s">
        <v>3017</v>
      </c>
      <c r="B2520" s="18" t="s">
        <v>1533</v>
      </c>
      <c r="C2520" s="18" t="s">
        <v>1748</v>
      </c>
      <c r="D2520" s="54" t="s">
        <v>1668</v>
      </c>
      <c r="E2520" s="18" t="s">
        <v>3011</v>
      </c>
      <c r="F2520" s="20"/>
      <c r="G2520" s="18" t="s">
        <v>1565</v>
      </c>
      <c r="H2520" s="23" t="str">
        <f t="shared" si="292"/>
        <v>JS105</v>
      </c>
      <c r="I2520" s="23" t="str">
        <f t="shared" si="293"/>
        <v>Non-M</v>
      </c>
      <c r="J2520" s="55"/>
      <c r="K2520" s="73" t="s">
        <v>445</v>
      </c>
      <c r="L2520" s="38" t="str">
        <f>IF(COUNTIF($E$3:E2520,E2520)=1,K2520,"")</f>
        <v/>
      </c>
    </row>
    <row r="2521" spans="1:12" ht="15" customHeight="1">
      <c r="A2521" s="17" t="s">
        <v>3018</v>
      </c>
      <c r="B2521" s="18" t="s">
        <v>1533</v>
      </c>
      <c r="C2521" s="18" t="s">
        <v>1748</v>
      </c>
      <c r="D2521" s="54" t="s">
        <v>1668</v>
      </c>
      <c r="E2521" s="18" t="s">
        <v>3011</v>
      </c>
      <c r="F2521" s="20"/>
      <c r="G2521" s="18" t="s">
        <v>247</v>
      </c>
      <c r="H2521" s="23" t="str">
        <f t="shared" si="292"/>
        <v>PK301</v>
      </c>
      <c r="I2521" s="23" t="str">
        <f t="shared" si="293"/>
        <v>M</v>
      </c>
      <c r="J2521" s="55"/>
      <c r="K2521" s="73" t="s">
        <v>445</v>
      </c>
      <c r="L2521" s="38" t="str">
        <f>IF(COUNTIF($E$3:E2521,E2521)=1,K2521,"")</f>
        <v/>
      </c>
    </row>
    <row r="2522" spans="1:12" ht="15" customHeight="1">
      <c r="A2522" s="17" t="s">
        <v>3019</v>
      </c>
      <c r="B2522" s="18" t="s">
        <v>1533</v>
      </c>
      <c r="C2522" s="18" t="s">
        <v>1748</v>
      </c>
      <c r="D2522" s="54" t="s">
        <v>1668</v>
      </c>
      <c r="E2522" s="18" t="s">
        <v>3011</v>
      </c>
      <c r="F2522" s="20"/>
      <c r="G2522" s="18" t="s">
        <v>2944</v>
      </c>
      <c r="H2522" s="23" t="str">
        <f t="shared" si="292"/>
        <v>PB301</v>
      </c>
      <c r="I2522" s="23" t="str">
        <f t="shared" si="293"/>
        <v>M</v>
      </c>
      <c r="J2522" s="55"/>
      <c r="K2522" s="73" t="s">
        <v>445</v>
      </c>
      <c r="L2522" s="38" t="str">
        <f>IF(COUNTIF($E$3:E2522,E2522)=1,K2522,"")</f>
        <v/>
      </c>
    </row>
    <row r="2523" spans="1:12" ht="15" customHeight="1">
      <c r="A2523" s="17" t="s">
        <v>3020</v>
      </c>
      <c r="B2523" s="18" t="s">
        <v>1533</v>
      </c>
      <c r="C2523" s="18" t="s">
        <v>1748</v>
      </c>
      <c r="D2523" s="54" t="s">
        <v>1668</v>
      </c>
      <c r="E2523" s="18" t="s">
        <v>3011</v>
      </c>
      <c r="F2523" s="20"/>
      <c r="G2523" s="18" t="s">
        <v>1096</v>
      </c>
      <c r="H2523" s="23" t="str">
        <f t="shared" si="292"/>
        <v>VT302</v>
      </c>
      <c r="I2523" s="23" t="str">
        <f t="shared" si="293"/>
        <v>M</v>
      </c>
      <c r="J2523" s="55"/>
      <c r="K2523" s="73" t="s">
        <v>445</v>
      </c>
      <c r="L2523" s="38" t="str">
        <f>IF(COUNTIF($E$3:E2523,E2523)=1,K2523,"")</f>
        <v/>
      </c>
    </row>
    <row r="2524" spans="1:12" ht="15" customHeight="1">
      <c r="A2524" s="17" t="s">
        <v>3021</v>
      </c>
      <c r="B2524" s="64" t="s">
        <v>1533</v>
      </c>
      <c r="C2524" s="64" t="s">
        <v>1748</v>
      </c>
      <c r="D2524" s="54" t="s">
        <v>1668</v>
      </c>
      <c r="E2524" s="64" t="s">
        <v>3011</v>
      </c>
      <c r="F2524" s="66"/>
      <c r="G2524" s="64" t="s">
        <v>249</v>
      </c>
      <c r="H2524" s="67" t="str">
        <f t="shared" si="292"/>
        <v>HM402</v>
      </c>
      <c r="I2524" s="67" t="str">
        <f t="shared" si="293"/>
        <v>Non-M</v>
      </c>
      <c r="J2524" s="69"/>
      <c r="K2524" s="73" t="s">
        <v>445</v>
      </c>
      <c r="L2524" s="38" t="str">
        <f>IF(COUNTIF($E$3:E2524,E2524)=1,K2524,"")</f>
        <v/>
      </c>
    </row>
    <row r="2525" spans="1:12" ht="15" customHeight="1">
      <c r="A2525" s="17" t="s">
        <v>3022</v>
      </c>
      <c r="B2525" s="18" t="s">
        <v>1533</v>
      </c>
      <c r="C2525" s="18" t="s">
        <v>1055</v>
      </c>
      <c r="D2525" s="54" t="s">
        <v>1668</v>
      </c>
      <c r="E2525" s="18" t="s">
        <v>3023</v>
      </c>
      <c r="F2525" s="20"/>
      <c r="G2525" s="18" t="s">
        <v>621</v>
      </c>
      <c r="H2525" s="23" t="str">
        <f t="shared" si="292"/>
        <v>CL210</v>
      </c>
      <c r="I2525" s="23" t="str">
        <f t="shared" si="293"/>
        <v>M</v>
      </c>
      <c r="J2525" s="55" t="s">
        <v>3024</v>
      </c>
      <c r="K2525" s="73" t="s">
        <v>445</v>
      </c>
      <c r="L2525" s="38" t="str">
        <f>IF(COUNTIF($E$3:E2525,E2525)=1,K2525,"")</f>
        <v>-</v>
      </c>
    </row>
    <row r="2526" spans="1:12" ht="15" customHeight="1">
      <c r="A2526" s="17" t="s">
        <v>3025</v>
      </c>
      <c r="B2526" s="18" t="s">
        <v>1533</v>
      </c>
      <c r="C2526" s="18" t="s">
        <v>1055</v>
      </c>
      <c r="D2526" s="54" t="s">
        <v>1668</v>
      </c>
      <c r="E2526" s="18" t="s">
        <v>3023</v>
      </c>
      <c r="F2526" s="20"/>
      <c r="G2526" s="18" t="s">
        <v>625</v>
      </c>
      <c r="H2526" s="23" t="str">
        <f t="shared" si="292"/>
        <v>LP100</v>
      </c>
      <c r="I2526" s="23" t="str">
        <f t="shared" si="293"/>
        <v>Non-M</v>
      </c>
      <c r="J2526" s="55"/>
      <c r="K2526" s="73" t="s">
        <v>445</v>
      </c>
      <c r="L2526" s="38" t="str">
        <f>IF(COUNTIF($E$3:E2526,E2526)=1,K2526,"")</f>
        <v/>
      </c>
    </row>
    <row r="2527" spans="1:12" ht="15" customHeight="1">
      <c r="A2527" s="17" t="s">
        <v>3026</v>
      </c>
      <c r="B2527" s="18" t="s">
        <v>1533</v>
      </c>
      <c r="C2527" s="18" t="s">
        <v>1055</v>
      </c>
      <c r="D2527" s="54" t="s">
        <v>1668</v>
      </c>
      <c r="E2527" s="18" t="s">
        <v>3023</v>
      </c>
      <c r="F2527" s="20"/>
      <c r="G2527" s="18" t="s">
        <v>1417</v>
      </c>
      <c r="H2527" s="23" t="str">
        <f t="shared" si="292"/>
        <v>JS105</v>
      </c>
      <c r="I2527" s="23" t="str">
        <f t="shared" si="293"/>
        <v>M</v>
      </c>
      <c r="J2527" s="55" t="s">
        <v>1515</v>
      </c>
      <c r="K2527" s="73" t="s">
        <v>445</v>
      </c>
      <c r="L2527" s="38" t="str">
        <f>IF(COUNTIF($E$3:E2527,E2527)=1,K2527,"")</f>
        <v/>
      </c>
    </row>
    <row r="2528" spans="1:12" ht="15" customHeight="1">
      <c r="A2528" s="17" t="s">
        <v>3027</v>
      </c>
      <c r="B2528" s="18" t="s">
        <v>1533</v>
      </c>
      <c r="C2528" s="18" t="s">
        <v>1055</v>
      </c>
      <c r="D2528" s="54" t="s">
        <v>1668</v>
      </c>
      <c r="E2528" s="18" t="s">
        <v>3023</v>
      </c>
      <c r="F2528" s="20"/>
      <c r="G2528" s="18" t="s">
        <v>1745</v>
      </c>
      <c r="H2528" s="23" t="str">
        <f t="shared" ref="H2528:H2529" si="294">IF(RIGHT(G2528,1)="M", LEFT(G2528,LEN(G2528)-1), G2528)</f>
        <v>JS124</v>
      </c>
      <c r="I2528" s="23" t="str">
        <f t="shared" ref="I2528:I2529" si="295">IF(RIGHT(G2528,1)="M","M","Non-M")</f>
        <v>M</v>
      </c>
      <c r="J2528" s="55" t="s">
        <v>3028</v>
      </c>
      <c r="K2528" s="73" t="s">
        <v>445</v>
      </c>
      <c r="L2528" s="38" t="str">
        <f>IF(COUNTIF($E$3:E2528,E2528)=1,K2528,"")</f>
        <v/>
      </c>
    </row>
    <row r="2529" spans="1:12" ht="15" customHeight="1">
      <c r="A2529" s="17" t="s">
        <v>3029</v>
      </c>
      <c r="B2529" s="18" t="s">
        <v>1533</v>
      </c>
      <c r="C2529" s="18" t="s">
        <v>1055</v>
      </c>
      <c r="D2529" s="54" t="s">
        <v>1668</v>
      </c>
      <c r="E2529" s="18" t="s">
        <v>3023</v>
      </c>
      <c r="F2529" s="20"/>
      <c r="G2529" s="18" t="s">
        <v>95</v>
      </c>
      <c r="H2529" s="23" t="str">
        <f t="shared" si="294"/>
        <v>PK100</v>
      </c>
      <c r="I2529" s="23" t="str">
        <f t="shared" si="295"/>
        <v>M</v>
      </c>
      <c r="J2529" s="55" t="s">
        <v>3030</v>
      </c>
      <c r="K2529" s="73" t="s">
        <v>445</v>
      </c>
      <c r="L2529" s="38" t="str">
        <f>IF(COUNTIF($E$3:E2529,E2529)=1,K2529,"")</f>
        <v/>
      </c>
    </row>
    <row r="2530" spans="1:12" ht="15" customHeight="1">
      <c r="A2530" s="17" t="s">
        <v>3031</v>
      </c>
      <c r="B2530" s="18" t="s">
        <v>1533</v>
      </c>
      <c r="C2530" s="18" t="s">
        <v>1055</v>
      </c>
      <c r="D2530" s="54" t="s">
        <v>1668</v>
      </c>
      <c r="E2530" s="18" t="s">
        <v>3023</v>
      </c>
      <c r="F2530" s="20"/>
      <c r="G2530" s="18" t="s">
        <v>282</v>
      </c>
      <c r="H2530" s="23" t="str">
        <f t="shared" ref="H2530:H2535" si="296">IF(RIGHT(G2530,1)="M", LEFT(G2530,LEN(G2530)-1), G2530)</f>
        <v>PB201</v>
      </c>
      <c r="I2530" s="23" t="str">
        <f t="shared" ref="I2530:I2535" si="297">IF(RIGHT(G2530,1)="M","M","Non-M")</f>
        <v>Non-M</v>
      </c>
      <c r="J2530" s="55"/>
      <c r="K2530" s="73" t="s">
        <v>445</v>
      </c>
      <c r="L2530" s="38" t="str">
        <f>IF(COUNTIF($E$3:E2530,E2530)=1,K2530,"")</f>
        <v/>
      </c>
    </row>
    <row r="2531" spans="1:12" ht="15" customHeight="1">
      <c r="A2531" s="17" t="s">
        <v>3032</v>
      </c>
      <c r="B2531" s="18" t="s">
        <v>1533</v>
      </c>
      <c r="C2531" s="18" t="s">
        <v>1055</v>
      </c>
      <c r="D2531" s="54" t="s">
        <v>1668</v>
      </c>
      <c r="E2531" s="18" t="s">
        <v>3023</v>
      </c>
      <c r="F2531" s="20"/>
      <c r="G2531" s="18" t="s">
        <v>883</v>
      </c>
      <c r="H2531" s="23" t="str">
        <f t="shared" si="296"/>
        <v>HM512</v>
      </c>
      <c r="I2531" s="23" t="str">
        <f t="shared" si="297"/>
        <v>Non-M</v>
      </c>
      <c r="J2531" s="55"/>
      <c r="K2531" s="73" t="s">
        <v>445</v>
      </c>
      <c r="L2531" s="38" t="str">
        <f>IF(COUNTIF($E$3:E2531,E2531)=1,K2531,"")</f>
        <v/>
      </c>
    </row>
    <row r="2532" spans="1:12" ht="15" customHeight="1">
      <c r="A2532" s="17" t="s">
        <v>3033</v>
      </c>
      <c r="B2532" s="18" t="s">
        <v>1533</v>
      </c>
      <c r="C2532" s="18" t="s">
        <v>1055</v>
      </c>
      <c r="D2532" s="54" t="s">
        <v>1668</v>
      </c>
      <c r="E2532" s="18" t="s">
        <v>3023</v>
      </c>
      <c r="F2532" s="20"/>
      <c r="G2532" s="18" t="s">
        <v>693</v>
      </c>
      <c r="H2532" s="23" t="str">
        <f t="shared" si="296"/>
        <v>HM506</v>
      </c>
      <c r="I2532" s="23" t="str">
        <f t="shared" si="297"/>
        <v>M</v>
      </c>
      <c r="J2532" s="55"/>
      <c r="K2532" s="73" t="s">
        <v>445</v>
      </c>
      <c r="L2532" s="38" t="str">
        <f>IF(COUNTIF($E$3:E2532,E2532)=1,K2532,"")</f>
        <v/>
      </c>
    </row>
    <row r="2533" spans="1:12" ht="15" customHeight="1">
      <c r="A2533" s="17" t="s">
        <v>3034</v>
      </c>
      <c r="B2533" s="18" t="s">
        <v>1533</v>
      </c>
      <c r="C2533" s="18" t="s">
        <v>1055</v>
      </c>
      <c r="D2533" s="54" t="s">
        <v>1668</v>
      </c>
      <c r="E2533" s="18" t="s">
        <v>3023</v>
      </c>
      <c r="F2533" s="20"/>
      <c r="G2533" s="18" t="s">
        <v>3035</v>
      </c>
      <c r="H2533" s="23" t="str">
        <f t="shared" si="296"/>
        <v>DC102</v>
      </c>
      <c r="I2533" s="23" t="str">
        <f t="shared" si="297"/>
        <v>M</v>
      </c>
      <c r="J2533" s="55"/>
      <c r="K2533" s="73" t="s">
        <v>445</v>
      </c>
      <c r="L2533" s="38" t="str">
        <f>IF(COUNTIF($E$3:E2533,E2533)=1,K2533,"")</f>
        <v/>
      </c>
    </row>
    <row r="2534" spans="1:12" ht="15" customHeight="1">
      <c r="A2534" s="17" t="s">
        <v>3036</v>
      </c>
      <c r="B2534" s="18" t="s">
        <v>1533</v>
      </c>
      <c r="C2534" s="18" t="s">
        <v>1055</v>
      </c>
      <c r="D2534" s="54" t="s">
        <v>1668</v>
      </c>
      <c r="E2534" s="18" t="s">
        <v>3023</v>
      </c>
      <c r="F2534" s="20"/>
      <c r="G2534" s="18" t="s">
        <v>3037</v>
      </c>
      <c r="H2534" s="23" t="str">
        <f t="shared" si="296"/>
        <v>DC206</v>
      </c>
      <c r="I2534" s="23" t="str">
        <f t="shared" si="297"/>
        <v>Non-M</v>
      </c>
      <c r="J2534" s="55"/>
      <c r="K2534" s="73" t="s">
        <v>445</v>
      </c>
      <c r="L2534" s="38" t="str">
        <f>IF(COUNTIF($E$3:E2534,E2534)=1,K2534,"")</f>
        <v/>
      </c>
    </row>
    <row r="2535" spans="1:12" ht="15" customHeight="1">
      <c r="A2535" s="17" t="s">
        <v>3038</v>
      </c>
      <c r="B2535" s="18" t="s">
        <v>1533</v>
      </c>
      <c r="C2535" s="18" t="s">
        <v>1055</v>
      </c>
      <c r="D2535" s="54" t="s">
        <v>1668</v>
      </c>
      <c r="E2535" s="18" t="s">
        <v>3023</v>
      </c>
      <c r="F2535" s="20"/>
      <c r="G2535" s="18" t="s">
        <v>191</v>
      </c>
      <c r="H2535" s="23" t="str">
        <f t="shared" si="296"/>
        <v>DC400</v>
      </c>
      <c r="I2535" s="23" t="str">
        <f t="shared" si="297"/>
        <v>Non-M</v>
      </c>
      <c r="J2535" s="55"/>
      <c r="K2535" s="73" t="s">
        <v>445</v>
      </c>
      <c r="L2535" s="38" t="str">
        <f>IF(COUNTIF($E$3:E2535,E2535)=1,K2535,"")</f>
        <v/>
      </c>
    </row>
    <row r="2536" spans="1:12" ht="15" customHeight="1">
      <c r="A2536" s="17" t="s">
        <v>3039</v>
      </c>
      <c r="B2536" s="18" t="s">
        <v>13</v>
      </c>
      <c r="C2536" s="18" t="s">
        <v>1055</v>
      </c>
      <c r="D2536" s="54" t="s">
        <v>204</v>
      </c>
      <c r="E2536" s="18" t="s">
        <v>3023</v>
      </c>
      <c r="F2536" s="20"/>
      <c r="G2536" s="18" t="s">
        <v>621</v>
      </c>
      <c r="H2536" s="23" t="str">
        <f>IF(RIGHT(G2536,1)="M", LEFT(G2536,LEN(G2536)-1), G2536)</f>
        <v>CL210</v>
      </c>
      <c r="I2536" s="23" t="str">
        <f>IF(RIGHT(G2536,1)="M","M","Non-M")</f>
        <v>M</v>
      </c>
      <c r="J2536" s="55"/>
      <c r="K2536" s="73">
        <v>5251</v>
      </c>
      <c r="L2536" s="38" t="str">
        <f>IF(COUNTIF($E$3:E2536,E2536)=1,K2536,"")</f>
        <v/>
      </c>
    </row>
    <row r="2537" spans="1:12" ht="15" customHeight="1">
      <c r="A2537" s="17" t="s">
        <v>3040</v>
      </c>
      <c r="B2537" s="18" t="s">
        <v>13</v>
      </c>
      <c r="C2537" s="18" t="s">
        <v>1055</v>
      </c>
      <c r="D2537" s="54" t="s">
        <v>204</v>
      </c>
      <c r="E2537" s="18" t="s">
        <v>3023</v>
      </c>
      <c r="F2537" s="20"/>
      <c r="G2537" s="18" t="s">
        <v>625</v>
      </c>
      <c r="H2537" s="23" t="str">
        <f>IF(RIGHT(G2537,1)="M", LEFT(G2537,LEN(G2537)-1), G2537)</f>
        <v>LP100</v>
      </c>
      <c r="I2537" s="23" t="str">
        <f>IF(RIGHT(G2537,1)="M","M","Non-M")</f>
        <v>Non-M</v>
      </c>
      <c r="J2537" s="55"/>
      <c r="K2537" s="73">
        <v>5251</v>
      </c>
      <c r="L2537" s="38" t="str">
        <f>IF(COUNTIF($E$3:E2537,E2537)=1,K2537,"")</f>
        <v/>
      </c>
    </row>
    <row r="2538" spans="1:12" ht="15" customHeight="1">
      <c r="A2538" s="17" t="s">
        <v>3041</v>
      </c>
      <c r="B2538" s="18" t="s">
        <v>13</v>
      </c>
      <c r="C2538" s="18" t="s">
        <v>1055</v>
      </c>
      <c r="D2538" s="54" t="s">
        <v>204</v>
      </c>
      <c r="E2538" s="18" t="s">
        <v>3023</v>
      </c>
      <c r="F2538" s="20"/>
      <c r="G2538" s="18" t="s">
        <v>1417</v>
      </c>
      <c r="H2538" s="23" t="str">
        <f>IF(RIGHT(G2538,1)="M", LEFT(G2538,LEN(G2538)-1), G2538)</f>
        <v>JS105</v>
      </c>
      <c r="I2538" s="23" t="str">
        <f>IF(RIGHT(G2538,1)="M","M","Non-M")</f>
        <v>M</v>
      </c>
      <c r="J2538" s="55"/>
      <c r="K2538" s="73">
        <v>5251</v>
      </c>
      <c r="L2538" s="38" t="str">
        <f>IF(COUNTIF($E$3:E2538,E2538)=1,K2538,"")</f>
        <v/>
      </c>
    </row>
    <row r="2539" spans="1:12" ht="15" customHeight="1">
      <c r="A2539" s="17" t="s">
        <v>3042</v>
      </c>
      <c r="B2539" s="18" t="s">
        <v>13</v>
      </c>
      <c r="C2539" s="18" t="s">
        <v>1055</v>
      </c>
      <c r="D2539" s="54" t="s">
        <v>204</v>
      </c>
      <c r="E2539" s="18" t="s">
        <v>3023</v>
      </c>
      <c r="F2539" s="20"/>
      <c r="G2539" s="18" t="s">
        <v>1745</v>
      </c>
      <c r="H2539" s="23" t="str">
        <f>IF(RIGHT(G2539,1)="M", LEFT(G2539,LEN(G2539)-1), G2539)</f>
        <v>JS124</v>
      </c>
      <c r="I2539" s="23" t="str">
        <f>IF(RIGHT(G2539,1)="M","M","Non-M")</f>
        <v>M</v>
      </c>
      <c r="J2539" s="55"/>
      <c r="K2539" s="73">
        <v>5251</v>
      </c>
      <c r="L2539" s="38" t="str">
        <f>IF(COUNTIF($E$3:E2539,E2539)=1,K2539,"")</f>
        <v/>
      </c>
    </row>
    <row r="2540" spans="1:12" ht="15" customHeight="1">
      <c r="A2540" s="17" t="s">
        <v>3043</v>
      </c>
      <c r="B2540" s="18" t="s">
        <v>13</v>
      </c>
      <c r="C2540" s="18" t="s">
        <v>1055</v>
      </c>
      <c r="D2540" s="54" t="s">
        <v>204</v>
      </c>
      <c r="E2540" s="18" t="s">
        <v>3023</v>
      </c>
      <c r="F2540" s="20"/>
      <c r="G2540" s="18" t="s">
        <v>95</v>
      </c>
      <c r="H2540" s="23" t="str">
        <f>IF(RIGHT(G2540,1)="M", LEFT(G2540,LEN(G2540)-1), G2540)</f>
        <v>PK100</v>
      </c>
      <c r="I2540" s="23" t="str">
        <f>IF(RIGHT(G2540,1)="M","M","Non-M")</f>
        <v>M</v>
      </c>
      <c r="J2540" s="55"/>
      <c r="K2540" s="73">
        <v>5251</v>
      </c>
      <c r="L2540" s="38" t="str">
        <f>IF(COUNTIF($E$3:E2540,E2540)=1,K2540,"")</f>
        <v/>
      </c>
    </row>
    <row r="2541" spans="1:12" ht="15" customHeight="1">
      <c r="A2541" s="17" t="s">
        <v>3044</v>
      </c>
      <c r="B2541" s="18" t="s">
        <v>13</v>
      </c>
      <c r="C2541" s="18" t="s">
        <v>1055</v>
      </c>
      <c r="D2541" s="54" t="s">
        <v>204</v>
      </c>
      <c r="E2541" s="18" t="s">
        <v>3023</v>
      </c>
      <c r="F2541" s="20"/>
      <c r="G2541" s="18" t="s">
        <v>282</v>
      </c>
      <c r="H2541" s="23" t="str">
        <f>IF(RIGHT(G2541,1)="M", LEFT(G2541,LEN(G2541)-1), G2541)</f>
        <v>PB201</v>
      </c>
      <c r="I2541" s="23" t="str">
        <f>IF(RIGHT(G2541,1)="M","M","Non-M")</f>
        <v>Non-M</v>
      </c>
      <c r="J2541" s="55"/>
      <c r="K2541" s="73">
        <v>5251</v>
      </c>
      <c r="L2541" s="38" t="str">
        <f>IF(COUNTIF($E$3:E2541,E2541)=1,K2541,"")</f>
        <v/>
      </c>
    </row>
    <row r="2542" spans="1:12" ht="15" customHeight="1">
      <c r="A2542" s="17" t="s">
        <v>3045</v>
      </c>
      <c r="B2542" s="18" t="s">
        <v>13</v>
      </c>
      <c r="C2542" s="18" t="s">
        <v>1055</v>
      </c>
      <c r="D2542" s="54" t="s">
        <v>204</v>
      </c>
      <c r="E2542" s="18" t="s">
        <v>3023</v>
      </c>
      <c r="F2542" s="20"/>
      <c r="G2542" s="18" t="s">
        <v>883</v>
      </c>
      <c r="H2542" s="23" t="str">
        <f>IF(RIGHT(G2542,1)="M", LEFT(G2542,LEN(G2542)-1), G2542)</f>
        <v>HM512</v>
      </c>
      <c r="I2542" s="23" t="str">
        <f>IF(RIGHT(G2542,1)="M","M","Non-M")</f>
        <v>Non-M</v>
      </c>
      <c r="J2542" s="55"/>
      <c r="K2542" s="73">
        <v>5251</v>
      </c>
      <c r="L2542" s="38" t="str">
        <f>IF(COUNTIF($E$3:E2542,E2542)=1,K2542,"")</f>
        <v/>
      </c>
    </row>
    <row r="2543" spans="1:12" ht="15" customHeight="1">
      <c r="A2543" s="17" t="s">
        <v>3046</v>
      </c>
      <c r="B2543" s="18" t="s">
        <v>13</v>
      </c>
      <c r="C2543" s="18" t="s">
        <v>1055</v>
      </c>
      <c r="D2543" s="54" t="s">
        <v>204</v>
      </c>
      <c r="E2543" s="18" t="s">
        <v>3023</v>
      </c>
      <c r="F2543" s="20"/>
      <c r="G2543" s="18" t="s">
        <v>693</v>
      </c>
      <c r="H2543" s="23" t="str">
        <f>IF(RIGHT(G2543,1)="M", LEFT(G2543,LEN(G2543)-1), G2543)</f>
        <v>HM506</v>
      </c>
      <c r="I2543" s="23" t="str">
        <f>IF(RIGHT(G2543,1)="M","M","Non-M")</f>
        <v>M</v>
      </c>
      <c r="J2543" s="55"/>
      <c r="K2543" s="73">
        <v>5251</v>
      </c>
      <c r="L2543" s="38" t="str">
        <f>IF(COUNTIF($E$3:E2543,E2543)=1,K2543,"")</f>
        <v/>
      </c>
    </row>
    <row r="2544" spans="1:12" ht="15" customHeight="1">
      <c r="A2544" s="17" t="s">
        <v>3047</v>
      </c>
      <c r="B2544" s="18" t="s">
        <v>13</v>
      </c>
      <c r="C2544" s="18" t="s">
        <v>1055</v>
      </c>
      <c r="D2544" s="54" t="s">
        <v>204</v>
      </c>
      <c r="E2544" s="18" t="s">
        <v>3023</v>
      </c>
      <c r="F2544" s="20"/>
      <c r="G2544" s="18" t="s">
        <v>3035</v>
      </c>
      <c r="H2544" s="23" t="str">
        <f>IF(RIGHT(G2544,1)="M", LEFT(G2544,LEN(G2544)-1), G2544)</f>
        <v>DC102</v>
      </c>
      <c r="I2544" s="23" t="str">
        <f>IF(RIGHT(G2544,1)="M","M","Non-M")</f>
        <v>M</v>
      </c>
      <c r="J2544" s="55"/>
      <c r="K2544" s="73">
        <v>5251</v>
      </c>
      <c r="L2544" s="38" t="str">
        <f>IF(COUNTIF($E$3:E2544,E2544)=1,K2544,"")</f>
        <v/>
      </c>
    </row>
    <row r="2545" spans="1:12" ht="15" customHeight="1">
      <c r="A2545" s="17" t="s">
        <v>3048</v>
      </c>
      <c r="B2545" s="18" t="s">
        <v>13</v>
      </c>
      <c r="C2545" s="18" t="s">
        <v>1055</v>
      </c>
      <c r="D2545" s="54" t="s">
        <v>204</v>
      </c>
      <c r="E2545" s="18" t="s">
        <v>3023</v>
      </c>
      <c r="F2545" s="20"/>
      <c r="G2545" s="18" t="s">
        <v>3037</v>
      </c>
      <c r="H2545" s="23" t="str">
        <f>IF(RIGHT(G2545,1)="M", LEFT(G2545,LEN(G2545)-1), G2545)</f>
        <v>DC206</v>
      </c>
      <c r="I2545" s="23" t="str">
        <f>IF(RIGHT(G2545,1)="M","M","Non-M")</f>
        <v>Non-M</v>
      </c>
      <c r="J2545" s="55"/>
      <c r="K2545" s="73">
        <v>5251</v>
      </c>
      <c r="L2545" s="38" t="str">
        <f>IF(COUNTIF($E$3:E2545,E2545)=1,K2545,"")</f>
        <v/>
      </c>
    </row>
    <row r="2546" spans="1:12" ht="15" customHeight="1">
      <c r="A2546" s="17" t="s">
        <v>3049</v>
      </c>
      <c r="B2546" s="18" t="s">
        <v>13</v>
      </c>
      <c r="C2546" s="18" t="s">
        <v>1055</v>
      </c>
      <c r="D2546" s="54" t="s">
        <v>204</v>
      </c>
      <c r="E2546" s="18" t="s">
        <v>3023</v>
      </c>
      <c r="F2546" s="20"/>
      <c r="G2546" s="18" t="s">
        <v>191</v>
      </c>
      <c r="H2546" s="23" t="str">
        <f>IF(RIGHT(G2546,1)="M", LEFT(G2546,LEN(G2546)-1), G2546)</f>
        <v>DC400</v>
      </c>
      <c r="I2546" s="23" t="str">
        <f>IF(RIGHT(G2546,1)="M","M","Non-M")</f>
        <v>Non-M</v>
      </c>
      <c r="J2546" s="55"/>
      <c r="K2546" s="73">
        <v>5251</v>
      </c>
      <c r="L2546" s="38" t="str">
        <f>IF(COUNTIF($E$3:E2546,E2546)=1,K2546,"")</f>
        <v/>
      </c>
    </row>
    <row r="2547" spans="1:12" ht="15" customHeight="1">
      <c r="A2547" s="17" t="s">
        <v>3050</v>
      </c>
      <c r="B2547" s="18" t="s">
        <v>32</v>
      </c>
      <c r="C2547" s="18" t="s">
        <v>1055</v>
      </c>
      <c r="D2547" s="54" t="s">
        <v>204</v>
      </c>
      <c r="E2547" s="18" t="s">
        <v>3023</v>
      </c>
      <c r="F2547" s="20"/>
      <c r="G2547" s="18" t="s">
        <v>621</v>
      </c>
      <c r="H2547" s="23" t="str">
        <f>IF(RIGHT(G2547,1)="M", LEFT(G2547,LEN(G2547)-1), G2547)</f>
        <v>CL210</v>
      </c>
      <c r="I2547" s="23" t="str">
        <f>IF(RIGHT(G2547,1)="M","M","Non-M")</f>
        <v>M</v>
      </c>
      <c r="J2547" s="55"/>
      <c r="K2547" s="73">
        <v>6575</v>
      </c>
      <c r="L2547" s="38" t="str">
        <f>IF(COUNTIF($E$3:E2547,E2547)=1,K2547,"")</f>
        <v/>
      </c>
    </row>
    <row r="2548" spans="1:12" ht="15" customHeight="1">
      <c r="A2548" s="17" t="s">
        <v>3051</v>
      </c>
      <c r="B2548" s="18" t="s">
        <v>32</v>
      </c>
      <c r="C2548" s="18" t="s">
        <v>1055</v>
      </c>
      <c r="D2548" s="54" t="s">
        <v>204</v>
      </c>
      <c r="E2548" s="18" t="s">
        <v>3023</v>
      </c>
      <c r="F2548" s="20"/>
      <c r="G2548" s="18" t="s">
        <v>625</v>
      </c>
      <c r="H2548" s="23" t="str">
        <f>IF(RIGHT(G2548,1)="M", LEFT(G2548,LEN(G2548)-1), G2548)</f>
        <v>LP100</v>
      </c>
      <c r="I2548" s="23" t="str">
        <f>IF(RIGHT(G2548,1)="M","M","Non-M")</f>
        <v>Non-M</v>
      </c>
      <c r="J2548" s="55"/>
      <c r="K2548" s="73">
        <v>6575</v>
      </c>
      <c r="L2548" s="38" t="str">
        <f>IF(COUNTIF($E$3:E2548,E2548)=1,K2548,"")</f>
        <v/>
      </c>
    </row>
    <row r="2549" spans="1:12" ht="15" customHeight="1">
      <c r="A2549" s="17" t="s">
        <v>3052</v>
      </c>
      <c r="B2549" s="18" t="s">
        <v>32</v>
      </c>
      <c r="C2549" s="18" t="s">
        <v>1055</v>
      </c>
      <c r="D2549" s="54" t="s">
        <v>204</v>
      </c>
      <c r="E2549" s="18" t="s">
        <v>3023</v>
      </c>
      <c r="F2549" s="20"/>
      <c r="G2549" s="18" t="s">
        <v>1417</v>
      </c>
      <c r="H2549" s="23" t="str">
        <f>IF(RIGHT(G2549,1)="M", LEFT(G2549,LEN(G2549)-1), G2549)</f>
        <v>JS105</v>
      </c>
      <c r="I2549" s="23" t="str">
        <f>IF(RIGHT(G2549,1)="M","M","Non-M")</f>
        <v>M</v>
      </c>
      <c r="J2549" s="55"/>
      <c r="K2549" s="73">
        <v>6575</v>
      </c>
      <c r="L2549" s="38" t="str">
        <f>IF(COUNTIF($E$3:E2549,E2549)=1,K2549,"")</f>
        <v/>
      </c>
    </row>
    <row r="2550" spans="1:12" ht="15" customHeight="1">
      <c r="A2550" s="17" t="s">
        <v>3053</v>
      </c>
      <c r="B2550" s="18" t="s">
        <v>32</v>
      </c>
      <c r="C2550" s="18" t="s">
        <v>1055</v>
      </c>
      <c r="D2550" s="54" t="s">
        <v>204</v>
      </c>
      <c r="E2550" s="18" t="s">
        <v>3023</v>
      </c>
      <c r="F2550" s="20"/>
      <c r="G2550" s="18" t="s">
        <v>1745</v>
      </c>
      <c r="H2550" s="23" t="str">
        <f>IF(RIGHT(G2550,1)="M", LEFT(G2550,LEN(G2550)-1), G2550)</f>
        <v>JS124</v>
      </c>
      <c r="I2550" s="23" t="str">
        <f>IF(RIGHT(G2550,1)="M","M","Non-M")</f>
        <v>M</v>
      </c>
      <c r="J2550" s="55"/>
      <c r="K2550" s="73">
        <v>6575</v>
      </c>
      <c r="L2550" s="38" t="str">
        <f>IF(COUNTIF($E$3:E2550,E2550)=1,K2550,"")</f>
        <v/>
      </c>
    </row>
    <row r="2551" spans="1:12" ht="15" customHeight="1">
      <c r="A2551" s="17" t="s">
        <v>3054</v>
      </c>
      <c r="B2551" s="18" t="s">
        <v>32</v>
      </c>
      <c r="C2551" s="18" t="s">
        <v>1055</v>
      </c>
      <c r="D2551" s="54" t="s">
        <v>204</v>
      </c>
      <c r="E2551" s="18" t="s">
        <v>3023</v>
      </c>
      <c r="F2551" s="20"/>
      <c r="G2551" s="18" t="s">
        <v>95</v>
      </c>
      <c r="H2551" s="23" t="str">
        <f>IF(RIGHT(G2551,1)="M", LEFT(G2551,LEN(G2551)-1), G2551)</f>
        <v>PK100</v>
      </c>
      <c r="I2551" s="23" t="str">
        <f>IF(RIGHT(G2551,1)="M","M","Non-M")</f>
        <v>M</v>
      </c>
      <c r="J2551" s="55"/>
      <c r="K2551" s="73">
        <v>6575</v>
      </c>
      <c r="L2551" s="38" t="str">
        <f>IF(COUNTIF($E$3:E2551,E2551)=1,K2551,"")</f>
        <v/>
      </c>
    </row>
    <row r="2552" spans="1:12" ht="15" customHeight="1">
      <c r="A2552" s="17" t="s">
        <v>3055</v>
      </c>
      <c r="B2552" s="18" t="s">
        <v>32</v>
      </c>
      <c r="C2552" s="18" t="s">
        <v>1055</v>
      </c>
      <c r="D2552" s="54" t="s">
        <v>204</v>
      </c>
      <c r="E2552" s="18" t="s">
        <v>3023</v>
      </c>
      <c r="F2552" s="20"/>
      <c r="G2552" s="18" t="s">
        <v>282</v>
      </c>
      <c r="H2552" s="23" t="str">
        <f>IF(RIGHT(G2552,1)="M", LEFT(G2552,LEN(G2552)-1), G2552)</f>
        <v>PB201</v>
      </c>
      <c r="I2552" s="23" t="str">
        <f>IF(RIGHT(G2552,1)="M","M","Non-M")</f>
        <v>Non-M</v>
      </c>
      <c r="J2552" s="55"/>
      <c r="K2552" s="73">
        <v>6575</v>
      </c>
      <c r="L2552" s="38" t="str">
        <f>IF(COUNTIF($E$3:E2552,E2552)=1,K2552,"")</f>
        <v/>
      </c>
    </row>
    <row r="2553" spans="1:12" ht="15" customHeight="1">
      <c r="A2553" s="17" t="s">
        <v>3056</v>
      </c>
      <c r="B2553" s="18" t="s">
        <v>32</v>
      </c>
      <c r="C2553" s="18" t="s">
        <v>1055</v>
      </c>
      <c r="D2553" s="54" t="s">
        <v>204</v>
      </c>
      <c r="E2553" s="18" t="s">
        <v>3023</v>
      </c>
      <c r="F2553" s="20"/>
      <c r="G2553" s="18" t="s">
        <v>883</v>
      </c>
      <c r="H2553" s="23" t="str">
        <f>IF(RIGHT(G2553,1)="M", LEFT(G2553,LEN(G2553)-1), G2553)</f>
        <v>HM512</v>
      </c>
      <c r="I2553" s="23" t="str">
        <f>IF(RIGHT(G2553,1)="M","M","Non-M")</f>
        <v>Non-M</v>
      </c>
      <c r="J2553" s="55"/>
      <c r="K2553" s="73">
        <v>6575</v>
      </c>
      <c r="L2553" s="38" t="str">
        <f>IF(COUNTIF($E$3:E2553,E2553)=1,K2553,"")</f>
        <v/>
      </c>
    </row>
    <row r="2554" spans="1:12" ht="15" customHeight="1">
      <c r="A2554" s="17" t="s">
        <v>3057</v>
      </c>
      <c r="B2554" s="18" t="s">
        <v>32</v>
      </c>
      <c r="C2554" s="18" t="s">
        <v>1055</v>
      </c>
      <c r="D2554" s="54" t="s">
        <v>204</v>
      </c>
      <c r="E2554" s="18" t="s">
        <v>3023</v>
      </c>
      <c r="F2554" s="20"/>
      <c r="G2554" s="18" t="s">
        <v>693</v>
      </c>
      <c r="H2554" s="23" t="str">
        <f>IF(RIGHT(G2554,1)="M", LEFT(G2554,LEN(G2554)-1), G2554)</f>
        <v>HM506</v>
      </c>
      <c r="I2554" s="23" t="str">
        <f>IF(RIGHT(G2554,1)="M","M","Non-M")</f>
        <v>M</v>
      </c>
      <c r="J2554" s="55"/>
      <c r="K2554" s="73">
        <v>6575</v>
      </c>
      <c r="L2554" s="38" t="str">
        <f>IF(COUNTIF($E$3:E2554,E2554)=1,K2554,"")</f>
        <v/>
      </c>
    </row>
    <row r="2555" spans="1:12" ht="15" customHeight="1">
      <c r="A2555" s="17" t="s">
        <v>3058</v>
      </c>
      <c r="B2555" s="18" t="s">
        <v>32</v>
      </c>
      <c r="C2555" s="18" t="s">
        <v>1055</v>
      </c>
      <c r="D2555" s="54" t="s">
        <v>204</v>
      </c>
      <c r="E2555" s="18" t="s">
        <v>3023</v>
      </c>
      <c r="F2555" s="20"/>
      <c r="G2555" s="18" t="s">
        <v>3035</v>
      </c>
      <c r="H2555" s="23" t="str">
        <f>IF(RIGHT(G2555,1)="M", LEFT(G2555,LEN(G2555)-1), G2555)</f>
        <v>DC102</v>
      </c>
      <c r="I2555" s="23" t="str">
        <f>IF(RIGHT(G2555,1)="M","M","Non-M")</f>
        <v>M</v>
      </c>
      <c r="J2555" s="55"/>
      <c r="K2555" s="73">
        <v>6575</v>
      </c>
      <c r="L2555" s="38" t="str">
        <f>IF(COUNTIF($E$3:E2555,E2555)=1,K2555,"")</f>
        <v/>
      </c>
    </row>
    <row r="2556" spans="1:12" ht="15" customHeight="1">
      <c r="A2556" s="17" t="s">
        <v>3059</v>
      </c>
      <c r="B2556" s="18" t="s">
        <v>32</v>
      </c>
      <c r="C2556" s="18" t="s">
        <v>1055</v>
      </c>
      <c r="D2556" s="54" t="s">
        <v>204</v>
      </c>
      <c r="E2556" s="18" t="s">
        <v>3023</v>
      </c>
      <c r="F2556" s="20"/>
      <c r="G2556" s="18" t="s">
        <v>3037</v>
      </c>
      <c r="H2556" s="23" t="str">
        <f>IF(RIGHT(G2556,1)="M", LEFT(G2556,LEN(G2556)-1), G2556)</f>
        <v>DC206</v>
      </c>
      <c r="I2556" s="23" t="str">
        <f>IF(RIGHT(G2556,1)="M","M","Non-M")</f>
        <v>Non-M</v>
      </c>
      <c r="J2556" s="55"/>
      <c r="K2556" s="73">
        <v>6575</v>
      </c>
      <c r="L2556" s="38" t="str">
        <f>IF(COUNTIF($E$3:E2556,E2556)=1,K2556,"")</f>
        <v/>
      </c>
    </row>
    <row r="2557" spans="1:12" ht="15" customHeight="1">
      <c r="A2557" s="17" t="s">
        <v>3060</v>
      </c>
      <c r="B2557" s="64" t="s">
        <v>32</v>
      </c>
      <c r="C2557" s="64" t="s">
        <v>1055</v>
      </c>
      <c r="D2557" s="54" t="s">
        <v>204</v>
      </c>
      <c r="E2557" s="64" t="s">
        <v>3023</v>
      </c>
      <c r="F2557" s="66"/>
      <c r="G2557" s="64" t="s">
        <v>191</v>
      </c>
      <c r="H2557" s="67" t="str">
        <f>IF(RIGHT(G2557,1)="M", LEFT(G2557,LEN(G2557)-1), G2557)</f>
        <v>DC400</v>
      </c>
      <c r="I2557" s="67" t="str">
        <f>IF(RIGHT(G2557,1)="M","M","Non-M")</f>
        <v>Non-M</v>
      </c>
      <c r="J2557" s="69"/>
      <c r="K2557" s="73">
        <v>6575</v>
      </c>
      <c r="L2557" s="38" t="str">
        <f>IF(COUNTIF($E$3:E2557,E2557)=1,K2557,"")</f>
        <v/>
      </c>
    </row>
    <row r="2558" spans="1:12" ht="15" customHeight="1">
      <c r="A2558" s="17" t="s">
        <v>3061</v>
      </c>
      <c r="B2558" s="18" t="s">
        <v>2759</v>
      </c>
      <c r="C2558" s="18" t="s">
        <v>289</v>
      </c>
      <c r="D2558" s="54" t="s">
        <v>1271</v>
      </c>
      <c r="E2558" s="18" t="s">
        <v>3062</v>
      </c>
      <c r="F2558" s="20"/>
      <c r="G2558" s="18" t="s">
        <v>3063</v>
      </c>
      <c r="H2558" s="23" t="str">
        <f>IF(RIGHT(G2558,1)="M", LEFT(G2558,LEN(G2558)-1), G2558)</f>
        <v>WB103</v>
      </c>
      <c r="I2558" s="23" t="str">
        <f>IF(RIGHT(G2558,1)="M","M","Non-M")</f>
        <v>Non-M</v>
      </c>
      <c r="J2558" s="55"/>
      <c r="K2558" s="73" t="s">
        <v>445</v>
      </c>
      <c r="L2558" s="38" t="str">
        <f>IF(COUNTIF($E$3:E2558,E2558)=1,K2558,"")</f>
        <v>-</v>
      </c>
    </row>
    <row r="2559" spans="1:12" ht="15" customHeight="1">
      <c r="A2559" s="17" t="s">
        <v>3064</v>
      </c>
      <c r="B2559" s="18" t="s">
        <v>2759</v>
      </c>
      <c r="C2559" s="18" t="s">
        <v>289</v>
      </c>
      <c r="D2559" s="54" t="s">
        <v>1271</v>
      </c>
      <c r="E2559" s="18" t="s">
        <v>3062</v>
      </c>
      <c r="F2559" s="20"/>
      <c r="G2559" s="18" t="s">
        <v>109</v>
      </c>
      <c r="H2559" s="23" t="str">
        <f t="shared" ref="H2559:H2574" si="298">IF(RIGHT(G2559,1)="M", LEFT(G2559,LEN(G2559)-1), G2559)</f>
        <v>DC202</v>
      </c>
      <c r="I2559" s="23" t="str">
        <f t="shared" ref="I2559:I2574" si="299">IF(RIGHT(G2559,1)="M","M","Non-M")</f>
        <v>Non-M</v>
      </c>
      <c r="J2559" s="55"/>
      <c r="K2559" s="73" t="s">
        <v>445</v>
      </c>
      <c r="L2559" s="38" t="str">
        <f>IF(COUNTIF($E$3:E2559,E2559)=1,K2559,"")</f>
        <v/>
      </c>
    </row>
    <row r="2560" spans="1:12" ht="15" customHeight="1">
      <c r="A2560" s="17" t="s">
        <v>3065</v>
      </c>
      <c r="B2560" s="18" t="s">
        <v>2759</v>
      </c>
      <c r="C2560" s="18" t="s">
        <v>289</v>
      </c>
      <c r="D2560" s="54" t="s">
        <v>1271</v>
      </c>
      <c r="E2560" s="18" t="s">
        <v>3062</v>
      </c>
      <c r="F2560" s="20"/>
      <c r="G2560" s="18" t="s">
        <v>76</v>
      </c>
      <c r="H2560" s="23" t="str">
        <f t="shared" si="298"/>
        <v>DC101</v>
      </c>
      <c r="I2560" s="23" t="str">
        <f t="shared" si="299"/>
        <v>Non-M</v>
      </c>
      <c r="J2560" s="55"/>
      <c r="K2560" s="73" t="s">
        <v>445</v>
      </c>
      <c r="L2560" s="38" t="str">
        <f>IF(COUNTIF($E$3:E2560,E2560)=1,K2560,"")</f>
        <v/>
      </c>
    </row>
    <row r="2561" spans="1:12" ht="15" customHeight="1">
      <c r="A2561" s="17" t="s">
        <v>3066</v>
      </c>
      <c r="B2561" s="18" t="s">
        <v>2759</v>
      </c>
      <c r="C2561" s="18" t="s">
        <v>289</v>
      </c>
      <c r="D2561" s="54" t="s">
        <v>1271</v>
      </c>
      <c r="E2561" s="18" t="s">
        <v>3062</v>
      </c>
      <c r="F2561" s="20"/>
      <c r="G2561" s="18" t="s">
        <v>111</v>
      </c>
      <c r="H2561" s="23" t="str">
        <f t="shared" si="298"/>
        <v>DC300</v>
      </c>
      <c r="I2561" s="23" t="str">
        <f t="shared" si="299"/>
        <v>Non-M</v>
      </c>
      <c r="J2561" s="55"/>
      <c r="K2561" s="73" t="s">
        <v>445</v>
      </c>
      <c r="L2561" s="38" t="str">
        <f>IF(COUNTIF($E$3:E2561,E2561)=1,K2561,"")</f>
        <v/>
      </c>
    </row>
    <row r="2562" spans="1:12" ht="15" customHeight="1">
      <c r="A2562" s="17" t="s">
        <v>3067</v>
      </c>
      <c r="B2562" s="18" t="s">
        <v>2759</v>
      </c>
      <c r="C2562" s="18" t="s">
        <v>289</v>
      </c>
      <c r="D2562" s="54" t="s">
        <v>1271</v>
      </c>
      <c r="E2562" s="18" t="s">
        <v>3062</v>
      </c>
      <c r="F2562" s="20"/>
      <c r="G2562" s="18" t="s">
        <v>191</v>
      </c>
      <c r="H2562" s="23" t="str">
        <f t="shared" si="298"/>
        <v>DC400</v>
      </c>
      <c r="I2562" s="23" t="str">
        <f t="shared" si="299"/>
        <v>Non-M</v>
      </c>
      <c r="J2562" s="55"/>
      <c r="K2562" s="73" t="s">
        <v>445</v>
      </c>
      <c r="L2562" s="38" t="str">
        <f>IF(COUNTIF($E$3:E2562,E2562)=1,K2562,"")</f>
        <v/>
      </c>
    </row>
    <row r="2563" spans="1:12" ht="15" customHeight="1">
      <c r="A2563" s="17" t="s">
        <v>3068</v>
      </c>
      <c r="B2563" s="18" t="s">
        <v>2759</v>
      </c>
      <c r="C2563" s="18" t="s">
        <v>289</v>
      </c>
      <c r="D2563" s="54" t="s">
        <v>1271</v>
      </c>
      <c r="E2563" s="18" t="s">
        <v>3062</v>
      </c>
      <c r="F2563" s="20"/>
      <c r="G2563" s="18" t="s">
        <v>103</v>
      </c>
      <c r="H2563" s="23" t="str">
        <f t="shared" si="298"/>
        <v>DC201</v>
      </c>
      <c r="I2563" s="23" t="str">
        <f t="shared" si="299"/>
        <v>Non-M</v>
      </c>
      <c r="J2563" s="55"/>
      <c r="K2563" s="73" t="s">
        <v>445</v>
      </c>
      <c r="L2563" s="38" t="str">
        <f>IF(COUNTIF($E$3:E2563,E2563)=1,K2563,"")</f>
        <v/>
      </c>
    </row>
    <row r="2564" spans="1:12" ht="15" customHeight="1">
      <c r="A2564" s="17" t="s">
        <v>3069</v>
      </c>
      <c r="B2564" s="18" t="s">
        <v>2759</v>
      </c>
      <c r="C2564" s="18" t="s">
        <v>289</v>
      </c>
      <c r="D2564" s="54" t="s">
        <v>1271</v>
      </c>
      <c r="E2564" s="18" t="s">
        <v>3062</v>
      </c>
      <c r="F2564" s="20"/>
      <c r="G2564" s="18" t="s">
        <v>194</v>
      </c>
      <c r="H2564" s="23" t="str">
        <f t="shared" si="298"/>
        <v>PB204</v>
      </c>
      <c r="I2564" s="23" t="str">
        <f t="shared" si="299"/>
        <v>Non-M</v>
      </c>
      <c r="J2564" s="55"/>
      <c r="K2564" s="73" t="s">
        <v>445</v>
      </c>
      <c r="L2564" s="38" t="str">
        <f>IF(COUNTIF($E$3:E2564,E2564)=1,K2564,"")</f>
        <v/>
      </c>
    </row>
    <row r="2565" spans="1:12" ht="15" customHeight="1">
      <c r="A2565" s="17" t="s">
        <v>3070</v>
      </c>
      <c r="B2565" s="18" t="s">
        <v>2759</v>
      </c>
      <c r="C2565" s="18" t="s">
        <v>289</v>
      </c>
      <c r="D2565" s="54" t="s">
        <v>1271</v>
      </c>
      <c r="E2565" s="18" t="s">
        <v>3062</v>
      </c>
      <c r="F2565" s="20"/>
      <c r="G2565" s="18" t="s">
        <v>22</v>
      </c>
      <c r="H2565" s="23" t="str">
        <f t="shared" si="298"/>
        <v>HM309</v>
      </c>
      <c r="I2565" s="23" t="str">
        <f t="shared" si="299"/>
        <v>Non-M</v>
      </c>
      <c r="J2565" s="55"/>
      <c r="K2565" s="73" t="s">
        <v>445</v>
      </c>
      <c r="L2565" s="38" t="str">
        <f>IF(COUNTIF($E$3:E2565,E2565)=1,K2565,"")</f>
        <v/>
      </c>
    </row>
    <row r="2566" spans="1:12" ht="15" customHeight="1">
      <c r="A2566" s="17" t="s">
        <v>3071</v>
      </c>
      <c r="B2566" s="18" t="s">
        <v>2759</v>
      </c>
      <c r="C2566" s="18" t="s">
        <v>289</v>
      </c>
      <c r="D2566" s="54" t="s">
        <v>1271</v>
      </c>
      <c r="E2566" s="18" t="s">
        <v>3062</v>
      </c>
      <c r="F2566" s="20"/>
      <c r="G2566" s="18" t="s">
        <v>262</v>
      </c>
      <c r="H2566" s="23" t="str">
        <f t="shared" si="298"/>
        <v>HM503</v>
      </c>
      <c r="I2566" s="23" t="str">
        <f t="shared" si="299"/>
        <v>Non-M</v>
      </c>
      <c r="J2566" s="55"/>
      <c r="K2566" s="73" t="s">
        <v>445</v>
      </c>
      <c r="L2566" s="38" t="str">
        <f>IF(COUNTIF($E$3:E2566,E2566)=1,K2566,"")</f>
        <v/>
      </c>
    </row>
    <row r="2567" spans="1:12" ht="15" customHeight="1">
      <c r="A2567" s="17" t="s">
        <v>3072</v>
      </c>
      <c r="B2567" s="18" t="s">
        <v>2759</v>
      </c>
      <c r="C2567" s="18" t="s">
        <v>443</v>
      </c>
      <c r="D2567" s="54" t="s">
        <v>1271</v>
      </c>
      <c r="E2567" s="18" t="s">
        <v>3073</v>
      </c>
      <c r="F2567" s="20"/>
      <c r="G2567" s="18" t="s">
        <v>3074</v>
      </c>
      <c r="H2567" s="23" t="str">
        <f t="shared" si="298"/>
        <v>NK204</v>
      </c>
      <c r="I2567" s="23" t="str">
        <f t="shared" si="299"/>
        <v>M</v>
      </c>
      <c r="J2567" s="55"/>
      <c r="K2567" s="73" t="s">
        <v>445</v>
      </c>
      <c r="L2567" s="38" t="str">
        <f>IF(COUNTIF($E$3:E2567,E2567)=1,K2567,"")</f>
        <v>-</v>
      </c>
    </row>
    <row r="2568" spans="1:12" ht="15" customHeight="1">
      <c r="A2568" s="17" t="s">
        <v>3075</v>
      </c>
      <c r="B2568" s="18" t="s">
        <v>2759</v>
      </c>
      <c r="C2568" s="18" t="s">
        <v>443</v>
      </c>
      <c r="D2568" s="54" t="s">
        <v>1271</v>
      </c>
      <c r="E2568" s="18" t="s">
        <v>3073</v>
      </c>
      <c r="F2568" s="20"/>
      <c r="G2568" s="18" t="s">
        <v>1565</v>
      </c>
      <c r="H2568" s="23" t="str">
        <f t="shared" si="298"/>
        <v>JS105</v>
      </c>
      <c r="I2568" s="23" t="str">
        <f t="shared" si="299"/>
        <v>Non-M</v>
      </c>
      <c r="J2568" s="55"/>
      <c r="K2568" s="73" t="s">
        <v>445</v>
      </c>
      <c r="L2568" s="38" t="str">
        <f>IF(COUNTIF($E$3:E2568,E2568)=1,K2568,"")</f>
        <v/>
      </c>
    </row>
    <row r="2569" spans="1:12" ht="15" customHeight="1">
      <c r="A2569" s="17" t="s">
        <v>3076</v>
      </c>
      <c r="B2569" s="18" t="s">
        <v>2759</v>
      </c>
      <c r="C2569" s="18" t="s">
        <v>443</v>
      </c>
      <c r="D2569" s="54" t="s">
        <v>1271</v>
      </c>
      <c r="E2569" s="18" t="s">
        <v>3073</v>
      </c>
      <c r="F2569" s="20"/>
      <c r="G2569" s="18" t="s">
        <v>1682</v>
      </c>
      <c r="H2569" s="23" t="str">
        <f t="shared" si="298"/>
        <v>JS401</v>
      </c>
      <c r="I2569" s="23" t="str">
        <f t="shared" si="299"/>
        <v>Non-M</v>
      </c>
      <c r="J2569" s="55"/>
      <c r="K2569" s="73" t="s">
        <v>445</v>
      </c>
      <c r="L2569" s="38" t="str">
        <f>IF(COUNTIF($E$3:E2569,E2569)=1,K2569,"")</f>
        <v/>
      </c>
    </row>
    <row r="2570" spans="1:12" ht="15" customHeight="1">
      <c r="A2570" s="17" t="s">
        <v>3077</v>
      </c>
      <c r="B2570" s="18" t="s">
        <v>2759</v>
      </c>
      <c r="C2570" s="18" t="s">
        <v>443</v>
      </c>
      <c r="D2570" s="54" t="s">
        <v>1271</v>
      </c>
      <c r="E2570" s="18" t="s">
        <v>3073</v>
      </c>
      <c r="F2570" s="20"/>
      <c r="G2570" s="18" t="s">
        <v>3078</v>
      </c>
      <c r="H2570" s="23" t="str">
        <f t="shared" si="298"/>
        <v>PK508</v>
      </c>
      <c r="I2570" s="23" t="str">
        <f t="shared" si="299"/>
        <v>M</v>
      </c>
      <c r="J2570" s="55"/>
      <c r="K2570" s="73" t="s">
        <v>445</v>
      </c>
      <c r="L2570" s="38" t="str">
        <f>IF(COUNTIF($E$3:E2570,E2570)=1,K2570,"")</f>
        <v/>
      </c>
    </row>
    <row r="2571" spans="1:12" ht="15" customHeight="1">
      <c r="A2571" s="17" t="s">
        <v>3079</v>
      </c>
      <c r="B2571" s="18" t="s">
        <v>2759</v>
      </c>
      <c r="C2571" s="18" t="s">
        <v>443</v>
      </c>
      <c r="D2571" s="54" t="s">
        <v>1271</v>
      </c>
      <c r="E2571" s="18" t="s">
        <v>3073</v>
      </c>
      <c r="F2571" s="20"/>
      <c r="G2571" s="18" t="s">
        <v>274</v>
      </c>
      <c r="H2571" s="23" t="str">
        <f t="shared" si="298"/>
        <v>HM114</v>
      </c>
      <c r="I2571" s="23" t="str">
        <f t="shared" si="299"/>
        <v>M</v>
      </c>
      <c r="J2571" s="55" t="s">
        <v>3080</v>
      </c>
      <c r="K2571" s="73" t="s">
        <v>445</v>
      </c>
      <c r="L2571" s="38" t="str">
        <f>IF(COUNTIF($E$3:E2571,E2571)=1,K2571,"")</f>
        <v/>
      </c>
    </row>
    <row r="2572" spans="1:12" ht="15" customHeight="1">
      <c r="A2572" s="17" t="s">
        <v>3081</v>
      </c>
      <c r="B2572" s="18" t="s">
        <v>2759</v>
      </c>
      <c r="C2572" s="18" t="s">
        <v>443</v>
      </c>
      <c r="D2572" s="54" t="s">
        <v>1271</v>
      </c>
      <c r="E2572" s="18" t="s">
        <v>3082</v>
      </c>
      <c r="F2572" s="20"/>
      <c r="G2572" s="18" t="s">
        <v>76</v>
      </c>
      <c r="H2572" s="23" t="str">
        <f t="shared" si="298"/>
        <v>DC101</v>
      </c>
      <c r="I2572" s="23" t="str">
        <f t="shared" si="299"/>
        <v>Non-M</v>
      </c>
      <c r="J2572" s="55"/>
      <c r="K2572" s="73" t="s">
        <v>445</v>
      </c>
      <c r="L2572" s="38" t="str">
        <f>IF(COUNTIF($E$3:E2572,E2572)=1,K2572,"")</f>
        <v>-</v>
      </c>
    </row>
    <row r="2573" spans="1:12" ht="15" customHeight="1">
      <c r="A2573" s="17" t="s">
        <v>3083</v>
      </c>
      <c r="B2573" s="18" t="s">
        <v>2759</v>
      </c>
      <c r="C2573" s="18" t="s">
        <v>443</v>
      </c>
      <c r="D2573" s="54" t="s">
        <v>1271</v>
      </c>
      <c r="E2573" s="18" t="s">
        <v>3082</v>
      </c>
      <c r="F2573" s="20"/>
      <c r="G2573" s="18" t="s">
        <v>109</v>
      </c>
      <c r="H2573" s="23" t="str">
        <f t="shared" si="298"/>
        <v>DC202</v>
      </c>
      <c r="I2573" s="23" t="str">
        <f t="shared" si="299"/>
        <v>Non-M</v>
      </c>
      <c r="J2573" s="55"/>
      <c r="K2573" s="73" t="s">
        <v>445</v>
      </c>
      <c r="L2573" s="38" t="str">
        <f>IF(COUNTIF($E$3:E2573,E2573)=1,K2573,"")</f>
        <v/>
      </c>
    </row>
    <row r="2574" spans="1:12" ht="15" customHeight="1">
      <c r="A2574" s="17" t="s">
        <v>3084</v>
      </c>
      <c r="B2574" s="18" t="s">
        <v>2759</v>
      </c>
      <c r="C2574" s="18" t="s">
        <v>443</v>
      </c>
      <c r="D2574" s="54" t="s">
        <v>1271</v>
      </c>
      <c r="E2574" s="18" t="s">
        <v>3082</v>
      </c>
      <c r="F2574" s="20"/>
      <c r="G2574" s="18" t="s">
        <v>191</v>
      </c>
      <c r="H2574" s="23" t="str">
        <f t="shared" si="298"/>
        <v>DC400</v>
      </c>
      <c r="I2574" s="23" t="str">
        <f t="shared" si="299"/>
        <v>Non-M</v>
      </c>
      <c r="J2574" s="55"/>
      <c r="K2574" s="73" t="s">
        <v>445</v>
      </c>
      <c r="L2574" s="38" t="str">
        <f>IF(COUNTIF($E$3:E2574,E2574)=1,K2574,"")</f>
        <v/>
      </c>
    </row>
    <row r="2575" spans="1:12" ht="15" customHeight="1">
      <c r="A2575" s="17" t="s">
        <v>3085</v>
      </c>
      <c r="B2575" s="18" t="s">
        <v>2759</v>
      </c>
      <c r="C2575" s="18" t="s">
        <v>443</v>
      </c>
      <c r="D2575" s="54" t="s">
        <v>1271</v>
      </c>
      <c r="E2575" s="18" t="s">
        <v>3082</v>
      </c>
      <c r="F2575" s="20"/>
      <c r="G2575" s="17" t="s">
        <v>3086</v>
      </c>
      <c r="H2575" s="23" t="str">
        <f t="shared" ref="H2575:H2579" si="300">IF(RIGHT(G2575,1)="M", LEFT(G2575,LEN(G2575)-1), G2575)</f>
        <v>WU200</v>
      </c>
      <c r="I2575" s="23" t="str">
        <f t="shared" ref="I2575:I2579" si="301">IF(RIGHT(G2575,1)="M","M","Non-M")</f>
        <v>M</v>
      </c>
      <c r="J2575" s="55"/>
      <c r="K2575" s="73" t="s">
        <v>445</v>
      </c>
      <c r="L2575" s="38" t="str">
        <f>IF(COUNTIF($E$3:E2575,E2575)=1,K2575,"")</f>
        <v/>
      </c>
    </row>
    <row r="2576" spans="1:12" ht="15" customHeight="1">
      <c r="A2576" s="17" t="s">
        <v>3087</v>
      </c>
      <c r="B2576" s="18" t="s">
        <v>2759</v>
      </c>
      <c r="C2576" s="18" t="s">
        <v>443</v>
      </c>
      <c r="D2576" s="54" t="s">
        <v>1271</v>
      </c>
      <c r="E2576" s="18" t="s">
        <v>3082</v>
      </c>
      <c r="F2576" s="20"/>
      <c r="G2576" s="17" t="s">
        <v>1172</v>
      </c>
      <c r="H2576" s="23" t="str">
        <f t="shared" si="300"/>
        <v>WB202</v>
      </c>
      <c r="I2576" s="23" t="str">
        <f t="shared" si="301"/>
        <v>Non-M</v>
      </c>
      <c r="J2576" s="55"/>
      <c r="K2576" s="73" t="s">
        <v>445</v>
      </c>
      <c r="L2576" s="38" t="str">
        <f>IF(COUNTIF($E$3:E2576,E2576)=1,K2576,"")</f>
        <v/>
      </c>
    </row>
    <row r="2577" spans="1:12" ht="15" customHeight="1">
      <c r="A2577" s="17" t="s">
        <v>3088</v>
      </c>
      <c r="B2577" s="18" t="s">
        <v>2759</v>
      </c>
      <c r="C2577" s="18" t="s">
        <v>443</v>
      </c>
      <c r="D2577" s="54" t="s">
        <v>1271</v>
      </c>
      <c r="E2577" s="18" t="s">
        <v>3082</v>
      </c>
      <c r="F2577" s="20"/>
      <c r="G2577" s="18" t="s">
        <v>532</v>
      </c>
      <c r="H2577" s="23" t="str">
        <f t="shared" si="300"/>
        <v>LP202</v>
      </c>
      <c r="I2577" s="23" t="str">
        <f t="shared" si="301"/>
        <v>Non-M</v>
      </c>
      <c r="J2577" s="55"/>
      <c r="K2577" s="73" t="s">
        <v>445</v>
      </c>
      <c r="L2577" s="38" t="str">
        <f>IF(COUNTIF($E$3:E2577,E2577)=1,K2577,"")</f>
        <v/>
      </c>
    </row>
    <row r="2578" spans="1:12" ht="15" customHeight="1">
      <c r="A2578" s="17" t="s">
        <v>3089</v>
      </c>
      <c r="B2578" s="18" t="s">
        <v>2759</v>
      </c>
      <c r="C2578" s="18" t="s">
        <v>443</v>
      </c>
      <c r="D2578" s="54" t="s">
        <v>1271</v>
      </c>
      <c r="E2578" s="18" t="s">
        <v>3082</v>
      </c>
      <c r="F2578" s="20"/>
      <c r="G2578" s="18" t="s">
        <v>3090</v>
      </c>
      <c r="H2578" s="23" t="str">
        <f t="shared" si="300"/>
        <v>LU102</v>
      </c>
      <c r="I2578" s="23" t="str">
        <f t="shared" si="301"/>
        <v>Non-M</v>
      </c>
      <c r="J2578" s="55"/>
      <c r="K2578" s="73" t="s">
        <v>445</v>
      </c>
      <c r="L2578" s="38" t="str">
        <f>IF(COUNTIF($E$3:E2578,E2578)=1,K2578,"")</f>
        <v/>
      </c>
    </row>
    <row r="2579" spans="1:12" ht="15" customHeight="1">
      <c r="A2579" s="17" t="s">
        <v>3091</v>
      </c>
      <c r="B2579" s="18" t="s">
        <v>2759</v>
      </c>
      <c r="C2579" s="18" t="s">
        <v>443</v>
      </c>
      <c r="D2579" s="54" t="s">
        <v>1271</v>
      </c>
      <c r="E2579" s="18" t="s">
        <v>3082</v>
      </c>
      <c r="F2579" s="20"/>
      <c r="G2579" s="18" t="s">
        <v>1188</v>
      </c>
      <c r="H2579" s="23" t="str">
        <f t="shared" si="300"/>
        <v>PK405</v>
      </c>
      <c r="I2579" s="23" t="str">
        <f t="shared" si="301"/>
        <v>M</v>
      </c>
      <c r="J2579" s="55"/>
      <c r="K2579" s="73" t="s">
        <v>445</v>
      </c>
      <c r="L2579" s="38" t="str">
        <f>IF(COUNTIF($E$3:E2579,E2579)=1,K2579,"")</f>
        <v/>
      </c>
    </row>
    <row r="2580" spans="1:12" ht="15" customHeight="1">
      <c r="A2580" s="17" t="s">
        <v>3092</v>
      </c>
      <c r="B2580" s="18" t="s">
        <v>2759</v>
      </c>
      <c r="C2580" s="18" t="s">
        <v>443</v>
      </c>
      <c r="D2580" s="54" t="s">
        <v>1271</v>
      </c>
      <c r="E2580" s="18" t="s">
        <v>3082</v>
      </c>
      <c r="F2580" s="20"/>
      <c r="G2580" s="17" t="s">
        <v>3093</v>
      </c>
      <c r="H2580" s="23" t="str">
        <f>IF(RIGHT(G2580,1)="M", LEFT(G2580,LEN(G2580)-1), G2580)</f>
        <v>PK800</v>
      </c>
      <c r="I2580" s="23" t="str">
        <f>IF(RIGHT(G2580,1)="M","M","Non-M")</f>
        <v>M</v>
      </c>
      <c r="J2580" s="55"/>
      <c r="K2580" s="73" t="s">
        <v>445</v>
      </c>
      <c r="L2580" s="38" t="str">
        <f>IF(COUNTIF($E$3:E2580,E2580)=1,K2580,"")</f>
        <v/>
      </c>
    </row>
    <row r="2581" spans="1:12" ht="15" customHeight="1">
      <c r="A2581" s="17" t="s">
        <v>3094</v>
      </c>
      <c r="B2581" s="18" t="s">
        <v>2759</v>
      </c>
      <c r="C2581" s="18" t="s">
        <v>443</v>
      </c>
      <c r="D2581" s="54" t="s">
        <v>1271</v>
      </c>
      <c r="E2581" s="18" t="s">
        <v>3082</v>
      </c>
      <c r="F2581" s="20"/>
      <c r="G2581" s="18" t="s">
        <v>814</v>
      </c>
      <c r="H2581" s="23" t="str">
        <f t="shared" ref="H2581:H2585" si="302">IF(RIGHT(G2581,1)="M", LEFT(G2581,LEN(G2581)-1), G2581)</f>
        <v>PK100</v>
      </c>
      <c r="I2581" s="23" t="str">
        <f t="shared" ref="I2581:I2585" si="303">IF(RIGHT(G2581,1)="M","M","Non-M")</f>
        <v>Non-M</v>
      </c>
      <c r="J2581" s="55"/>
      <c r="K2581" s="73" t="s">
        <v>445</v>
      </c>
      <c r="L2581" s="38" t="str">
        <f>IF(COUNTIF($E$3:E2581,E2581)=1,K2581,"")</f>
        <v/>
      </c>
    </row>
    <row r="2582" spans="1:12" ht="15" customHeight="1">
      <c r="A2582" s="17" t="s">
        <v>3095</v>
      </c>
      <c r="B2582" s="18" t="s">
        <v>2759</v>
      </c>
      <c r="C2582" s="18" t="s">
        <v>443</v>
      </c>
      <c r="D2582" s="54" t="s">
        <v>1271</v>
      </c>
      <c r="E2582" s="18" t="s">
        <v>3082</v>
      </c>
      <c r="F2582" s="20"/>
      <c r="G2582" s="18" t="s">
        <v>1576</v>
      </c>
      <c r="H2582" s="23" t="str">
        <f t="shared" si="302"/>
        <v>PB108</v>
      </c>
      <c r="I2582" s="23" t="str">
        <f t="shared" si="303"/>
        <v>Non-M</v>
      </c>
      <c r="J2582" s="55"/>
      <c r="K2582" s="73" t="s">
        <v>445</v>
      </c>
      <c r="L2582" s="38" t="str">
        <f>IF(COUNTIF($E$3:E2582,E2582)=1,K2582,"")</f>
        <v/>
      </c>
    </row>
    <row r="2583" spans="1:12" ht="15" customHeight="1">
      <c r="A2583" s="17" t="s">
        <v>3096</v>
      </c>
      <c r="B2583" s="18" t="s">
        <v>2759</v>
      </c>
      <c r="C2583" s="18" t="s">
        <v>443</v>
      </c>
      <c r="D2583" s="54" t="s">
        <v>1271</v>
      </c>
      <c r="E2583" s="18" t="s">
        <v>3082</v>
      </c>
      <c r="F2583" s="20"/>
      <c r="G2583" s="18" t="s">
        <v>133</v>
      </c>
      <c r="H2583" s="23" t="str">
        <f t="shared" si="302"/>
        <v>JS117</v>
      </c>
      <c r="I2583" s="23" t="str">
        <f t="shared" si="303"/>
        <v>M</v>
      </c>
      <c r="J2583" s="55" t="s">
        <v>3097</v>
      </c>
      <c r="K2583" s="73" t="s">
        <v>445</v>
      </c>
      <c r="L2583" s="38" t="str">
        <f>IF(COUNTIF($E$3:E2583,E2583)=1,K2583,"")</f>
        <v/>
      </c>
    </row>
    <row r="2584" spans="1:12" ht="15" customHeight="1">
      <c r="A2584" s="17" t="s">
        <v>3098</v>
      </c>
      <c r="B2584" s="18" t="s">
        <v>2759</v>
      </c>
      <c r="C2584" s="18" t="s">
        <v>443</v>
      </c>
      <c r="D2584" s="54" t="s">
        <v>1271</v>
      </c>
      <c r="E2584" s="18" t="s">
        <v>3082</v>
      </c>
      <c r="F2584" s="20"/>
      <c r="G2584" s="18" t="s">
        <v>3099</v>
      </c>
      <c r="H2584" s="23" t="str">
        <f t="shared" si="302"/>
        <v>HM800</v>
      </c>
      <c r="I2584" s="23" t="str">
        <f t="shared" si="303"/>
        <v>Non-M</v>
      </c>
      <c r="J2584" s="55"/>
      <c r="K2584" s="73" t="s">
        <v>445</v>
      </c>
      <c r="L2584" s="38" t="str">
        <f>IF(COUNTIF($E$3:E2584,E2584)=1,K2584,"")</f>
        <v/>
      </c>
    </row>
    <row r="2585" spans="1:12" ht="15" customHeight="1">
      <c r="A2585" s="17" t="s">
        <v>3100</v>
      </c>
      <c r="B2585" s="18" t="s">
        <v>2759</v>
      </c>
      <c r="C2585" s="18" t="s">
        <v>443</v>
      </c>
      <c r="D2585" s="54" t="s">
        <v>1271</v>
      </c>
      <c r="E2585" s="18" t="s">
        <v>3082</v>
      </c>
      <c r="F2585" s="20"/>
      <c r="G2585" s="18" t="s">
        <v>262</v>
      </c>
      <c r="H2585" s="23" t="str">
        <f t="shared" si="302"/>
        <v>HM503</v>
      </c>
      <c r="I2585" s="23" t="str">
        <f t="shared" si="303"/>
        <v>Non-M</v>
      </c>
      <c r="J2585" s="55"/>
      <c r="K2585" s="73" t="s">
        <v>445</v>
      </c>
      <c r="L2585" s="38" t="str">
        <f>IF(COUNTIF($E$3:E2585,E2585)=1,K2585,"")</f>
        <v/>
      </c>
    </row>
    <row r="2586" spans="1:12" ht="15" customHeight="1">
      <c r="A2586" s="17" t="s">
        <v>3101</v>
      </c>
      <c r="B2586" s="18" t="s">
        <v>2503</v>
      </c>
      <c r="C2586" s="18" t="s">
        <v>1733</v>
      </c>
      <c r="D2586" s="54" t="s">
        <v>1271</v>
      </c>
      <c r="E2586" s="18" t="s">
        <v>3102</v>
      </c>
      <c r="F2586" s="20"/>
      <c r="G2586" s="18" t="s">
        <v>2801</v>
      </c>
      <c r="H2586" s="23" t="str">
        <f t="shared" ref="H2586:H2599" si="304">IF(RIGHT(G2586,1)="M", LEFT(G2586,LEN(G2586)-1), G2586)</f>
        <v>WB209</v>
      </c>
      <c r="I2586" s="23" t="str">
        <f t="shared" ref="I2586:I2599" si="305">IF(RIGHT(G2586,1)="M","M","Non-M")</f>
        <v>Non-M</v>
      </c>
      <c r="J2586" s="55"/>
      <c r="K2586" s="73" t="s">
        <v>445</v>
      </c>
      <c r="L2586" s="38" t="str">
        <f>IF(COUNTIF($E$3:E2586,E2586)=1,K2586,"")</f>
        <v>-</v>
      </c>
    </row>
    <row r="2587" spans="1:12" ht="15" customHeight="1">
      <c r="A2587" s="17" t="s">
        <v>3103</v>
      </c>
      <c r="B2587" s="18" t="s">
        <v>2503</v>
      </c>
      <c r="C2587" s="18" t="s">
        <v>1733</v>
      </c>
      <c r="D2587" s="54" t="s">
        <v>1271</v>
      </c>
      <c r="E2587" s="18" t="s">
        <v>3102</v>
      </c>
      <c r="F2587" s="20"/>
      <c r="G2587" s="18" t="s">
        <v>3104</v>
      </c>
      <c r="H2587" s="23" t="str">
        <f t="shared" si="304"/>
        <v>LU100</v>
      </c>
      <c r="I2587" s="23" t="str">
        <f t="shared" si="305"/>
        <v>Non-M</v>
      </c>
      <c r="J2587" s="55"/>
      <c r="K2587" s="73" t="s">
        <v>445</v>
      </c>
      <c r="L2587" s="38" t="str">
        <f>IF(COUNTIF($E$3:E2587,E2587)=1,K2587,"")</f>
        <v/>
      </c>
    </row>
    <row r="2588" spans="1:12" ht="15" customHeight="1">
      <c r="A2588" s="17" t="s">
        <v>3105</v>
      </c>
      <c r="B2588" s="18" t="s">
        <v>2503</v>
      </c>
      <c r="C2588" s="18" t="s">
        <v>1733</v>
      </c>
      <c r="D2588" s="54" t="s">
        <v>1271</v>
      </c>
      <c r="E2588" s="18" t="s">
        <v>3102</v>
      </c>
      <c r="F2588" s="20"/>
      <c r="G2588" s="18" t="s">
        <v>3106</v>
      </c>
      <c r="H2588" s="23" t="str">
        <f t="shared" si="304"/>
        <v>WW204</v>
      </c>
      <c r="I2588" s="23" t="str">
        <f t="shared" si="305"/>
        <v>M</v>
      </c>
      <c r="J2588" s="55"/>
      <c r="K2588" s="73" t="s">
        <v>445</v>
      </c>
      <c r="L2588" s="38" t="str">
        <f>IF(COUNTIF($E$3:E2588,E2588)=1,K2588,"")</f>
        <v/>
      </c>
    </row>
    <row r="2589" spans="1:12" ht="15" customHeight="1">
      <c r="A2589" s="17" t="s">
        <v>3107</v>
      </c>
      <c r="B2589" s="18" t="s">
        <v>2503</v>
      </c>
      <c r="C2589" s="18" t="s">
        <v>1733</v>
      </c>
      <c r="D2589" s="54" t="s">
        <v>1271</v>
      </c>
      <c r="E2589" s="18" t="s">
        <v>3102</v>
      </c>
      <c r="F2589" s="20"/>
      <c r="G2589" s="18" t="s">
        <v>1970</v>
      </c>
      <c r="H2589" s="23" t="str">
        <f t="shared" si="304"/>
        <v>LP203</v>
      </c>
      <c r="I2589" s="23" t="str">
        <f t="shared" si="305"/>
        <v>Non-M</v>
      </c>
      <c r="J2589" s="55"/>
      <c r="K2589" s="73" t="s">
        <v>445</v>
      </c>
      <c r="L2589" s="38" t="str">
        <f>IF(COUNTIF($E$3:E2589,E2589)=1,K2589,"")</f>
        <v/>
      </c>
    </row>
    <row r="2590" spans="1:12" ht="15" customHeight="1">
      <c r="A2590" s="17" t="s">
        <v>3108</v>
      </c>
      <c r="B2590" s="18" t="s">
        <v>2503</v>
      </c>
      <c r="C2590" s="18" t="s">
        <v>1733</v>
      </c>
      <c r="D2590" s="54" t="s">
        <v>1271</v>
      </c>
      <c r="E2590" s="18" t="s">
        <v>3102</v>
      </c>
      <c r="F2590" s="20"/>
      <c r="G2590" s="18" t="s">
        <v>76</v>
      </c>
      <c r="H2590" s="23" t="str">
        <f t="shared" si="304"/>
        <v>DC101</v>
      </c>
      <c r="I2590" s="23" t="str">
        <f t="shared" si="305"/>
        <v>Non-M</v>
      </c>
      <c r="J2590" s="55"/>
      <c r="K2590" s="73" t="s">
        <v>445</v>
      </c>
      <c r="L2590" s="38" t="str">
        <f>IF(COUNTIF($E$3:E2590,E2590)=1,K2590,"")</f>
        <v/>
      </c>
    </row>
    <row r="2591" spans="1:12" ht="15" customHeight="1">
      <c r="A2591" s="17" t="s">
        <v>3109</v>
      </c>
      <c r="B2591" s="18" t="s">
        <v>2503</v>
      </c>
      <c r="C2591" s="18" t="s">
        <v>1733</v>
      </c>
      <c r="D2591" s="54" t="s">
        <v>1271</v>
      </c>
      <c r="E2591" s="18" t="s">
        <v>3102</v>
      </c>
      <c r="F2591" s="20"/>
      <c r="G2591" s="18" t="s">
        <v>150</v>
      </c>
      <c r="H2591" s="23" t="str">
        <f t="shared" si="304"/>
        <v>DC200</v>
      </c>
      <c r="I2591" s="23" t="str">
        <f t="shared" si="305"/>
        <v>Non-M</v>
      </c>
      <c r="J2591" s="55"/>
      <c r="K2591" s="73" t="s">
        <v>445</v>
      </c>
      <c r="L2591" s="38" t="str">
        <f>IF(COUNTIF($E$3:E2591,E2591)=1,K2591,"")</f>
        <v/>
      </c>
    </row>
    <row r="2592" spans="1:12" ht="15" customHeight="1">
      <c r="A2592" s="17" t="s">
        <v>3110</v>
      </c>
      <c r="B2592" s="18" t="s">
        <v>2503</v>
      </c>
      <c r="C2592" s="18" t="s">
        <v>1733</v>
      </c>
      <c r="D2592" s="54" t="s">
        <v>1271</v>
      </c>
      <c r="E2592" s="18" t="s">
        <v>3102</v>
      </c>
      <c r="F2592" s="20"/>
      <c r="G2592" s="18" t="s">
        <v>191</v>
      </c>
      <c r="H2592" s="23" t="str">
        <f t="shared" si="304"/>
        <v>DC400</v>
      </c>
      <c r="I2592" s="23" t="str">
        <f t="shared" si="305"/>
        <v>Non-M</v>
      </c>
      <c r="J2592" s="55"/>
      <c r="K2592" s="73" t="s">
        <v>445</v>
      </c>
      <c r="L2592" s="38" t="str">
        <f>IF(COUNTIF($E$3:E2592,E2592)=1,K2592,"")</f>
        <v/>
      </c>
    </row>
    <row r="2593" spans="1:12" ht="15" customHeight="1">
      <c r="A2593" s="17" t="s">
        <v>3111</v>
      </c>
      <c r="B2593" s="18" t="s">
        <v>2503</v>
      </c>
      <c r="C2593" s="18" t="s">
        <v>1733</v>
      </c>
      <c r="D2593" s="54" t="s">
        <v>1271</v>
      </c>
      <c r="E2593" s="18" t="s">
        <v>3102</v>
      </c>
      <c r="F2593" s="20"/>
      <c r="G2593" s="18" t="s">
        <v>667</v>
      </c>
      <c r="H2593" s="23" t="str">
        <f t="shared" si="304"/>
        <v>PK103</v>
      </c>
      <c r="I2593" s="23" t="str">
        <f t="shared" si="305"/>
        <v>Non-M</v>
      </c>
      <c r="J2593" s="55"/>
      <c r="K2593" s="73" t="s">
        <v>445</v>
      </c>
      <c r="L2593" s="38" t="str">
        <f>IF(COUNTIF($E$3:E2593,E2593)=1,K2593,"")</f>
        <v/>
      </c>
    </row>
    <row r="2594" spans="1:12" ht="15" customHeight="1">
      <c r="A2594" s="17" t="s">
        <v>3112</v>
      </c>
      <c r="B2594" s="18" t="s">
        <v>2503</v>
      </c>
      <c r="C2594" s="18" t="s">
        <v>1733</v>
      </c>
      <c r="D2594" s="54" t="s">
        <v>1271</v>
      </c>
      <c r="E2594" s="18" t="s">
        <v>3102</v>
      </c>
      <c r="F2594" s="20"/>
      <c r="G2594" s="18" t="s">
        <v>2104</v>
      </c>
      <c r="H2594" s="23" t="str">
        <f t="shared" si="304"/>
        <v>PB106</v>
      </c>
      <c r="I2594" s="23" t="str">
        <f t="shared" si="305"/>
        <v>M</v>
      </c>
      <c r="J2594" s="55"/>
      <c r="K2594" s="73" t="s">
        <v>445</v>
      </c>
      <c r="L2594" s="38" t="str">
        <f>IF(COUNTIF($E$3:E2594,E2594)=1,K2594,"")</f>
        <v/>
      </c>
    </row>
    <row r="2595" spans="1:12" ht="15" customHeight="1">
      <c r="A2595" s="17" t="s">
        <v>3113</v>
      </c>
      <c r="B2595" s="18" t="s">
        <v>2503</v>
      </c>
      <c r="C2595" s="18" t="s">
        <v>1733</v>
      </c>
      <c r="D2595" s="54" t="s">
        <v>1271</v>
      </c>
      <c r="E2595" s="18" t="s">
        <v>3102</v>
      </c>
      <c r="F2595" s="20"/>
      <c r="G2595" s="18" t="s">
        <v>3114</v>
      </c>
      <c r="H2595" s="23" t="str">
        <f t="shared" si="304"/>
        <v>PK202</v>
      </c>
      <c r="I2595" s="23" t="str">
        <f t="shared" si="305"/>
        <v>M</v>
      </c>
      <c r="J2595" s="55"/>
      <c r="K2595" s="73" t="s">
        <v>445</v>
      </c>
      <c r="L2595" s="38" t="str">
        <f>IF(COUNTIF($E$3:E2595,E2595)=1,K2595,"")</f>
        <v/>
      </c>
    </row>
    <row r="2596" spans="1:12" ht="15" customHeight="1">
      <c r="A2596" s="17" t="s">
        <v>3115</v>
      </c>
      <c r="B2596" s="18" t="s">
        <v>2503</v>
      </c>
      <c r="C2596" s="18" t="s">
        <v>1733</v>
      </c>
      <c r="D2596" s="54" t="s">
        <v>1271</v>
      </c>
      <c r="E2596" s="18" t="s">
        <v>3102</v>
      </c>
      <c r="F2596" s="20"/>
      <c r="G2596" s="18" t="s">
        <v>3116</v>
      </c>
      <c r="H2596" s="23" t="str">
        <f t="shared" si="304"/>
        <v>PB208</v>
      </c>
      <c r="I2596" s="23" t="str">
        <f t="shared" si="305"/>
        <v>Non-M</v>
      </c>
      <c r="J2596" s="55"/>
      <c r="K2596" s="73" t="s">
        <v>445</v>
      </c>
      <c r="L2596" s="38" t="str">
        <f>IF(COUNTIF($E$3:E2596,E2596)=1,K2596,"")</f>
        <v/>
      </c>
    </row>
    <row r="2597" spans="1:12" ht="15" customHeight="1">
      <c r="A2597" s="17" t="s">
        <v>3117</v>
      </c>
      <c r="B2597" s="18" t="s">
        <v>2503</v>
      </c>
      <c r="C2597" s="18" t="s">
        <v>1733</v>
      </c>
      <c r="D2597" s="54" t="s">
        <v>1271</v>
      </c>
      <c r="E2597" s="18" t="s">
        <v>3102</v>
      </c>
      <c r="F2597" s="20"/>
      <c r="G2597" s="18" t="s">
        <v>135</v>
      </c>
      <c r="H2597" s="23" t="str">
        <f t="shared" si="304"/>
        <v>JS124</v>
      </c>
      <c r="I2597" s="23" t="str">
        <f t="shared" si="305"/>
        <v>Non-M</v>
      </c>
      <c r="J2597" s="55"/>
      <c r="K2597" s="73" t="s">
        <v>445</v>
      </c>
      <c r="L2597" s="38" t="str">
        <f>IF(COUNTIF($E$3:E2597,E2597)=1,K2597,"")</f>
        <v/>
      </c>
    </row>
    <row r="2598" spans="1:12" ht="15" customHeight="1">
      <c r="A2598" s="17" t="s">
        <v>3118</v>
      </c>
      <c r="B2598" s="18" t="s">
        <v>2503</v>
      </c>
      <c r="C2598" s="18" t="s">
        <v>1733</v>
      </c>
      <c r="D2598" s="54" t="s">
        <v>1271</v>
      </c>
      <c r="E2598" s="18" t="s">
        <v>3102</v>
      </c>
      <c r="F2598" s="20"/>
      <c r="G2598" s="18" t="s">
        <v>1226</v>
      </c>
      <c r="H2598" s="23" t="str">
        <f t="shared" si="304"/>
        <v>HM803</v>
      </c>
      <c r="I2598" s="23" t="str">
        <f t="shared" si="305"/>
        <v>Non-M</v>
      </c>
      <c r="J2598" s="55"/>
      <c r="K2598" s="73" t="s">
        <v>445</v>
      </c>
      <c r="L2598" s="38" t="str">
        <f>IF(COUNTIF($E$3:E2598,E2598)=1,K2598,"")</f>
        <v/>
      </c>
    </row>
    <row r="2599" spans="1:12" ht="15" customHeight="1">
      <c r="A2599" s="17" t="s">
        <v>3119</v>
      </c>
      <c r="B2599" s="18" t="s">
        <v>2503</v>
      </c>
      <c r="C2599" s="18" t="s">
        <v>1733</v>
      </c>
      <c r="D2599" s="54" t="s">
        <v>1271</v>
      </c>
      <c r="E2599" s="18" t="s">
        <v>3102</v>
      </c>
      <c r="F2599" s="20"/>
      <c r="G2599" s="18" t="s">
        <v>86</v>
      </c>
      <c r="H2599" s="23" t="str">
        <f t="shared" si="304"/>
        <v>HM500</v>
      </c>
      <c r="I2599" s="23" t="str">
        <f t="shared" si="305"/>
        <v>Non-M</v>
      </c>
      <c r="J2599" s="55"/>
      <c r="K2599" s="73" t="s">
        <v>445</v>
      </c>
      <c r="L2599" s="38" t="str">
        <f>IF(COUNTIF($E$3:E2599,E2599)=1,K2599,"")</f>
        <v/>
      </c>
    </row>
    <row r="2600" spans="1:12" ht="15" customHeight="1">
      <c r="A2600" s="17" t="s">
        <v>3120</v>
      </c>
      <c r="B2600" s="18" t="s">
        <v>1533</v>
      </c>
      <c r="C2600" s="18" t="s">
        <v>1733</v>
      </c>
      <c r="D2600" s="54" t="s">
        <v>1668</v>
      </c>
      <c r="E2600" s="18" t="s">
        <v>3121</v>
      </c>
      <c r="F2600" s="20"/>
      <c r="G2600" s="18" t="s">
        <v>664</v>
      </c>
      <c r="H2600" s="23" t="s">
        <v>455</v>
      </c>
      <c r="I2600" s="23" t="str">
        <f t="shared" ref="I2600:I2612" si="306">IF(RIGHT(G2600,1)="M","M","Non-M")</f>
        <v>M</v>
      </c>
      <c r="J2600" s="55"/>
      <c r="K2600" s="73" t="s">
        <v>445</v>
      </c>
      <c r="L2600" s="38" t="str">
        <f>IF(COUNTIF($E$3:E2600,E2600)=1,K2600,"")</f>
        <v>-</v>
      </c>
    </row>
    <row r="2601" spans="1:12" ht="15" customHeight="1">
      <c r="A2601" s="17" t="s">
        <v>3122</v>
      </c>
      <c r="B2601" s="18" t="s">
        <v>1533</v>
      </c>
      <c r="C2601" s="18" t="s">
        <v>1733</v>
      </c>
      <c r="D2601" s="54" t="s">
        <v>1668</v>
      </c>
      <c r="E2601" s="18" t="s">
        <v>3121</v>
      </c>
      <c r="F2601" s="20"/>
      <c r="G2601" s="18" t="s">
        <v>191</v>
      </c>
      <c r="H2601" s="23" t="s">
        <v>191</v>
      </c>
      <c r="I2601" s="23" t="str">
        <f t="shared" si="306"/>
        <v>Non-M</v>
      </c>
      <c r="J2601" s="55"/>
      <c r="K2601" s="73" t="s">
        <v>445</v>
      </c>
      <c r="L2601" s="38" t="str">
        <f>IF(COUNTIF($E$3:E2601,E2601)=1,K2601,"")</f>
        <v/>
      </c>
    </row>
    <row r="2602" spans="1:12" ht="15" customHeight="1">
      <c r="A2602" s="17" t="s">
        <v>3123</v>
      </c>
      <c r="B2602" s="18" t="s">
        <v>1533</v>
      </c>
      <c r="C2602" s="18" t="s">
        <v>1733</v>
      </c>
      <c r="D2602" s="54" t="s">
        <v>1668</v>
      </c>
      <c r="E2602" s="18" t="s">
        <v>3121</v>
      </c>
      <c r="F2602" s="20"/>
      <c r="G2602" s="18" t="s">
        <v>177</v>
      </c>
      <c r="H2602" s="23" t="str">
        <f t="shared" ref="H2602:H2612" si="307">IF(RIGHT(G2602,1)="M", LEFT(G2602,LEN(G2602)-1), G2602)</f>
        <v>DC402</v>
      </c>
      <c r="I2602" s="23" t="str">
        <f t="shared" si="306"/>
        <v>Non-M</v>
      </c>
      <c r="J2602" s="55"/>
      <c r="K2602" s="73" t="s">
        <v>445</v>
      </c>
      <c r="L2602" s="38" t="str">
        <f>IF(COUNTIF($E$3:E2602,E2602)=1,K2602,"")</f>
        <v/>
      </c>
    </row>
    <row r="2603" spans="1:12" ht="15" customHeight="1">
      <c r="A2603" s="17" t="s">
        <v>3124</v>
      </c>
      <c r="B2603" s="18" t="s">
        <v>1533</v>
      </c>
      <c r="C2603" s="18" t="s">
        <v>1733</v>
      </c>
      <c r="D2603" s="54" t="s">
        <v>1668</v>
      </c>
      <c r="E2603" s="18" t="s">
        <v>3121</v>
      </c>
      <c r="F2603" s="20"/>
      <c r="G2603" s="18" t="s">
        <v>114</v>
      </c>
      <c r="H2603" s="23" t="str">
        <f t="shared" si="307"/>
        <v>PK201</v>
      </c>
      <c r="I2603" s="23" t="str">
        <f t="shared" si="306"/>
        <v>Non-M</v>
      </c>
      <c r="J2603" s="55"/>
      <c r="K2603" s="73" t="s">
        <v>445</v>
      </c>
      <c r="L2603" s="38" t="str">
        <f>IF(COUNTIF($E$3:E2603,E2603)=1,K2603,"")</f>
        <v/>
      </c>
    </row>
    <row r="2604" spans="1:12" ht="15" customHeight="1">
      <c r="A2604" s="17" t="s">
        <v>3125</v>
      </c>
      <c r="B2604" s="18" t="s">
        <v>1533</v>
      </c>
      <c r="C2604" s="18" t="s">
        <v>1733</v>
      </c>
      <c r="D2604" s="54" t="s">
        <v>1668</v>
      </c>
      <c r="E2604" s="18" t="s">
        <v>3121</v>
      </c>
      <c r="F2604" s="20"/>
      <c r="G2604" s="18" t="s">
        <v>667</v>
      </c>
      <c r="H2604" s="23" t="str">
        <f t="shared" si="307"/>
        <v>PK103</v>
      </c>
      <c r="I2604" s="23" t="str">
        <f t="shared" si="306"/>
        <v>Non-M</v>
      </c>
      <c r="J2604" s="55" t="s">
        <v>3126</v>
      </c>
      <c r="K2604" s="73" t="s">
        <v>445</v>
      </c>
      <c r="L2604" s="38" t="str">
        <f>IF(COUNTIF($E$3:E2604,E2604)=1,K2604,"")</f>
        <v/>
      </c>
    </row>
    <row r="2605" spans="1:12" ht="15" customHeight="1">
      <c r="A2605" s="17" t="s">
        <v>3127</v>
      </c>
      <c r="B2605" s="18" t="s">
        <v>1533</v>
      </c>
      <c r="C2605" s="18" t="s">
        <v>1733</v>
      </c>
      <c r="D2605" s="54" t="s">
        <v>1668</v>
      </c>
      <c r="E2605" s="18" t="s">
        <v>3121</v>
      </c>
      <c r="F2605" s="20"/>
      <c r="G2605" s="18" t="s">
        <v>1280</v>
      </c>
      <c r="H2605" s="23" t="str">
        <f t="shared" si="307"/>
        <v>JS111</v>
      </c>
      <c r="I2605" s="23" t="str">
        <f t="shared" si="306"/>
        <v>Non-M</v>
      </c>
      <c r="J2605" s="55"/>
      <c r="K2605" s="73" t="s">
        <v>445</v>
      </c>
      <c r="L2605" s="38" t="str">
        <f>IF(COUNTIF($E$3:E2605,E2605)=1,K2605,"")</f>
        <v/>
      </c>
    </row>
    <row r="2606" spans="1:12" ht="15" customHeight="1">
      <c r="A2606" s="17" t="s">
        <v>3128</v>
      </c>
      <c r="B2606" s="18" t="s">
        <v>1533</v>
      </c>
      <c r="C2606" s="18" t="s">
        <v>1733</v>
      </c>
      <c r="D2606" s="54" t="s">
        <v>1668</v>
      </c>
      <c r="E2606" s="18" t="s">
        <v>3121</v>
      </c>
      <c r="F2606" s="20"/>
      <c r="G2606" s="18" t="s">
        <v>135</v>
      </c>
      <c r="H2606" s="23" t="str">
        <f t="shared" si="307"/>
        <v>JS124</v>
      </c>
      <c r="I2606" s="23" t="str">
        <f t="shared" si="306"/>
        <v>Non-M</v>
      </c>
      <c r="J2606" s="55"/>
      <c r="K2606" s="73" t="s">
        <v>445</v>
      </c>
      <c r="L2606" s="38" t="str">
        <f>IF(COUNTIF($E$3:E2606,E2606)=1,K2606,"")</f>
        <v/>
      </c>
    </row>
    <row r="2607" spans="1:12" ht="15" customHeight="1">
      <c r="A2607" s="17" t="s">
        <v>3129</v>
      </c>
      <c r="B2607" s="18" t="s">
        <v>1533</v>
      </c>
      <c r="C2607" s="18" t="s">
        <v>1733</v>
      </c>
      <c r="D2607" s="54" t="s">
        <v>1668</v>
      </c>
      <c r="E2607" s="18" t="s">
        <v>3121</v>
      </c>
      <c r="F2607" s="20"/>
      <c r="G2607" s="18" t="s">
        <v>1542</v>
      </c>
      <c r="H2607" s="23" t="str">
        <f t="shared" si="307"/>
        <v>GT206</v>
      </c>
      <c r="I2607" s="23" t="str">
        <f t="shared" si="306"/>
        <v>Non-M</v>
      </c>
      <c r="J2607" s="55"/>
      <c r="K2607" s="73" t="s">
        <v>445</v>
      </c>
      <c r="L2607" s="38" t="str">
        <f>IF(COUNTIF($E$3:E2607,E2607)=1,K2607,"")</f>
        <v/>
      </c>
    </row>
    <row r="2608" spans="1:12" ht="15" customHeight="1">
      <c r="A2608" s="17" t="s">
        <v>3130</v>
      </c>
      <c r="B2608" s="18" t="s">
        <v>1533</v>
      </c>
      <c r="C2608" s="18" t="s">
        <v>1733</v>
      </c>
      <c r="D2608" s="54" t="s">
        <v>1668</v>
      </c>
      <c r="E2608" s="18" t="s">
        <v>3121</v>
      </c>
      <c r="F2608" s="20"/>
      <c r="G2608" s="18" t="s">
        <v>1616</v>
      </c>
      <c r="H2608" s="23" t="str">
        <f t="shared" si="307"/>
        <v>HM404</v>
      </c>
      <c r="I2608" s="23" t="str">
        <f t="shared" si="306"/>
        <v>Non-M</v>
      </c>
      <c r="J2608" s="55"/>
      <c r="K2608" s="73" t="s">
        <v>445</v>
      </c>
      <c r="L2608" s="38" t="str">
        <f>IF(COUNTIF($E$3:E2608,E2608)=1,K2608,"")</f>
        <v/>
      </c>
    </row>
    <row r="2609" spans="1:12" ht="15" customHeight="1">
      <c r="A2609" s="17" t="s">
        <v>3131</v>
      </c>
      <c r="B2609" s="18" t="s">
        <v>1533</v>
      </c>
      <c r="C2609" s="18" t="s">
        <v>1733</v>
      </c>
      <c r="D2609" s="54" t="s">
        <v>1668</v>
      </c>
      <c r="E2609" s="18" t="s">
        <v>3121</v>
      </c>
      <c r="F2609" s="20"/>
      <c r="G2609" s="18" t="s">
        <v>86</v>
      </c>
      <c r="H2609" s="23" t="str">
        <f t="shared" si="307"/>
        <v>HM500</v>
      </c>
      <c r="I2609" s="23" t="str">
        <f t="shared" si="306"/>
        <v>Non-M</v>
      </c>
      <c r="J2609" s="55"/>
      <c r="K2609" s="73" t="s">
        <v>445</v>
      </c>
      <c r="L2609" s="38" t="str">
        <f>IF(COUNTIF($E$3:E2609,E2609)=1,K2609,"")</f>
        <v/>
      </c>
    </row>
    <row r="2610" spans="1:12" ht="15" customHeight="1">
      <c r="A2610" s="17" t="s">
        <v>3132</v>
      </c>
      <c r="B2610" s="18" t="s">
        <v>1533</v>
      </c>
      <c r="C2610" s="18" t="s">
        <v>289</v>
      </c>
      <c r="D2610" s="54" t="s">
        <v>1668</v>
      </c>
      <c r="E2610" s="18" t="s">
        <v>3133</v>
      </c>
      <c r="F2610" s="20"/>
      <c r="G2610" s="18" t="s">
        <v>856</v>
      </c>
      <c r="H2610" s="23" t="str">
        <f t="shared" si="307"/>
        <v>WB202</v>
      </c>
      <c r="I2610" s="23" t="str">
        <f t="shared" si="306"/>
        <v>M</v>
      </c>
      <c r="J2610" s="55"/>
      <c r="K2610" s="73" t="s">
        <v>445</v>
      </c>
      <c r="L2610" s="38" t="str">
        <f>IF(COUNTIF($E$3:E2610,E2610)=1,K2610,"")</f>
        <v>-</v>
      </c>
    </row>
    <row r="2611" spans="1:12" ht="15" customHeight="1">
      <c r="A2611" s="17" t="s">
        <v>3134</v>
      </c>
      <c r="B2611" s="18" t="s">
        <v>1533</v>
      </c>
      <c r="C2611" s="18" t="s">
        <v>289</v>
      </c>
      <c r="D2611" s="54" t="s">
        <v>1668</v>
      </c>
      <c r="E2611" s="18" t="s">
        <v>3133</v>
      </c>
      <c r="F2611" s="20"/>
      <c r="G2611" s="18" t="s">
        <v>1565</v>
      </c>
      <c r="H2611" s="23" t="str">
        <f t="shared" si="307"/>
        <v>JS105</v>
      </c>
      <c r="I2611" s="23" t="str">
        <f t="shared" si="306"/>
        <v>Non-M</v>
      </c>
      <c r="J2611" s="55"/>
      <c r="K2611" s="73" t="s">
        <v>445</v>
      </c>
      <c r="L2611" s="38" t="str">
        <f>IF(COUNTIF($E$3:E2611,E2611)=1,K2611,"")</f>
        <v/>
      </c>
    </row>
    <row r="2612" spans="1:12" ht="15" customHeight="1">
      <c r="A2612" s="17" t="s">
        <v>3135</v>
      </c>
      <c r="B2612" s="18" t="s">
        <v>1533</v>
      </c>
      <c r="C2612" s="18" t="s">
        <v>289</v>
      </c>
      <c r="D2612" s="54" t="s">
        <v>1668</v>
      </c>
      <c r="E2612" s="18" t="s">
        <v>3133</v>
      </c>
      <c r="F2612" s="20"/>
      <c r="G2612" s="18" t="s">
        <v>1993</v>
      </c>
      <c r="H2612" s="23" t="str">
        <f t="shared" si="307"/>
        <v>HM306</v>
      </c>
      <c r="I2612" s="23" t="str">
        <f t="shared" si="306"/>
        <v>Non-M</v>
      </c>
      <c r="J2612" s="55"/>
      <c r="K2612" s="73" t="s">
        <v>445</v>
      </c>
      <c r="L2612" s="38" t="str">
        <f>IF(COUNTIF($E$3:E2612,E2612)=1,K2612,"")</f>
        <v/>
      </c>
    </row>
    <row r="2613" spans="1:12" ht="15" customHeight="1">
      <c r="A2613" s="17" t="s">
        <v>3136</v>
      </c>
      <c r="B2613" s="18" t="s">
        <v>1533</v>
      </c>
      <c r="C2613" s="18" t="s">
        <v>289</v>
      </c>
      <c r="D2613" s="54" t="s">
        <v>1668</v>
      </c>
      <c r="E2613" s="18" t="s">
        <v>3133</v>
      </c>
      <c r="F2613" s="20"/>
      <c r="G2613" s="18" t="s">
        <v>1550</v>
      </c>
      <c r="H2613" s="23" t="str">
        <f t="shared" ref="H2613:H2614" si="308">IF(RIGHT(G2613,1)="M", LEFT(G2613,LEN(G2613)-1), G2613)</f>
        <v>GT211</v>
      </c>
      <c r="I2613" s="23" t="str">
        <f t="shared" ref="I2613:I2614" si="309">IF(RIGHT(G2613,1)="M","M","Non-M")</f>
        <v>Non-M</v>
      </c>
      <c r="J2613" s="55"/>
      <c r="K2613" s="73" t="s">
        <v>445</v>
      </c>
      <c r="L2613" s="38" t="str">
        <f>IF(COUNTIF($E$3:E2613,E2613)=1,K2613,"")</f>
        <v/>
      </c>
    </row>
    <row r="2614" spans="1:12" ht="15" customHeight="1">
      <c r="A2614" s="17" t="s">
        <v>3137</v>
      </c>
      <c r="B2614" s="18" t="s">
        <v>1533</v>
      </c>
      <c r="C2614" s="18" t="s">
        <v>289</v>
      </c>
      <c r="D2614" s="54" t="s">
        <v>1668</v>
      </c>
      <c r="E2614" s="18" t="s">
        <v>3138</v>
      </c>
      <c r="F2614" s="20"/>
      <c r="G2614" s="18" t="s">
        <v>368</v>
      </c>
      <c r="H2614" s="23" t="str">
        <f t="shared" si="308"/>
        <v>NK510</v>
      </c>
      <c r="I2614" s="23" t="str">
        <f t="shared" si="309"/>
        <v>Non-M</v>
      </c>
      <c r="J2614" s="55"/>
      <c r="K2614" s="73" t="s">
        <v>445</v>
      </c>
      <c r="L2614" s="38" t="str">
        <f>IF(COUNTIF($E$3:E2614,E2614)=1,K2614,"")</f>
        <v>-</v>
      </c>
    </row>
    <row r="2615" spans="1:12" ht="15" customHeight="1">
      <c r="A2615" s="17" t="s">
        <v>3139</v>
      </c>
      <c r="B2615" s="18" t="s">
        <v>1533</v>
      </c>
      <c r="C2615" s="18" t="s">
        <v>289</v>
      </c>
      <c r="D2615" s="54" t="s">
        <v>1668</v>
      </c>
      <c r="E2615" s="18" t="s">
        <v>3138</v>
      </c>
      <c r="F2615" s="20"/>
      <c r="G2615" s="18" t="s">
        <v>372</v>
      </c>
      <c r="H2615" s="23" t="str">
        <f t="shared" ref="H2615:H2616" si="310">IF(RIGHT(G2615,1)="M", LEFT(G2615,LEN(G2615)-1), G2615)</f>
        <v>ZP101</v>
      </c>
      <c r="I2615" s="23" t="str">
        <f t="shared" ref="I2615:I2616" si="311">IF(RIGHT(G2615,1)="M","M","Non-M")</f>
        <v>Non-M</v>
      </c>
      <c r="J2615" s="55" t="s">
        <v>3140</v>
      </c>
      <c r="K2615" s="73" t="s">
        <v>445</v>
      </c>
      <c r="L2615" s="38" t="str">
        <f>IF(COUNTIF($E$3:E2615,E2615)=1,K2615,"")</f>
        <v/>
      </c>
    </row>
    <row r="2616" spans="1:12" ht="15" customHeight="1">
      <c r="A2616" s="17" t="s">
        <v>3141</v>
      </c>
      <c r="B2616" s="18" t="s">
        <v>1533</v>
      </c>
      <c r="C2616" s="18" t="s">
        <v>289</v>
      </c>
      <c r="D2616" s="54" t="s">
        <v>1668</v>
      </c>
      <c r="E2616" s="18" t="s">
        <v>3138</v>
      </c>
      <c r="F2616" s="20"/>
      <c r="G2616" s="18" t="s">
        <v>1280</v>
      </c>
      <c r="H2616" s="23" t="str">
        <f t="shared" si="310"/>
        <v>JS111</v>
      </c>
      <c r="I2616" s="23" t="str">
        <f t="shared" si="311"/>
        <v>Non-M</v>
      </c>
      <c r="J2616" s="55"/>
      <c r="K2616" s="73" t="s">
        <v>445</v>
      </c>
      <c r="L2616" s="38" t="str">
        <f>IF(COUNTIF($E$3:E2616,E2616)=1,K2616,"")</f>
        <v/>
      </c>
    </row>
    <row r="2617" spans="1:12" ht="15" customHeight="1">
      <c r="A2617" s="17" t="s">
        <v>3142</v>
      </c>
      <c r="B2617" s="18" t="s">
        <v>1533</v>
      </c>
      <c r="C2617" s="18" t="s">
        <v>289</v>
      </c>
      <c r="D2617" s="54" t="s">
        <v>1668</v>
      </c>
      <c r="E2617" s="18" t="s">
        <v>3138</v>
      </c>
      <c r="F2617" s="20"/>
      <c r="G2617" s="18" t="s">
        <v>1417</v>
      </c>
      <c r="H2617" s="23" t="str">
        <f t="shared" ref="H2617:H2619" si="312">IF(RIGHT(G2617,1)="M", LEFT(G2617,LEN(G2617)-1), G2617)</f>
        <v>JS105</v>
      </c>
      <c r="I2617" s="23" t="str">
        <f t="shared" ref="I2617:I2619" si="313">IF(RIGHT(G2617,1)="M","M","Non-M")</f>
        <v>M</v>
      </c>
      <c r="J2617" s="55" t="s">
        <v>1515</v>
      </c>
      <c r="K2617" s="73" t="s">
        <v>445</v>
      </c>
      <c r="L2617" s="38" t="str">
        <f>IF(COUNTIF($E$3:E2617,E2617)=1,K2617,"")</f>
        <v/>
      </c>
    </row>
    <row r="2618" spans="1:12" ht="15" customHeight="1">
      <c r="A2618" s="17" t="s">
        <v>3143</v>
      </c>
      <c r="B2618" s="18" t="s">
        <v>1533</v>
      </c>
      <c r="C2618" s="18" t="s">
        <v>289</v>
      </c>
      <c r="D2618" s="54" t="s">
        <v>1668</v>
      </c>
      <c r="E2618" s="18" t="s">
        <v>3138</v>
      </c>
      <c r="F2618" s="20"/>
      <c r="G2618" s="18" t="s">
        <v>370</v>
      </c>
      <c r="H2618" s="23" t="str">
        <f t="shared" si="312"/>
        <v>PK208</v>
      </c>
      <c r="I2618" s="23" t="str">
        <f t="shared" si="313"/>
        <v>Non-M</v>
      </c>
      <c r="J2618" s="55"/>
      <c r="K2618" s="73" t="s">
        <v>445</v>
      </c>
      <c r="L2618" s="38" t="str">
        <f>IF(COUNTIF($E$3:E2618,E2618)=1,K2618,"")</f>
        <v/>
      </c>
    </row>
    <row r="2619" spans="1:12" ht="15" customHeight="1">
      <c r="A2619" s="17" t="s">
        <v>3144</v>
      </c>
      <c r="B2619" s="18" t="s">
        <v>1533</v>
      </c>
      <c r="C2619" s="18" t="s">
        <v>289</v>
      </c>
      <c r="D2619" s="54" t="s">
        <v>1668</v>
      </c>
      <c r="E2619" s="18" t="s">
        <v>3138</v>
      </c>
      <c r="F2619" s="20"/>
      <c r="G2619" s="18" t="s">
        <v>1278</v>
      </c>
      <c r="H2619" s="23" t="str">
        <f t="shared" si="312"/>
        <v>PB206</v>
      </c>
      <c r="I2619" s="23" t="str">
        <f t="shared" si="313"/>
        <v>M</v>
      </c>
      <c r="J2619" s="55"/>
      <c r="K2619" s="73" t="s">
        <v>445</v>
      </c>
      <c r="L2619" s="38" t="str">
        <f>IF(COUNTIF($E$3:E2619,E2619)=1,K2619,"")</f>
        <v/>
      </c>
    </row>
    <row r="2620" spans="1:12" ht="15" customHeight="1">
      <c r="A2620" s="17" t="s">
        <v>3145</v>
      </c>
      <c r="B2620" s="18" t="s">
        <v>1533</v>
      </c>
      <c r="C2620" s="18" t="s">
        <v>289</v>
      </c>
      <c r="D2620" s="54" t="s">
        <v>1668</v>
      </c>
      <c r="E2620" s="18" t="s">
        <v>3138</v>
      </c>
      <c r="F2620" s="20"/>
      <c r="G2620" s="18" t="s">
        <v>86</v>
      </c>
      <c r="H2620" s="23" t="str">
        <f t="shared" ref="H2620:H2624" si="314">IF(RIGHT(G2620,1)="M", LEFT(G2620,LEN(G2620)-1), G2620)</f>
        <v>HM500</v>
      </c>
      <c r="I2620" s="23" t="str">
        <f t="shared" ref="I2620:I2624" si="315">IF(RIGHT(G2620,1)="M","M","Non-M")</f>
        <v>Non-M</v>
      </c>
      <c r="J2620" s="55"/>
      <c r="K2620" s="73" t="s">
        <v>445</v>
      </c>
      <c r="L2620" s="38" t="str">
        <f>IF(COUNTIF($E$3:E2620,E2620)=1,K2620,"")</f>
        <v/>
      </c>
    </row>
    <row r="2621" spans="1:12" ht="15" customHeight="1">
      <c r="A2621" s="17" t="s">
        <v>3146</v>
      </c>
      <c r="B2621" s="18" t="s">
        <v>1533</v>
      </c>
      <c r="C2621" s="18" t="s">
        <v>289</v>
      </c>
      <c r="D2621" s="54" t="s">
        <v>1668</v>
      </c>
      <c r="E2621" s="18" t="s">
        <v>3138</v>
      </c>
      <c r="F2621" s="20"/>
      <c r="G2621" s="18" t="s">
        <v>196</v>
      </c>
      <c r="H2621" s="23" t="str">
        <f t="shared" si="314"/>
        <v>HM504</v>
      </c>
      <c r="I2621" s="23" t="str">
        <f t="shared" si="315"/>
        <v>Non-M</v>
      </c>
      <c r="J2621" s="55"/>
      <c r="K2621" s="73" t="s">
        <v>445</v>
      </c>
      <c r="L2621" s="38" t="str">
        <f>IF(COUNTIF($E$3:E2621,E2621)=1,K2621,"")</f>
        <v/>
      </c>
    </row>
    <row r="2622" spans="1:12" ht="15" customHeight="1">
      <c r="A2622" s="17" t="s">
        <v>3147</v>
      </c>
      <c r="B2622" s="18" t="s">
        <v>1533</v>
      </c>
      <c r="C2622" s="18" t="s">
        <v>895</v>
      </c>
      <c r="D2622" s="54" t="s">
        <v>1668</v>
      </c>
      <c r="E2622" s="18" t="s">
        <v>3148</v>
      </c>
      <c r="F2622" s="20"/>
      <c r="G2622" s="18" t="s">
        <v>1149</v>
      </c>
      <c r="H2622" s="23" t="str">
        <f t="shared" si="314"/>
        <v>WB503</v>
      </c>
      <c r="I2622" s="23" t="str">
        <f t="shared" si="315"/>
        <v>Non-M</v>
      </c>
      <c r="J2622" s="55"/>
      <c r="K2622" s="73" t="s">
        <v>445</v>
      </c>
      <c r="L2622" s="38" t="str">
        <f>IF(COUNTIF($E$3:E2622,E2622)=1,K2622,"")</f>
        <v>-</v>
      </c>
    </row>
    <row r="2623" spans="1:12" ht="15" customHeight="1">
      <c r="A2623" s="17" t="s">
        <v>3149</v>
      </c>
      <c r="B2623" s="18" t="s">
        <v>1533</v>
      </c>
      <c r="C2623" s="18" t="s">
        <v>895</v>
      </c>
      <c r="D2623" s="54" t="s">
        <v>1668</v>
      </c>
      <c r="E2623" s="18" t="s">
        <v>3148</v>
      </c>
      <c r="F2623" s="20"/>
      <c r="G2623" s="18" t="s">
        <v>76</v>
      </c>
      <c r="H2623" s="23" t="str">
        <f t="shared" si="314"/>
        <v>DC101</v>
      </c>
      <c r="I2623" s="23" t="str">
        <f t="shared" si="315"/>
        <v>Non-M</v>
      </c>
      <c r="J2623" s="55"/>
      <c r="K2623" s="73" t="s">
        <v>445</v>
      </c>
      <c r="L2623" s="38" t="str">
        <f>IF(COUNTIF($E$3:E2623,E2623)=1,K2623,"")</f>
        <v/>
      </c>
    </row>
    <row r="2624" spans="1:12" ht="15" customHeight="1">
      <c r="A2624" s="17" t="s">
        <v>3150</v>
      </c>
      <c r="B2624" s="18" t="s">
        <v>1533</v>
      </c>
      <c r="C2624" s="18" t="s">
        <v>895</v>
      </c>
      <c r="D2624" s="54" t="s">
        <v>1668</v>
      </c>
      <c r="E2624" s="18" t="s">
        <v>3148</v>
      </c>
      <c r="F2624" s="20"/>
      <c r="G2624" s="18" t="s">
        <v>109</v>
      </c>
      <c r="H2624" s="23" t="str">
        <f t="shared" si="314"/>
        <v>DC202</v>
      </c>
      <c r="I2624" s="23" t="str">
        <f t="shared" si="315"/>
        <v>Non-M</v>
      </c>
      <c r="J2624" s="55"/>
      <c r="K2624" s="73" t="s">
        <v>445</v>
      </c>
      <c r="L2624" s="38" t="str">
        <f>IF(COUNTIF($E$3:E2624,E2624)=1,K2624,"")</f>
        <v/>
      </c>
    </row>
    <row r="2625" spans="1:12" ht="15" customHeight="1">
      <c r="A2625" s="17" t="s">
        <v>3151</v>
      </c>
      <c r="B2625" s="18" t="s">
        <v>1533</v>
      </c>
      <c r="C2625" s="18" t="s">
        <v>895</v>
      </c>
      <c r="D2625" s="54" t="s">
        <v>1668</v>
      </c>
      <c r="E2625" s="18" t="s">
        <v>3148</v>
      </c>
      <c r="F2625" s="20"/>
      <c r="G2625" s="18" t="s">
        <v>111</v>
      </c>
      <c r="H2625" s="23" t="str">
        <f t="shared" ref="H2625:H2630" si="316">IF(RIGHT(G2625,1)="M", LEFT(G2625,LEN(G2625)-1), G2625)</f>
        <v>DC300</v>
      </c>
      <c r="I2625" s="23" t="str">
        <f t="shared" ref="I2625:I2630" si="317">IF(RIGHT(G2625,1)="M","M","Non-M")</f>
        <v>Non-M</v>
      </c>
      <c r="J2625" s="55"/>
      <c r="K2625" s="73" t="s">
        <v>445</v>
      </c>
      <c r="L2625" s="38" t="str">
        <f>IF(COUNTIF($E$3:E2625,E2625)=1,K2625,"")</f>
        <v/>
      </c>
    </row>
    <row r="2626" spans="1:12" ht="15" customHeight="1">
      <c r="A2626" s="17" t="s">
        <v>3152</v>
      </c>
      <c r="B2626" s="18" t="s">
        <v>1533</v>
      </c>
      <c r="C2626" s="18" t="s">
        <v>895</v>
      </c>
      <c r="D2626" s="54" t="s">
        <v>1668</v>
      </c>
      <c r="E2626" s="18" t="s">
        <v>3148</v>
      </c>
      <c r="F2626" s="20"/>
      <c r="G2626" s="18" t="s">
        <v>177</v>
      </c>
      <c r="H2626" s="23" t="str">
        <f t="shared" si="316"/>
        <v>DC402</v>
      </c>
      <c r="I2626" s="23" t="str">
        <f t="shared" si="317"/>
        <v>Non-M</v>
      </c>
      <c r="J2626" s="55"/>
      <c r="K2626" s="73" t="s">
        <v>445</v>
      </c>
      <c r="L2626" s="38" t="str">
        <f>IF(COUNTIF($E$3:E2626,E2626)=1,K2626,"")</f>
        <v/>
      </c>
    </row>
    <row r="2627" spans="1:12" ht="15" customHeight="1">
      <c r="A2627" s="17" t="s">
        <v>3153</v>
      </c>
      <c r="B2627" s="18" t="s">
        <v>1533</v>
      </c>
      <c r="C2627" s="18" t="s">
        <v>895</v>
      </c>
      <c r="D2627" s="54" t="s">
        <v>1668</v>
      </c>
      <c r="E2627" s="18" t="s">
        <v>3148</v>
      </c>
      <c r="F2627" s="20"/>
      <c r="G2627" s="18" t="s">
        <v>114</v>
      </c>
      <c r="H2627" s="23" t="str">
        <f t="shared" si="316"/>
        <v>PK201</v>
      </c>
      <c r="I2627" s="23" t="str">
        <f t="shared" si="317"/>
        <v>Non-M</v>
      </c>
      <c r="J2627" s="55"/>
      <c r="K2627" s="73" t="s">
        <v>445</v>
      </c>
      <c r="L2627" s="38" t="str">
        <f>IF(COUNTIF($E$3:E2627,E2627)=1,K2627,"")</f>
        <v/>
      </c>
    </row>
    <row r="2628" spans="1:12" ht="15" customHeight="1">
      <c r="A2628" s="17" t="s">
        <v>3154</v>
      </c>
      <c r="B2628" s="18" t="s">
        <v>1533</v>
      </c>
      <c r="C2628" s="18" t="s">
        <v>895</v>
      </c>
      <c r="D2628" s="54" t="s">
        <v>1668</v>
      </c>
      <c r="E2628" s="18" t="s">
        <v>3148</v>
      </c>
      <c r="F2628" s="20"/>
      <c r="G2628" s="18" t="s">
        <v>194</v>
      </c>
      <c r="H2628" s="23" t="str">
        <f t="shared" si="316"/>
        <v>PB204</v>
      </c>
      <c r="I2628" s="23" t="str">
        <f t="shared" si="317"/>
        <v>Non-M</v>
      </c>
      <c r="J2628" s="55"/>
      <c r="K2628" s="73" t="s">
        <v>445</v>
      </c>
      <c r="L2628" s="38" t="str">
        <f>IF(COUNTIF($E$3:E2628,E2628)=1,K2628,"")</f>
        <v/>
      </c>
    </row>
    <row r="2629" spans="1:12" ht="15" customHeight="1">
      <c r="A2629" s="17" t="s">
        <v>3155</v>
      </c>
      <c r="B2629" s="18" t="s">
        <v>1533</v>
      </c>
      <c r="C2629" s="18" t="s">
        <v>895</v>
      </c>
      <c r="D2629" s="54" t="s">
        <v>1668</v>
      </c>
      <c r="E2629" s="18" t="s">
        <v>3148</v>
      </c>
      <c r="F2629" s="20"/>
      <c r="G2629" s="18" t="s">
        <v>1565</v>
      </c>
      <c r="H2629" s="23" t="str">
        <f t="shared" si="316"/>
        <v>JS105</v>
      </c>
      <c r="I2629" s="23" t="str">
        <f t="shared" si="317"/>
        <v>Non-M</v>
      </c>
      <c r="J2629" s="55"/>
      <c r="K2629" s="73" t="s">
        <v>445</v>
      </c>
      <c r="L2629" s="38" t="str">
        <f>IF(COUNTIF($E$3:E2629,E2629)=1,K2629,"")</f>
        <v/>
      </c>
    </row>
    <row r="2630" spans="1:12" ht="15" customHeight="1">
      <c r="A2630" s="17" t="s">
        <v>3156</v>
      </c>
      <c r="B2630" s="18" t="s">
        <v>1533</v>
      </c>
      <c r="C2630" s="18" t="s">
        <v>895</v>
      </c>
      <c r="D2630" s="54" t="s">
        <v>1668</v>
      </c>
      <c r="E2630" s="18" t="s">
        <v>3148</v>
      </c>
      <c r="F2630" s="20"/>
      <c r="G2630" s="18" t="s">
        <v>1619</v>
      </c>
      <c r="H2630" s="23" t="str">
        <f t="shared" si="316"/>
        <v>JS121</v>
      </c>
      <c r="I2630" s="23" t="str">
        <f t="shared" si="317"/>
        <v>Non-M</v>
      </c>
      <c r="J2630" s="55"/>
      <c r="K2630" s="73" t="s">
        <v>445</v>
      </c>
      <c r="L2630" s="38" t="str">
        <f>IF(COUNTIF($E$3:E2630,E2630)=1,K2630,"")</f>
        <v/>
      </c>
    </row>
    <row r="2631" spans="1:12" ht="15" customHeight="1">
      <c r="A2631" s="17" t="s">
        <v>3157</v>
      </c>
      <c r="B2631" s="18" t="s">
        <v>1533</v>
      </c>
      <c r="C2631" s="18" t="s">
        <v>895</v>
      </c>
      <c r="D2631" s="54" t="s">
        <v>1668</v>
      </c>
      <c r="E2631" s="18" t="s">
        <v>3148</v>
      </c>
      <c r="F2631" s="20"/>
      <c r="G2631" s="18" t="s">
        <v>3158</v>
      </c>
      <c r="H2631" s="23" t="str">
        <f t="shared" ref="H2631:H2634" si="318">IF(RIGHT(G2631,1)="M", LEFT(G2631,LEN(G2631)-1), G2631)</f>
        <v>GT205</v>
      </c>
      <c r="I2631" s="23" t="str">
        <f t="shared" ref="I2631:I2634" si="319">IF(RIGHT(G2631,1)="M","M","Non-M")</f>
        <v>M</v>
      </c>
      <c r="J2631" s="55"/>
      <c r="K2631" s="73" t="s">
        <v>445</v>
      </c>
      <c r="L2631" s="38" t="str">
        <f>IF(COUNTIF($E$3:E2631,E2631)=1,K2631,"")</f>
        <v/>
      </c>
    </row>
    <row r="2632" spans="1:12" ht="15" customHeight="1">
      <c r="A2632" s="17" t="s">
        <v>3159</v>
      </c>
      <c r="B2632" s="18" t="s">
        <v>1533</v>
      </c>
      <c r="C2632" s="18" t="s">
        <v>895</v>
      </c>
      <c r="D2632" s="54" t="s">
        <v>1668</v>
      </c>
      <c r="E2632" s="18" t="s">
        <v>3148</v>
      </c>
      <c r="F2632" s="20"/>
      <c r="G2632" s="18" t="s">
        <v>503</v>
      </c>
      <c r="H2632" s="23" t="str">
        <f t="shared" si="318"/>
        <v>VT805</v>
      </c>
      <c r="I2632" s="23" t="str">
        <f t="shared" si="319"/>
        <v>Non-M</v>
      </c>
      <c r="J2632" s="55"/>
      <c r="K2632" s="73" t="s">
        <v>445</v>
      </c>
      <c r="L2632" s="38" t="str">
        <f>IF(COUNTIF($E$3:E2632,E2632)=1,K2632,"")</f>
        <v/>
      </c>
    </row>
    <row r="2633" spans="1:12" ht="15" customHeight="1">
      <c r="A2633" s="17" t="s">
        <v>3160</v>
      </c>
      <c r="B2633" s="18" t="s">
        <v>1533</v>
      </c>
      <c r="C2633" s="18" t="s">
        <v>895</v>
      </c>
      <c r="D2633" s="54" t="s">
        <v>1668</v>
      </c>
      <c r="E2633" s="18" t="s">
        <v>3148</v>
      </c>
      <c r="F2633" s="20"/>
      <c r="G2633" s="18" t="s">
        <v>2245</v>
      </c>
      <c r="H2633" s="23" t="str">
        <f t="shared" si="318"/>
        <v>PK806</v>
      </c>
      <c r="I2633" s="23" t="str">
        <f t="shared" si="319"/>
        <v>Non-M</v>
      </c>
      <c r="J2633" s="55"/>
      <c r="K2633" s="73" t="s">
        <v>445</v>
      </c>
      <c r="L2633" s="38" t="str">
        <f>IF(COUNTIF($E$3:E2633,E2633)=1,K2633,"")</f>
        <v/>
      </c>
    </row>
    <row r="2634" spans="1:12" ht="15" customHeight="1">
      <c r="A2634" s="17" t="s">
        <v>3161</v>
      </c>
      <c r="B2634" s="64" t="s">
        <v>1533</v>
      </c>
      <c r="C2634" s="64" t="s">
        <v>895</v>
      </c>
      <c r="D2634" s="54" t="s">
        <v>1668</v>
      </c>
      <c r="E2634" s="64" t="s">
        <v>3148</v>
      </c>
      <c r="F2634" s="66"/>
      <c r="G2634" s="64" t="s">
        <v>1004</v>
      </c>
      <c r="H2634" s="67" t="str">
        <f t="shared" si="318"/>
        <v>HM422</v>
      </c>
      <c r="I2634" s="67" t="str">
        <f t="shared" si="319"/>
        <v>Non-M</v>
      </c>
      <c r="J2634" s="69"/>
      <c r="K2634" s="73" t="s">
        <v>445</v>
      </c>
      <c r="L2634" s="38" t="str">
        <f>IF(COUNTIF($E$3:E2634,E2634)=1,K2634,"")</f>
        <v/>
      </c>
    </row>
    <row r="2635" spans="1:12" ht="15" customHeight="1">
      <c r="A2635" s="17" t="s">
        <v>3162</v>
      </c>
      <c r="B2635" s="18" t="s">
        <v>1533</v>
      </c>
      <c r="C2635" s="18" t="s">
        <v>289</v>
      </c>
      <c r="D2635" s="54" t="s">
        <v>1668</v>
      </c>
      <c r="E2635" s="18" t="s">
        <v>3163</v>
      </c>
      <c r="F2635" s="20"/>
      <c r="G2635" s="18" t="s">
        <v>1139</v>
      </c>
      <c r="H2635" s="23" t="str">
        <f t="shared" ref="H2635:H2645" si="320">IF(RIGHT(G2635,1)="M", LEFT(G2635,LEN(G2635)-1), G2635)</f>
        <v>CL504</v>
      </c>
      <c r="I2635" s="23" t="str">
        <f t="shared" ref="I2635:I2645" si="321">IF(RIGHT(G2635,1)="M","M","Non-M")</f>
        <v>Non-M</v>
      </c>
      <c r="J2635" s="55"/>
      <c r="K2635" s="73" t="s">
        <v>445</v>
      </c>
      <c r="L2635" s="38" t="str">
        <f>IF(COUNTIF($E$3:E2635,E2635)=1,K2635,"")</f>
        <v>-</v>
      </c>
    </row>
    <row r="2636" spans="1:12" ht="15" customHeight="1">
      <c r="A2636" s="17" t="s">
        <v>3164</v>
      </c>
      <c r="B2636" s="18" t="s">
        <v>1533</v>
      </c>
      <c r="C2636" s="18" t="s">
        <v>289</v>
      </c>
      <c r="D2636" s="54" t="s">
        <v>1668</v>
      </c>
      <c r="E2636" s="18" t="s">
        <v>3163</v>
      </c>
      <c r="F2636" s="20"/>
      <c r="G2636" s="18" t="s">
        <v>278</v>
      </c>
      <c r="H2636" s="23" t="str">
        <f t="shared" si="320"/>
        <v>ZP106</v>
      </c>
      <c r="I2636" s="23" t="str">
        <f t="shared" si="321"/>
        <v>Non-M</v>
      </c>
      <c r="J2636" s="55"/>
      <c r="K2636" s="73" t="s">
        <v>445</v>
      </c>
      <c r="L2636" s="38" t="str">
        <f>IF(COUNTIF($E$3:E2636,E2636)=1,K2636,"")</f>
        <v/>
      </c>
    </row>
    <row r="2637" spans="1:12" ht="15" customHeight="1">
      <c r="A2637" s="17" t="s">
        <v>3165</v>
      </c>
      <c r="B2637" s="18" t="s">
        <v>1533</v>
      </c>
      <c r="C2637" s="18" t="s">
        <v>289</v>
      </c>
      <c r="D2637" s="54" t="s">
        <v>1668</v>
      </c>
      <c r="E2637" s="18" t="s">
        <v>3163</v>
      </c>
      <c r="F2637" s="20"/>
      <c r="G2637" s="18" t="s">
        <v>438</v>
      </c>
      <c r="H2637" s="23" t="str">
        <f t="shared" si="320"/>
        <v>ZP202</v>
      </c>
      <c r="I2637" s="23" t="str">
        <f t="shared" si="321"/>
        <v>Non-M</v>
      </c>
      <c r="J2637" s="55"/>
      <c r="K2637" s="73" t="s">
        <v>445</v>
      </c>
      <c r="L2637" s="38" t="str">
        <f>IF(COUNTIF($E$3:E2637,E2637)=1,K2637,"")</f>
        <v/>
      </c>
    </row>
    <row r="2638" spans="1:12" ht="15" customHeight="1">
      <c r="A2638" s="17" t="s">
        <v>3166</v>
      </c>
      <c r="B2638" s="18" t="s">
        <v>1533</v>
      </c>
      <c r="C2638" s="18" t="s">
        <v>289</v>
      </c>
      <c r="D2638" s="54" t="s">
        <v>1668</v>
      </c>
      <c r="E2638" s="18" t="s">
        <v>3163</v>
      </c>
      <c r="F2638" s="20"/>
      <c r="G2638" s="18" t="s">
        <v>1417</v>
      </c>
      <c r="H2638" s="23" t="str">
        <f t="shared" si="320"/>
        <v>JS105</v>
      </c>
      <c r="I2638" s="23" t="str">
        <f t="shared" si="321"/>
        <v>M</v>
      </c>
      <c r="J2638" s="55" t="s">
        <v>1515</v>
      </c>
      <c r="K2638" s="73" t="s">
        <v>445</v>
      </c>
      <c r="L2638" s="38" t="str">
        <f>IF(COUNTIF($E$3:E2638,E2638)=1,K2638,"")</f>
        <v/>
      </c>
    </row>
    <row r="2639" spans="1:12" ht="15" customHeight="1">
      <c r="A2639" s="17" t="s">
        <v>3167</v>
      </c>
      <c r="B2639" s="18" t="s">
        <v>1533</v>
      </c>
      <c r="C2639" s="18" t="s">
        <v>289</v>
      </c>
      <c r="D2639" s="54" t="s">
        <v>1668</v>
      </c>
      <c r="E2639" s="18" t="s">
        <v>3163</v>
      </c>
      <c r="F2639" s="20"/>
      <c r="G2639" s="18" t="s">
        <v>3168</v>
      </c>
      <c r="H2639" s="23" t="str">
        <f t="shared" si="320"/>
        <v>PK204</v>
      </c>
      <c r="I2639" s="23" t="str">
        <f t="shared" si="321"/>
        <v>M</v>
      </c>
      <c r="J2639" s="55" t="s">
        <v>2232</v>
      </c>
      <c r="K2639" s="73" t="s">
        <v>445</v>
      </c>
      <c r="L2639" s="38" t="str">
        <f>IF(COUNTIF($E$3:E2639,E2639)=1,K2639,"")</f>
        <v/>
      </c>
    </row>
    <row r="2640" spans="1:12" ht="15" customHeight="1">
      <c r="A2640" s="17" t="s">
        <v>3169</v>
      </c>
      <c r="B2640" s="18" t="s">
        <v>1533</v>
      </c>
      <c r="C2640" s="18" t="s">
        <v>289</v>
      </c>
      <c r="D2640" s="54" t="s">
        <v>1668</v>
      </c>
      <c r="E2640" s="18" t="s">
        <v>3163</v>
      </c>
      <c r="F2640" s="20"/>
      <c r="G2640" s="18" t="s">
        <v>1176</v>
      </c>
      <c r="H2640" s="23" t="str">
        <f t="shared" si="320"/>
        <v>HM507</v>
      </c>
      <c r="I2640" s="23" t="str">
        <f t="shared" si="321"/>
        <v>M</v>
      </c>
      <c r="J2640" s="55"/>
      <c r="K2640" s="73" t="s">
        <v>445</v>
      </c>
      <c r="L2640" s="38" t="str">
        <f>IF(COUNTIF($E$3:E2640,E2640)=1,K2640,"")</f>
        <v/>
      </c>
    </row>
    <row r="2641" spans="1:12" ht="15" customHeight="1">
      <c r="A2641" s="17" t="s">
        <v>3170</v>
      </c>
      <c r="B2641" s="18" t="s">
        <v>1533</v>
      </c>
      <c r="C2641" s="18" t="s">
        <v>289</v>
      </c>
      <c r="D2641" s="54" t="s">
        <v>1668</v>
      </c>
      <c r="E2641" s="18" t="s">
        <v>3163</v>
      </c>
      <c r="F2641" s="20"/>
      <c r="G2641" s="18" t="s">
        <v>883</v>
      </c>
      <c r="H2641" s="23" t="str">
        <f t="shared" si="320"/>
        <v>HM512</v>
      </c>
      <c r="I2641" s="23" t="str">
        <f t="shared" si="321"/>
        <v>Non-M</v>
      </c>
      <c r="J2641" s="55" t="s">
        <v>3171</v>
      </c>
      <c r="K2641" s="73" t="s">
        <v>445</v>
      </c>
      <c r="L2641" s="38" t="str">
        <f>IF(COUNTIF($E$3:E2641,E2641)=1,K2641,"")</f>
        <v/>
      </c>
    </row>
    <row r="2642" spans="1:12" ht="15" customHeight="1">
      <c r="A2642" s="17" t="s">
        <v>3172</v>
      </c>
      <c r="B2642" s="18" t="s">
        <v>1533</v>
      </c>
      <c r="C2642" s="18" t="s">
        <v>397</v>
      </c>
      <c r="D2642" s="54" t="s">
        <v>1668</v>
      </c>
      <c r="E2642" s="18" t="s">
        <v>3173</v>
      </c>
      <c r="F2642" s="20"/>
      <c r="G2642" s="18" t="s">
        <v>530</v>
      </c>
      <c r="H2642" s="23" t="str">
        <f t="shared" si="320"/>
        <v>WB306</v>
      </c>
      <c r="I2642" s="23" t="str">
        <f t="shared" si="321"/>
        <v>Non-M</v>
      </c>
      <c r="J2642" s="55"/>
      <c r="K2642" s="73" t="s">
        <v>445</v>
      </c>
      <c r="L2642" s="38" t="str">
        <f>IF(COUNTIF($E$3:E2642,E2642)=1,K2642,"")</f>
        <v>-</v>
      </c>
    </row>
    <row r="2643" spans="1:12" ht="15" customHeight="1">
      <c r="A2643" s="17" t="s">
        <v>3174</v>
      </c>
      <c r="B2643" s="18" t="s">
        <v>1533</v>
      </c>
      <c r="C2643" s="18" t="s">
        <v>397</v>
      </c>
      <c r="D2643" s="54" t="s">
        <v>1668</v>
      </c>
      <c r="E2643" s="18" t="s">
        <v>3173</v>
      </c>
      <c r="F2643" s="20"/>
      <c r="G2643" s="18" t="s">
        <v>2870</v>
      </c>
      <c r="H2643" s="23" t="str">
        <f t="shared" si="320"/>
        <v>DC105</v>
      </c>
      <c r="I2643" s="23" t="str">
        <f t="shared" si="321"/>
        <v>Non-M</v>
      </c>
      <c r="J2643" s="55"/>
      <c r="K2643" s="73" t="s">
        <v>445</v>
      </c>
      <c r="L2643" s="38" t="str">
        <f>IF(COUNTIF($E$3:E2643,E2643)=1,K2643,"")</f>
        <v/>
      </c>
    </row>
    <row r="2644" spans="1:12" ht="15" customHeight="1">
      <c r="A2644" s="17" t="s">
        <v>3175</v>
      </c>
      <c r="B2644" s="18" t="s">
        <v>1533</v>
      </c>
      <c r="C2644" s="18" t="s">
        <v>397</v>
      </c>
      <c r="D2644" s="54" t="s">
        <v>1668</v>
      </c>
      <c r="E2644" s="18" t="s">
        <v>3173</v>
      </c>
      <c r="F2644" s="20"/>
      <c r="G2644" s="18" t="s">
        <v>150</v>
      </c>
      <c r="H2644" s="23" t="str">
        <f t="shared" si="320"/>
        <v>DC200</v>
      </c>
      <c r="I2644" s="23" t="str">
        <f t="shared" si="321"/>
        <v>Non-M</v>
      </c>
      <c r="J2644" s="55"/>
      <c r="K2644" s="73" t="s">
        <v>445</v>
      </c>
      <c r="L2644" s="38" t="str">
        <f>IF(COUNTIF($E$3:E2644,E2644)=1,K2644,"")</f>
        <v/>
      </c>
    </row>
    <row r="2645" spans="1:12" ht="15" customHeight="1">
      <c r="A2645" s="17" t="s">
        <v>3176</v>
      </c>
      <c r="B2645" s="18" t="s">
        <v>1533</v>
      </c>
      <c r="C2645" s="18" t="s">
        <v>397</v>
      </c>
      <c r="D2645" s="54" t="s">
        <v>1668</v>
      </c>
      <c r="E2645" s="18" t="s">
        <v>3173</v>
      </c>
      <c r="F2645" s="20"/>
      <c r="G2645" s="18" t="s">
        <v>191</v>
      </c>
      <c r="H2645" s="23" t="str">
        <f t="shared" si="320"/>
        <v>DC400</v>
      </c>
      <c r="I2645" s="23" t="str">
        <f t="shared" si="321"/>
        <v>Non-M</v>
      </c>
      <c r="J2645" s="55"/>
      <c r="K2645" s="73" t="s">
        <v>445</v>
      </c>
      <c r="L2645" s="38" t="str">
        <f>IF(COUNTIF($E$3:E2645,E2645)=1,K2645,"")</f>
        <v/>
      </c>
    </row>
    <row r="2646" spans="1:12" ht="15" customHeight="1">
      <c r="A2646" s="17" t="s">
        <v>3177</v>
      </c>
      <c r="B2646" s="18" t="s">
        <v>1533</v>
      </c>
      <c r="C2646" s="18" t="s">
        <v>397</v>
      </c>
      <c r="D2646" s="54" t="s">
        <v>1668</v>
      </c>
      <c r="E2646" s="18" t="s">
        <v>3173</v>
      </c>
      <c r="F2646" s="20"/>
      <c r="G2646" s="18" t="s">
        <v>247</v>
      </c>
      <c r="H2646" s="23" t="str">
        <f t="shared" ref="H2646:H2648" si="322">IF(RIGHT(G2646,1)="M", LEFT(G2646,LEN(G2646)-1), G2646)</f>
        <v>PK301</v>
      </c>
      <c r="I2646" s="23" t="str">
        <f t="shared" ref="I2646:I2648" si="323">IF(RIGHT(G2646,1)="M","M","Non-M")</f>
        <v>M</v>
      </c>
      <c r="J2646" s="55"/>
      <c r="K2646" s="73" t="s">
        <v>445</v>
      </c>
      <c r="L2646" s="38" t="str">
        <f>IF(COUNTIF($E$3:E2646,E2646)=1,K2646,"")</f>
        <v/>
      </c>
    </row>
    <row r="2647" spans="1:12" ht="15" customHeight="1">
      <c r="A2647" s="17" t="s">
        <v>3178</v>
      </c>
      <c r="B2647" s="18" t="s">
        <v>1533</v>
      </c>
      <c r="C2647" s="18" t="s">
        <v>397</v>
      </c>
      <c r="D2647" s="54" t="s">
        <v>1668</v>
      </c>
      <c r="E2647" s="18" t="s">
        <v>3173</v>
      </c>
      <c r="F2647" s="20"/>
      <c r="G2647" s="18" t="s">
        <v>1188</v>
      </c>
      <c r="H2647" s="23" t="str">
        <f t="shared" si="322"/>
        <v>PK405</v>
      </c>
      <c r="I2647" s="23" t="str">
        <f t="shared" si="323"/>
        <v>M</v>
      </c>
      <c r="J2647" s="55"/>
      <c r="K2647" s="73" t="s">
        <v>445</v>
      </c>
      <c r="L2647" s="38" t="str">
        <f>IF(COUNTIF($E$3:E2647,E2647)=1,K2647,"")</f>
        <v/>
      </c>
    </row>
    <row r="2648" spans="1:12" ht="15" customHeight="1">
      <c r="A2648" s="17" t="s">
        <v>3179</v>
      </c>
      <c r="B2648" s="18" t="s">
        <v>1533</v>
      </c>
      <c r="C2648" s="18" t="s">
        <v>397</v>
      </c>
      <c r="D2648" s="54" t="s">
        <v>1668</v>
      </c>
      <c r="E2648" s="18" t="s">
        <v>3173</v>
      </c>
      <c r="F2648" s="20"/>
      <c r="G2648" s="18" t="s">
        <v>351</v>
      </c>
      <c r="H2648" s="23" t="str">
        <f t="shared" si="322"/>
        <v>PB301</v>
      </c>
      <c r="I2648" s="23" t="str">
        <f t="shared" si="323"/>
        <v>Non-M</v>
      </c>
      <c r="J2648" s="55"/>
      <c r="K2648" s="73" t="s">
        <v>445</v>
      </c>
      <c r="L2648" s="38" t="str">
        <f>IF(COUNTIF($E$3:E2648,E2648)=1,K2648,"")</f>
        <v/>
      </c>
    </row>
    <row r="2649" spans="1:12" ht="15" customHeight="1">
      <c r="A2649" s="17" t="s">
        <v>3180</v>
      </c>
      <c r="B2649" s="18" t="s">
        <v>1533</v>
      </c>
      <c r="C2649" s="18" t="s">
        <v>397</v>
      </c>
      <c r="D2649" s="54" t="s">
        <v>1668</v>
      </c>
      <c r="E2649" s="18" t="s">
        <v>3173</v>
      </c>
      <c r="F2649" s="20"/>
      <c r="G2649" s="18" t="s">
        <v>1565</v>
      </c>
      <c r="H2649" s="23" t="str">
        <f t="shared" ref="H2649:H2651" si="324">IF(RIGHT(G2649,1)="M", LEFT(G2649,LEN(G2649)-1), G2649)</f>
        <v>JS105</v>
      </c>
      <c r="I2649" s="23" t="str">
        <f t="shared" ref="I2649:I2651" si="325">IF(RIGHT(G2649,1)="M","M","Non-M")</f>
        <v>Non-M</v>
      </c>
      <c r="J2649" s="55"/>
      <c r="K2649" s="73" t="s">
        <v>445</v>
      </c>
      <c r="L2649" s="38" t="str">
        <f>IF(COUNTIF($E$3:E2649,E2649)=1,K2649,"")</f>
        <v/>
      </c>
    </row>
    <row r="2650" spans="1:12" ht="15" customHeight="1">
      <c r="A2650" s="17" t="s">
        <v>3181</v>
      </c>
      <c r="B2650" s="18" t="s">
        <v>1533</v>
      </c>
      <c r="C2650" s="18" t="s">
        <v>397</v>
      </c>
      <c r="D2650" s="54" t="s">
        <v>1668</v>
      </c>
      <c r="E2650" s="18" t="s">
        <v>3173</v>
      </c>
      <c r="F2650" s="20"/>
      <c r="G2650" s="18" t="s">
        <v>1855</v>
      </c>
      <c r="H2650" s="23" t="str">
        <f t="shared" si="324"/>
        <v>GT207</v>
      </c>
      <c r="I2650" s="23" t="str">
        <f t="shared" si="325"/>
        <v>M</v>
      </c>
      <c r="J2650" s="55"/>
      <c r="K2650" s="73" t="s">
        <v>445</v>
      </c>
      <c r="L2650" s="38" t="str">
        <f>IF(COUNTIF($E$3:E2650,E2650)=1,K2650,"")</f>
        <v/>
      </c>
    </row>
    <row r="2651" spans="1:12" ht="15" customHeight="1">
      <c r="A2651" s="17" t="s">
        <v>3182</v>
      </c>
      <c r="B2651" s="18" t="s">
        <v>1533</v>
      </c>
      <c r="C2651" s="18" t="s">
        <v>397</v>
      </c>
      <c r="D2651" s="54" t="s">
        <v>1668</v>
      </c>
      <c r="E2651" s="18" t="s">
        <v>3173</v>
      </c>
      <c r="F2651" s="20"/>
      <c r="G2651" s="18" t="s">
        <v>86</v>
      </c>
      <c r="H2651" s="23" t="str">
        <f t="shared" si="324"/>
        <v>HM500</v>
      </c>
      <c r="I2651" s="23" t="str">
        <f t="shared" si="325"/>
        <v>Non-M</v>
      </c>
      <c r="J2651" s="55"/>
      <c r="K2651" s="73" t="s">
        <v>445</v>
      </c>
      <c r="L2651" s="38" t="str">
        <f>IF(COUNTIF($E$3:E2651,E2651)=1,K2651,"")</f>
        <v/>
      </c>
    </row>
    <row r="2652" spans="1:12" ht="15" customHeight="1">
      <c r="A2652" s="17" t="s">
        <v>3183</v>
      </c>
      <c r="B2652" s="18" t="s">
        <v>1533</v>
      </c>
      <c r="C2652" s="18" t="s">
        <v>289</v>
      </c>
      <c r="D2652" s="54" t="s">
        <v>1668</v>
      </c>
      <c r="E2652" s="18" t="s">
        <v>2301</v>
      </c>
      <c r="F2652" s="20"/>
      <c r="G2652" s="18" t="s">
        <v>621</v>
      </c>
      <c r="H2652" s="23" t="str">
        <f t="shared" ref="H2652:H2658" si="326">IF(RIGHT(G2652,1)="M", LEFT(G2652,LEN(G2652)-1), G2652)</f>
        <v>CL210</v>
      </c>
      <c r="I2652" s="23" t="str">
        <f t="shared" ref="I2652:I2658" si="327">IF(RIGHT(G2652,1)="M","M","Non-M")</f>
        <v>M</v>
      </c>
      <c r="J2652" s="55"/>
      <c r="K2652" s="73" t="s">
        <v>445</v>
      </c>
      <c r="L2652" s="38" t="str">
        <f>IF(COUNTIF($E$3:E2652,E2652)=1,K2652,"")</f>
        <v/>
      </c>
    </row>
    <row r="2653" spans="1:12" ht="15" customHeight="1">
      <c r="A2653" s="17" t="s">
        <v>3184</v>
      </c>
      <c r="B2653" s="18" t="s">
        <v>1533</v>
      </c>
      <c r="C2653" s="18" t="s">
        <v>289</v>
      </c>
      <c r="D2653" s="54" t="s">
        <v>1668</v>
      </c>
      <c r="E2653" s="18" t="s">
        <v>2301</v>
      </c>
      <c r="F2653" s="20"/>
      <c r="G2653" s="18" t="s">
        <v>372</v>
      </c>
      <c r="H2653" s="23" t="str">
        <f t="shared" si="326"/>
        <v>ZP101</v>
      </c>
      <c r="I2653" s="23" t="str">
        <f t="shared" si="327"/>
        <v>Non-M</v>
      </c>
      <c r="J2653" s="55"/>
      <c r="K2653" s="73" t="s">
        <v>445</v>
      </c>
      <c r="L2653" s="38" t="str">
        <f>IF(COUNTIF($E$3:E2653,E2653)=1,K2653,"")</f>
        <v/>
      </c>
    </row>
    <row r="2654" spans="1:12" ht="15" customHeight="1">
      <c r="A2654" s="17" t="s">
        <v>3185</v>
      </c>
      <c r="B2654" s="18" t="s">
        <v>1533</v>
      </c>
      <c r="C2654" s="18" t="s">
        <v>289</v>
      </c>
      <c r="D2654" s="54" t="s">
        <v>1668</v>
      </c>
      <c r="E2654" s="18" t="s">
        <v>2301</v>
      </c>
      <c r="F2654" s="20"/>
      <c r="G2654" s="18" t="s">
        <v>1417</v>
      </c>
      <c r="H2654" s="23" t="str">
        <f t="shared" si="326"/>
        <v>JS105</v>
      </c>
      <c r="I2654" s="23" t="str">
        <f t="shared" si="327"/>
        <v>M</v>
      </c>
      <c r="J2654" s="55" t="s">
        <v>1515</v>
      </c>
      <c r="K2654" s="73" t="s">
        <v>445</v>
      </c>
      <c r="L2654" s="38" t="str">
        <f>IF(COUNTIF($E$3:E2654,E2654)=1,K2654,"")</f>
        <v/>
      </c>
    </row>
    <row r="2655" spans="1:12" ht="15" customHeight="1">
      <c r="A2655" s="17" t="s">
        <v>3186</v>
      </c>
      <c r="B2655" s="18" t="s">
        <v>1533</v>
      </c>
      <c r="C2655" s="18" t="s">
        <v>289</v>
      </c>
      <c r="D2655" s="54" t="s">
        <v>1668</v>
      </c>
      <c r="E2655" s="18" t="s">
        <v>2301</v>
      </c>
      <c r="F2655" s="20"/>
      <c r="G2655" s="18" t="s">
        <v>135</v>
      </c>
      <c r="H2655" s="23" t="str">
        <f t="shared" si="326"/>
        <v>JS124</v>
      </c>
      <c r="I2655" s="23" t="str">
        <f t="shared" si="327"/>
        <v>Non-M</v>
      </c>
      <c r="J2655" s="55" t="s">
        <v>3187</v>
      </c>
      <c r="K2655" s="73" t="s">
        <v>445</v>
      </c>
      <c r="L2655" s="38" t="str">
        <f>IF(COUNTIF($E$3:E2655,E2655)=1,K2655,"")</f>
        <v/>
      </c>
    </row>
    <row r="2656" spans="1:12" ht="15" customHeight="1">
      <c r="A2656" s="17" t="s">
        <v>3188</v>
      </c>
      <c r="B2656" s="18" t="s">
        <v>1533</v>
      </c>
      <c r="C2656" s="18" t="s">
        <v>289</v>
      </c>
      <c r="D2656" s="54" t="s">
        <v>1668</v>
      </c>
      <c r="E2656" s="18" t="s">
        <v>2301</v>
      </c>
      <c r="F2656" s="20"/>
      <c r="G2656" s="18" t="s">
        <v>86</v>
      </c>
      <c r="H2656" s="23" t="str">
        <f t="shared" si="326"/>
        <v>HM500</v>
      </c>
      <c r="I2656" s="23" t="str">
        <f t="shared" si="327"/>
        <v>Non-M</v>
      </c>
      <c r="J2656" s="55"/>
      <c r="K2656" s="73" t="s">
        <v>445</v>
      </c>
      <c r="L2656" s="38" t="str">
        <f>IF(COUNTIF($E$3:E2656,E2656)=1,K2656,"")</f>
        <v/>
      </c>
    </row>
    <row r="2657" spans="1:12" ht="15" customHeight="1">
      <c r="A2657" s="17" t="s">
        <v>3189</v>
      </c>
      <c r="B2657" s="18" t="s">
        <v>1533</v>
      </c>
      <c r="C2657" s="18" t="s">
        <v>397</v>
      </c>
      <c r="D2657" s="54" t="s">
        <v>1668</v>
      </c>
      <c r="E2657" s="18" t="s">
        <v>3190</v>
      </c>
      <c r="F2657" s="20"/>
      <c r="G2657" s="18" t="s">
        <v>530</v>
      </c>
      <c r="H2657" s="23" t="str">
        <f t="shared" si="326"/>
        <v>WB306</v>
      </c>
      <c r="I2657" s="23" t="str">
        <f t="shared" si="327"/>
        <v>Non-M</v>
      </c>
      <c r="J2657" s="55"/>
      <c r="K2657" s="73" t="s">
        <v>445</v>
      </c>
      <c r="L2657" s="38" t="str">
        <f>IF(COUNTIF($E$3:E2657,E2657)=1,K2657,"")</f>
        <v>-</v>
      </c>
    </row>
    <row r="2658" spans="1:12" ht="15" customHeight="1">
      <c r="A2658" s="17" t="s">
        <v>3191</v>
      </c>
      <c r="B2658" s="18" t="s">
        <v>1533</v>
      </c>
      <c r="C2658" s="18" t="s">
        <v>397</v>
      </c>
      <c r="D2658" s="54" t="s">
        <v>1668</v>
      </c>
      <c r="E2658" s="18" t="s">
        <v>3190</v>
      </c>
      <c r="F2658" s="20"/>
      <c r="G2658" s="18" t="s">
        <v>2870</v>
      </c>
      <c r="H2658" s="23" t="str">
        <f t="shared" si="326"/>
        <v>DC105</v>
      </c>
      <c r="I2658" s="23" t="str">
        <f t="shared" si="327"/>
        <v>Non-M</v>
      </c>
      <c r="J2658" s="55"/>
      <c r="K2658" s="73" t="s">
        <v>445</v>
      </c>
      <c r="L2658" s="38" t="str">
        <f>IF(COUNTIF($E$3:E2658,E2658)=1,K2658,"")</f>
        <v/>
      </c>
    </row>
    <row r="2659" spans="1:12" ht="15" customHeight="1">
      <c r="A2659" s="17" t="s">
        <v>3192</v>
      </c>
      <c r="B2659" s="18" t="s">
        <v>1533</v>
      </c>
      <c r="C2659" s="18" t="s">
        <v>397</v>
      </c>
      <c r="D2659" s="54" t="s">
        <v>1668</v>
      </c>
      <c r="E2659" s="18" t="s">
        <v>3190</v>
      </c>
      <c r="F2659" s="20"/>
      <c r="G2659" s="18" t="s">
        <v>150</v>
      </c>
      <c r="H2659" s="23" t="str">
        <f t="shared" ref="H2659:H2661" si="328">IF(RIGHT(G2659,1)="M", LEFT(G2659,LEN(G2659)-1), G2659)</f>
        <v>DC200</v>
      </c>
      <c r="I2659" s="23" t="str">
        <f t="shared" ref="I2659:I2661" si="329">IF(RIGHT(G2659,1)="M","M","Non-M")</f>
        <v>Non-M</v>
      </c>
      <c r="J2659" s="55"/>
      <c r="K2659" s="73" t="s">
        <v>445</v>
      </c>
      <c r="L2659" s="38" t="str">
        <f>IF(COUNTIF($E$3:E2659,E2659)=1,K2659,"")</f>
        <v/>
      </c>
    </row>
    <row r="2660" spans="1:12" ht="15" customHeight="1">
      <c r="A2660" s="17" t="s">
        <v>3193</v>
      </c>
      <c r="B2660" s="18" t="s">
        <v>1533</v>
      </c>
      <c r="C2660" s="18" t="s">
        <v>397</v>
      </c>
      <c r="D2660" s="54" t="s">
        <v>1668</v>
      </c>
      <c r="E2660" s="18" t="s">
        <v>3190</v>
      </c>
      <c r="F2660" s="20"/>
      <c r="G2660" s="18" t="s">
        <v>191</v>
      </c>
      <c r="H2660" s="23" t="str">
        <f t="shared" si="328"/>
        <v>DC400</v>
      </c>
      <c r="I2660" s="23" t="str">
        <f t="shared" si="329"/>
        <v>Non-M</v>
      </c>
      <c r="J2660" s="55"/>
      <c r="K2660" s="73" t="s">
        <v>445</v>
      </c>
      <c r="L2660" s="38" t="str">
        <f>IF(COUNTIF($E$3:E2660,E2660)=1,K2660,"")</f>
        <v/>
      </c>
    </row>
    <row r="2661" spans="1:12" ht="15" customHeight="1">
      <c r="A2661" s="17" t="s">
        <v>3194</v>
      </c>
      <c r="B2661" s="18" t="s">
        <v>1533</v>
      </c>
      <c r="C2661" s="18" t="s">
        <v>397</v>
      </c>
      <c r="D2661" s="54" t="s">
        <v>1668</v>
      </c>
      <c r="E2661" s="18" t="s">
        <v>3190</v>
      </c>
      <c r="F2661" s="20"/>
      <c r="G2661" s="18" t="s">
        <v>247</v>
      </c>
      <c r="H2661" s="23" t="str">
        <f t="shared" si="328"/>
        <v>PK301</v>
      </c>
      <c r="I2661" s="23" t="str">
        <f t="shared" si="329"/>
        <v>M</v>
      </c>
      <c r="J2661" s="55"/>
      <c r="K2661" s="73" t="s">
        <v>445</v>
      </c>
      <c r="L2661" s="38" t="str">
        <f>IF(COUNTIF($E$3:E2661,E2661)=1,K2661,"")</f>
        <v/>
      </c>
    </row>
    <row r="2662" spans="1:12" ht="15" customHeight="1">
      <c r="A2662" s="17" t="s">
        <v>3195</v>
      </c>
      <c r="B2662" s="18" t="s">
        <v>1533</v>
      </c>
      <c r="C2662" s="18" t="s">
        <v>397</v>
      </c>
      <c r="D2662" s="54" t="s">
        <v>1668</v>
      </c>
      <c r="E2662" s="18" t="s">
        <v>3190</v>
      </c>
      <c r="F2662" s="20"/>
      <c r="G2662" s="18" t="s">
        <v>1188</v>
      </c>
      <c r="H2662" s="23" t="str">
        <f t="shared" ref="H2662:H2664" si="330">IF(RIGHT(G2662,1)="M", LEFT(G2662,LEN(G2662)-1), G2662)</f>
        <v>PK405</v>
      </c>
      <c r="I2662" s="23" t="str">
        <f t="shared" ref="I2662:I2664" si="331">IF(RIGHT(G2662,1)="M","M","Non-M")</f>
        <v>M</v>
      </c>
      <c r="J2662" s="55"/>
      <c r="K2662" s="73" t="s">
        <v>445</v>
      </c>
      <c r="L2662" s="38" t="str">
        <f>IF(COUNTIF($E$3:E2662,E2662)=1,K2662,"")</f>
        <v/>
      </c>
    </row>
    <row r="2663" spans="1:12" ht="15" customHeight="1">
      <c r="A2663" s="17" t="s">
        <v>3196</v>
      </c>
      <c r="B2663" s="18" t="s">
        <v>1533</v>
      </c>
      <c r="C2663" s="18" t="s">
        <v>397</v>
      </c>
      <c r="D2663" s="54" t="s">
        <v>1668</v>
      </c>
      <c r="E2663" s="18" t="s">
        <v>3190</v>
      </c>
      <c r="F2663" s="20"/>
      <c r="G2663" s="18" t="s">
        <v>351</v>
      </c>
      <c r="H2663" s="23" t="str">
        <f t="shared" si="330"/>
        <v>PB301</v>
      </c>
      <c r="I2663" s="23" t="str">
        <f t="shared" si="331"/>
        <v>Non-M</v>
      </c>
      <c r="J2663" s="55"/>
      <c r="K2663" s="73" t="s">
        <v>445</v>
      </c>
      <c r="L2663" s="38" t="str">
        <f>IF(COUNTIF($E$3:E2663,E2663)=1,K2663,"")</f>
        <v/>
      </c>
    </row>
    <row r="2664" spans="1:12" ht="15" customHeight="1">
      <c r="A2664" s="17" t="s">
        <v>3197</v>
      </c>
      <c r="B2664" s="18" t="s">
        <v>1533</v>
      </c>
      <c r="C2664" s="18" t="s">
        <v>397</v>
      </c>
      <c r="D2664" s="54" t="s">
        <v>1668</v>
      </c>
      <c r="E2664" s="18" t="s">
        <v>3190</v>
      </c>
      <c r="F2664" s="20"/>
      <c r="G2664" s="18" t="s">
        <v>3198</v>
      </c>
      <c r="H2664" s="23" t="str">
        <f t="shared" si="330"/>
        <v>PK216</v>
      </c>
      <c r="I2664" s="23" t="str">
        <f t="shared" si="331"/>
        <v>M</v>
      </c>
      <c r="J2664" s="55" t="s">
        <v>3199</v>
      </c>
      <c r="K2664" s="73" t="s">
        <v>445</v>
      </c>
      <c r="L2664" s="38" t="str">
        <f>IF(COUNTIF($E$3:E2664,E2664)=1,K2664,"")</f>
        <v/>
      </c>
    </row>
    <row r="2665" spans="1:12" ht="15" customHeight="1">
      <c r="A2665" s="17" t="s">
        <v>3200</v>
      </c>
      <c r="B2665" s="18" t="s">
        <v>1533</v>
      </c>
      <c r="C2665" s="18" t="s">
        <v>397</v>
      </c>
      <c r="D2665" s="54" t="s">
        <v>1668</v>
      </c>
      <c r="E2665" s="18" t="s">
        <v>3190</v>
      </c>
      <c r="F2665" s="20"/>
      <c r="G2665" s="18" t="s">
        <v>3201</v>
      </c>
      <c r="H2665" s="23" t="str">
        <f t="shared" ref="H2665:H2669" si="332">IF(RIGHT(G2665,1)="M", LEFT(G2665,LEN(G2665)-1), G2665)</f>
        <v>PB106</v>
      </c>
      <c r="I2665" s="23" t="str">
        <f t="shared" ref="I2665:I2669" si="333">IF(RIGHT(G2665,1)="M","M","Non-M")</f>
        <v>Non-M</v>
      </c>
      <c r="J2665" s="55"/>
      <c r="K2665" s="73" t="s">
        <v>445</v>
      </c>
      <c r="L2665" s="38" t="str">
        <f>IF(COUNTIF($E$3:E2665,E2665)=1,K2665,"")</f>
        <v/>
      </c>
    </row>
    <row r="2666" spans="1:12" ht="15" customHeight="1">
      <c r="A2666" s="17" t="s">
        <v>3202</v>
      </c>
      <c r="B2666" s="18" t="s">
        <v>1533</v>
      </c>
      <c r="C2666" s="18" t="s">
        <v>397</v>
      </c>
      <c r="D2666" s="54" t="s">
        <v>1668</v>
      </c>
      <c r="E2666" s="18" t="s">
        <v>3190</v>
      </c>
      <c r="F2666" s="20"/>
      <c r="G2666" s="18" t="s">
        <v>1565</v>
      </c>
      <c r="H2666" s="23" t="str">
        <f t="shared" si="332"/>
        <v>JS105</v>
      </c>
      <c r="I2666" s="23" t="str">
        <f t="shared" si="333"/>
        <v>Non-M</v>
      </c>
      <c r="J2666" s="55"/>
      <c r="K2666" s="73" t="s">
        <v>445</v>
      </c>
      <c r="L2666" s="38" t="str">
        <f>IF(COUNTIF($E$3:E2666,E2666)=1,K2666,"")</f>
        <v/>
      </c>
    </row>
    <row r="2667" spans="1:12" ht="15" customHeight="1">
      <c r="A2667" s="17" t="s">
        <v>3203</v>
      </c>
      <c r="B2667" s="18" t="s">
        <v>1533</v>
      </c>
      <c r="C2667" s="18" t="s">
        <v>397</v>
      </c>
      <c r="D2667" s="54" t="s">
        <v>1668</v>
      </c>
      <c r="E2667" s="18" t="s">
        <v>3190</v>
      </c>
      <c r="F2667" s="20"/>
      <c r="G2667" s="18" t="s">
        <v>1619</v>
      </c>
      <c r="H2667" s="23" t="str">
        <f t="shared" si="332"/>
        <v>JS121</v>
      </c>
      <c r="I2667" s="23" t="str">
        <f t="shared" si="333"/>
        <v>Non-M</v>
      </c>
      <c r="J2667" s="55"/>
      <c r="K2667" s="73" t="s">
        <v>445</v>
      </c>
      <c r="L2667" s="38" t="str">
        <f>IF(COUNTIF($E$3:E2667,E2667)=1,K2667,"")</f>
        <v/>
      </c>
    </row>
    <row r="2668" spans="1:12" ht="15" customHeight="1">
      <c r="A2668" s="17" t="s">
        <v>3204</v>
      </c>
      <c r="B2668" s="18" t="s">
        <v>1533</v>
      </c>
      <c r="C2668" s="18" t="s">
        <v>397</v>
      </c>
      <c r="D2668" s="54" t="s">
        <v>1668</v>
      </c>
      <c r="E2668" s="18" t="s">
        <v>3190</v>
      </c>
      <c r="F2668" s="20"/>
      <c r="G2668" s="18" t="s">
        <v>1855</v>
      </c>
      <c r="H2668" s="23" t="str">
        <f t="shared" si="332"/>
        <v>GT207</v>
      </c>
      <c r="I2668" s="23" t="str">
        <f t="shared" si="333"/>
        <v>M</v>
      </c>
      <c r="J2668" s="55"/>
      <c r="K2668" s="73" t="s">
        <v>445</v>
      </c>
      <c r="L2668" s="38" t="str">
        <f>IF(COUNTIF($E$3:E2668,E2668)=1,K2668,"")</f>
        <v/>
      </c>
    </row>
    <row r="2669" spans="1:12" ht="15" customHeight="1">
      <c r="A2669" s="17" t="s">
        <v>3205</v>
      </c>
      <c r="B2669" s="18" t="s">
        <v>1533</v>
      </c>
      <c r="C2669" s="18" t="s">
        <v>397</v>
      </c>
      <c r="D2669" s="54" t="s">
        <v>1668</v>
      </c>
      <c r="E2669" s="18" t="s">
        <v>3190</v>
      </c>
      <c r="F2669" s="20"/>
      <c r="G2669" s="18" t="s">
        <v>503</v>
      </c>
      <c r="H2669" s="23" t="str">
        <f t="shared" si="332"/>
        <v>VT805</v>
      </c>
      <c r="I2669" s="23" t="str">
        <f t="shared" si="333"/>
        <v>Non-M</v>
      </c>
      <c r="J2669" s="55"/>
      <c r="K2669" s="73" t="s">
        <v>445</v>
      </c>
      <c r="L2669" s="38" t="str">
        <f>IF(COUNTIF($E$3:E2669,E2669)=1,K2669,"")</f>
        <v/>
      </c>
    </row>
    <row r="2670" spans="1:12" ht="15" customHeight="1">
      <c r="A2670" s="17" t="s">
        <v>3206</v>
      </c>
      <c r="B2670" s="18" t="s">
        <v>1533</v>
      </c>
      <c r="C2670" s="18" t="s">
        <v>397</v>
      </c>
      <c r="D2670" s="54" t="s">
        <v>1668</v>
      </c>
      <c r="E2670" s="18" t="s">
        <v>3190</v>
      </c>
      <c r="F2670" s="20"/>
      <c r="G2670" s="18" t="s">
        <v>86</v>
      </c>
      <c r="H2670" s="23" t="str">
        <f>IF(RIGHT(G2670,1)="M", LEFT(G2670,LEN(G2670)-1), G2670)</f>
        <v>HM500</v>
      </c>
      <c r="I2670" s="23" t="str">
        <f>IF(RIGHT(G2670,1)="M","M","Non-M")</f>
        <v>Non-M</v>
      </c>
      <c r="J2670" s="55"/>
      <c r="K2670" s="73" t="s">
        <v>445</v>
      </c>
      <c r="L2670" s="38" t="str">
        <f>IF(COUNTIF($E$3:E2670,E2670)=1,K2670,"")</f>
        <v/>
      </c>
    </row>
    <row r="2671" spans="1:12" ht="15" customHeight="1">
      <c r="A2671" s="17" t="s">
        <v>3207</v>
      </c>
      <c r="B2671" s="18" t="s">
        <v>1533</v>
      </c>
      <c r="C2671" s="18" t="s">
        <v>397</v>
      </c>
      <c r="D2671" s="54" t="s">
        <v>1668</v>
      </c>
      <c r="E2671" s="18" t="s">
        <v>3208</v>
      </c>
      <c r="F2671" s="20"/>
      <c r="G2671" s="18" t="s">
        <v>530</v>
      </c>
      <c r="H2671" s="23" t="str">
        <f t="shared" ref="H2671:H2683" si="334">IF(RIGHT(G2671,1)="M", LEFT(G2671,LEN(G2671)-1), G2671)</f>
        <v>WB306</v>
      </c>
      <c r="I2671" s="23" t="str">
        <f t="shared" ref="I2671:I2683" si="335">IF(RIGHT(G2671,1)="M","M","Non-M")</f>
        <v>Non-M</v>
      </c>
      <c r="J2671" s="55"/>
      <c r="K2671" s="73" t="s">
        <v>445</v>
      </c>
      <c r="L2671" s="38" t="str">
        <f>IF(COUNTIF($E$3:E2671,E2671)=1,K2671,"")</f>
        <v>-</v>
      </c>
    </row>
    <row r="2672" spans="1:12" ht="15" customHeight="1">
      <c r="A2672" s="17" t="s">
        <v>3209</v>
      </c>
      <c r="B2672" s="18" t="s">
        <v>1533</v>
      </c>
      <c r="C2672" s="18" t="s">
        <v>397</v>
      </c>
      <c r="D2672" s="54" t="s">
        <v>1668</v>
      </c>
      <c r="E2672" s="18" t="s">
        <v>3208</v>
      </c>
      <c r="F2672" s="20"/>
      <c r="G2672" s="18" t="s">
        <v>2870</v>
      </c>
      <c r="H2672" s="23" t="str">
        <f t="shared" si="334"/>
        <v>DC105</v>
      </c>
      <c r="I2672" s="23" t="str">
        <f t="shared" si="335"/>
        <v>Non-M</v>
      </c>
      <c r="J2672" s="55"/>
      <c r="K2672" s="73" t="s">
        <v>445</v>
      </c>
      <c r="L2672" s="38" t="str">
        <f>IF(COUNTIF($E$3:E2672,E2672)=1,K2672,"")</f>
        <v/>
      </c>
    </row>
    <row r="2673" spans="1:12" ht="15" customHeight="1">
      <c r="A2673" s="17" t="s">
        <v>3210</v>
      </c>
      <c r="B2673" s="18" t="s">
        <v>1533</v>
      </c>
      <c r="C2673" s="18" t="s">
        <v>397</v>
      </c>
      <c r="D2673" s="54" t="s">
        <v>1668</v>
      </c>
      <c r="E2673" s="18" t="s">
        <v>3208</v>
      </c>
      <c r="F2673" s="20"/>
      <c r="G2673" s="18" t="s">
        <v>150</v>
      </c>
      <c r="H2673" s="23" t="str">
        <f t="shared" si="334"/>
        <v>DC200</v>
      </c>
      <c r="I2673" s="23" t="str">
        <f t="shared" si="335"/>
        <v>Non-M</v>
      </c>
      <c r="J2673" s="55"/>
      <c r="K2673" s="73" t="s">
        <v>445</v>
      </c>
      <c r="L2673" s="38" t="str">
        <f>IF(COUNTIF($E$3:E2673,E2673)=1,K2673,"")</f>
        <v/>
      </c>
    </row>
    <row r="2674" spans="1:12" ht="15" customHeight="1">
      <c r="A2674" s="17" t="s">
        <v>3211</v>
      </c>
      <c r="B2674" s="18" t="s">
        <v>1533</v>
      </c>
      <c r="C2674" s="18" t="s">
        <v>397</v>
      </c>
      <c r="D2674" s="54" t="s">
        <v>1668</v>
      </c>
      <c r="E2674" s="18" t="s">
        <v>3208</v>
      </c>
      <c r="F2674" s="20"/>
      <c r="G2674" s="18" t="s">
        <v>191</v>
      </c>
      <c r="H2674" s="23" t="str">
        <f t="shared" si="334"/>
        <v>DC400</v>
      </c>
      <c r="I2674" s="23" t="str">
        <f t="shared" si="335"/>
        <v>Non-M</v>
      </c>
      <c r="J2674" s="55"/>
      <c r="K2674" s="73" t="s">
        <v>445</v>
      </c>
      <c r="L2674" s="38" t="str">
        <f>IF(COUNTIF($E$3:E2674,E2674)=1,K2674,"")</f>
        <v/>
      </c>
    </row>
    <row r="2675" spans="1:12" ht="15" customHeight="1">
      <c r="A2675" s="17" t="s">
        <v>3212</v>
      </c>
      <c r="B2675" s="18" t="s">
        <v>1533</v>
      </c>
      <c r="C2675" s="18" t="s">
        <v>397</v>
      </c>
      <c r="D2675" s="54" t="s">
        <v>1668</v>
      </c>
      <c r="E2675" s="18" t="s">
        <v>3208</v>
      </c>
      <c r="F2675" s="20"/>
      <c r="G2675" s="18" t="s">
        <v>247</v>
      </c>
      <c r="H2675" s="23" t="str">
        <f t="shared" si="334"/>
        <v>PK301</v>
      </c>
      <c r="I2675" s="23" t="str">
        <f t="shared" si="335"/>
        <v>M</v>
      </c>
      <c r="J2675" s="55"/>
      <c r="K2675" s="73" t="s">
        <v>445</v>
      </c>
      <c r="L2675" s="38" t="str">
        <f>IF(COUNTIF($E$3:E2675,E2675)=1,K2675,"")</f>
        <v/>
      </c>
    </row>
    <row r="2676" spans="1:12" ht="15" customHeight="1">
      <c r="A2676" s="17" t="s">
        <v>3213</v>
      </c>
      <c r="B2676" s="18" t="s">
        <v>1533</v>
      </c>
      <c r="C2676" s="18" t="s">
        <v>397</v>
      </c>
      <c r="D2676" s="54" t="s">
        <v>1668</v>
      </c>
      <c r="E2676" s="18" t="s">
        <v>3208</v>
      </c>
      <c r="F2676" s="20"/>
      <c r="G2676" s="18" t="s">
        <v>1188</v>
      </c>
      <c r="H2676" s="23" t="str">
        <f t="shared" si="334"/>
        <v>PK405</v>
      </c>
      <c r="I2676" s="23" t="str">
        <f t="shared" si="335"/>
        <v>M</v>
      </c>
      <c r="J2676" s="55"/>
      <c r="K2676" s="73" t="s">
        <v>445</v>
      </c>
      <c r="L2676" s="38" t="str">
        <f>IF(COUNTIF($E$3:E2676,E2676)=1,K2676,"")</f>
        <v/>
      </c>
    </row>
    <row r="2677" spans="1:12" ht="15" customHeight="1">
      <c r="A2677" s="17" t="s">
        <v>3214</v>
      </c>
      <c r="B2677" s="18" t="s">
        <v>1533</v>
      </c>
      <c r="C2677" s="18" t="s">
        <v>397</v>
      </c>
      <c r="D2677" s="54" t="s">
        <v>1668</v>
      </c>
      <c r="E2677" s="18" t="s">
        <v>3208</v>
      </c>
      <c r="F2677" s="20"/>
      <c r="G2677" s="18" t="s">
        <v>351</v>
      </c>
      <c r="H2677" s="23" t="str">
        <f t="shared" si="334"/>
        <v>PB301</v>
      </c>
      <c r="I2677" s="23" t="str">
        <f t="shared" si="335"/>
        <v>Non-M</v>
      </c>
      <c r="J2677" s="55"/>
      <c r="K2677" s="73" t="s">
        <v>445</v>
      </c>
      <c r="L2677" s="38" t="str">
        <f>IF(COUNTIF($E$3:E2677,E2677)=1,K2677,"")</f>
        <v/>
      </c>
    </row>
    <row r="2678" spans="1:12" ht="15" customHeight="1">
      <c r="A2678" s="17" t="s">
        <v>3215</v>
      </c>
      <c r="B2678" s="18" t="s">
        <v>1533</v>
      </c>
      <c r="C2678" s="18" t="s">
        <v>397</v>
      </c>
      <c r="D2678" s="54" t="s">
        <v>1668</v>
      </c>
      <c r="E2678" s="18" t="s">
        <v>3208</v>
      </c>
      <c r="F2678" s="20"/>
      <c r="G2678" s="18" t="s">
        <v>3198</v>
      </c>
      <c r="H2678" s="23" t="str">
        <f t="shared" si="334"/>
        <v>PK216</v>
      </c>
      <c r="I2678" s="23" t="str">
        <f t="shared" si="335"/>
        <v>M</v>
      </c>
      <c r="J2678" s="55" t="s">
        <v>3199</v>
      </c>
      <c r="K2678" s="73" t="s">
        <v>445</v>
      </c>
      <c r="L2678" s="38" t="str">
        <f>IF(COUNTIF($E$3:E2678,E2678)=1,K2678,"")</f>
        <v/>
      </c>
    </row>
    <row r="2679" spans="1:12" ht="15" customHeight="1">
      <c r="A2679" s="17" t="s">
        <v>3216</v>
      </c>
      <c r="B2679" s="18" t="s">
        <v>1533</v>
      </c>
      <c r="C2679" s="18" t="s">
        <v>397</v>
      </c>
      <c r="D2679" s="54" t="s">
        <v>1668</v>
      </c>
      <c r="E2679" s="18" t="s">
        <v>3208</v>
      </c>
      <c r="F2679" s="20"/>
      <c r="G2679" s="18" t="s">
        <v>3201</v>
      </c>
      <c r="H2679" s="23" t="str">
        <f t="shared" si="334"/>
        <v>PB106</v>
      </c>
      <c r="I2679" s="23" t="str">
        <f t="shared" si="335"/>
        <v>Non-M</v>
      </c>
      <c r="J2679" s="55"/>
      <c r="K2679" s="73" t="s">
        <v>445</v>
      </c>
      <c r="L2679" s="38" t="str">
        <f>IF(COUNTIF($E$3:E2679,E2679)=1,K2679,"")</f>
        <v/>
      </c>
    </row>
    <row r="2680" spans="1:12" ht="15" customHeight="1">
      <c r="A2680" s="17" t="s">
        <v>3217</v>
      </c>
      <c r="B2680" s="18" t="s">
        <v>1533</v>
      </c>
      <c r="C2680" s="18" t="s">
        <v>397</v>
      </c>
      <c r="D2680" s="54" t="s">
        <v>1668</v>
      </c>
      <c r="E2680" s="18" t="s">
        <v>3208</v>
      </c>
      <c r="F2680" s="20"/>
      <c r="G2680" s="18" t="s">
        <v>1565</v>
      </c>
      <c r="H2680" s="23" t="str">
        <f t="shared" si="334"/>
        <v>JS105</v>
      </c>
      <c r="I2680" s="23" t="str">
        <f t="shared" si="335"/>
        <v>Non-M</v>
      </c>
      <c r="J2680" s="55"/>
      <c r="K2680" s="73" t="s">
        <v>445</v>
      </c>
      <c r="L2680" s="38" t="str">
        <f>IF(COUNTIF($E$3:E2680,E2680)=1,K2680,"")</f>
        <v/>
      </c>
    </row>
    <row r="2681" spans="1:12" ht="15" customHeight="1">
      <c r="A2681" s="17" t="s">
        <v>3218</v>
      </c>
      <c r="B2681" s="18" t="s">
        <v>1533</v>
      </c>
      <c r="C2681" s="18" t="s">
        <v>397</v>
      </c>
      <c r="D2681" s="54" t="s">
        <v>1668</v>
      </c>
      <c r="E2681" s="18" t="s">
        <v>3208</v>
      </c>
      <c r="F2681" s="20"/>
      <c r="G2681" s="18" t="s">
        <v>1619</v>
      </c>
      <c r="H2681" s="23" t="str">
        <f t="shared" si="334"/>
        <v>JS121</v>
      </c>
      <c r="I2681" s="23" t="str">
        <f t="shared" si="335"/>
        <v>Non-M</v>
      </c>
      <c r="J2681" s="55"/>
      <c r="K2681" s="73" t="s">
        <v>445</v>
      </c>
      <c r="L2681" s="38" t="str">
        <f>IF(COUNTIF($E$3:E2681,E2681)=1,K2681,"")</f>
        <v/>
      </c>
    </row>
    <row r="2682" spans="1:12" ht="15" customHeight="1">
      <c r="A2682" s="17" t="s">
        <v>3219</v>
      </c>
      <c r="B2682" s="18" t="s">
        <v>1533</v>
      </c>
      <c r="C2682" s="18" t="s">
        <v>397</v>
      </c>
      <c r="D2682" s="54" t="s">
        <v>1668</v>
      </c>
      <c r="E2682" s="18" t="s">
        <v>3208</v>
      </c>
      <c r="F2682" s="20"/>
      <c r="G2682" s="18" t="s">
        <v>1855</v>
      </c>
      <c r="H2682" s="23" t="str">
        <f t="shared" si="334"/>
        <v>GT207</v>
      </c>
      <c r="I2682" s="23" t="str">
        <f t="shared" si="335"/>
        <v>M</v>
      </c>
      <c r="J2682" s="55"/>
      <c r="K2682" s="73" t="s">
        <v>445</v>
      </c>
      <c r="L2682" s="38" t="str">
        <f>IF(COUNTIF($E$3:E2682,E2682)=1,K2682,"")</f>
        <v/>
      </c>
    </row>
    <row r="2683" spans="1:12" ht="15" customHeight="1">
      <c r="A2683" s="17" t="s">
        <v>3220</v>
      </c>
      <c r="B2683" s="18" t="s">
        <v>1533</v>
      </c>
      <c r="C2683" s="18" t="s">
        <v>397</v>
      </c>
      <c r="D2683" s="54" t="s">
        <v>1668</v>
      </c>
      <c r="E2683" s="18" t="s">
        <v>3208</v>
      </c>
      <c r="F2683" s="20"/>
      <c r="G2683" s="18" t="s">
        <v>503</v>
      </c>
      <c r="H2683" s="23" t="str">
        <f t="shared" si="334"/>
        <v>VT805</v>
      </c>
      <c r="I2683" s="23" t="str">
        <f t="shared" si="335"/>
        <v>Non-M</v>
      </c>
      <c r="J2683" s="55"/>
      <c r="K2683" s="73" t="s">
        <v>445</v>
      </c>
      <c r="L2683" s="38" t="str">
        <f>IF(COUNTIF($E$3:E2683,E2683)=1,K2683,"")</f>
        <v/>
      </c>
    </row>
    <row r="2684" spans="1:12" ht="15" customHeight="1">
      <c r="A2684" s="17" t="s">
        <v>3221</v>
      </c>
      <c r="B2684" s="18" t="s">
        <v>1533</v>
      </c>
      <c r="C2684" s="18" t="s">
        <v>397</v>
      </c>
      <c r="D2684" s="54" t="s">
        <v>1668</v>
      </c>
      <c r="E2684" s="18" t="s">
        <v>3208</v>
      </c>
      <c r="F2684" s="20"/>
      <c r="G2684" s="18" t="s">
        <v>86</v>
      </c>
      <c r="H2684" s="23" t="str">
        <f>IF(RIGHT(G2684,1)="M", LEFT(G2684,LEN(G2684)-1), G2684)</f>
        <v>HM500</v>
      </c>
      <c r="I2684" s="23" t="str">
        <f>IF(RIGHT(G2684,1)="M","M","Non-M")</f>
        <v>Non-M</v>
      </c>
      <c r="J2684" s="55"/>
      <c r="K2684" s="73" t="s">
        <v>445</v>
      </c>
      <c r="L2684" s="38" t="str">
        <f>IF(COUNTIF($E$3:E2684,E2684)=1,K2684,"")</f>
        <v/>
      </c>
    </row>
    <row r="2685" spans="1:12" ht="15" customHeight="1">
      <c r="A2685" s="17" t="s">
        <v>3222</v>
      </c>
      <c r="B2685" s="18" t="s">
        <v>1533</v>
      </c>
      <c r="C2685" s="18" t="s">
        <v>443</v>
      </c>
      <c r="D2685" s="54" t="s">
        <v>1668</v>
      </c>
      <c r="E2685" s="18" t="s">
        <v>2310</v>
      </c>
      <c r="F2685" s="20"/>
      <c r="G2685" s="18" t="s">
        <v>1126</v>
      </c>
      <c r="H2685" s="23" t="str">
        <f t="shared" ref="H2685:H2689" si="336">IF(RIGHT(G2685,1)="M", LEFT(G2685,LEN(G2685)-1), G2685)</f>
        <v>DC102</v>
      </c>
      <c r="I2685" s="23" t="str">
        <f t="shared" ref="I2685:I2689" si="337">IF(RIGHT(G2685,1)="M","M","Non-M")</f>
        <v>Non-M</v>
      </c>
      <c r="J2685" s="55"/>
      <c r="K2685" s="73" t="s">
        <v>445</v>
      </c>
      <c r="L2685" s="38" t="str">
        <f>IF(COUNTIF($E$3:E2685,E2685)=1,K2685,"")</f>
        <v/>
      </c>
    </row>
    <row r="2686" spans="1:12" ht="15" customHeight="1">
      <c r="A2686" s="17" t="s">
        <v>3223</v>
      </c>
      <c r="B2686" s="18" t="s">
        <v>1533</v>
      </c>
      <c r="C2686" s="18" t="s">
        <v>443</v>
      </c>
      <c r="D2686" s="54" t="s">
        <v>1668</v>
      </c>
      <c r="E2686" s="18" t="s">
        <v>2310</v>
      </c>
      <c r="F2686" s="20"/>
      <c r="G2686" s="18" t="s">
        <v>109</v>
      </c>
      <c r="H2686" s="23" t="str">
        <f t="shared" si="336"/>
        <v>DC202</v>
      </c>
      <c r="I2686" s="23" t="str">
        <f t="shared" si="337"/>
        <v>Non-M</v>
      </c>
      <c r="J2686" s="55"/>
      <c r="K2686" s="73" t="s">
        <v>445</v>
      </c>
      <c r="L2686" s="38" t="str">
        <f>IF(COUNTIF($E$3:E2686,E2686)=1,K2686,"")</f>
        <v/>
      </c>
    </row>
    <row r="2687" spans="1:12" ht="15" customHeight="1">
      <c r="A2687" s="17" t="s">
        <v>3224</v>
      </c>
      <c r="B2687" s="18" t="s">
        <v>1533</v>
      </c>
      <c r="C2687" s="18" t="s">
        <v>443</v>
      </c>
      <c r="D2687" s="54" t="s">
        <v>1668</v>
      </c>
      <c r="E2687" s="18" t="s">
        <v>2310</v>
      </c>
      <c r="F2687" s="20"/>
      <c r="G2687" s="18" t="s">
        <v>111</v>
      </c>
      <c r="H2687" s="23" t="str">
        <f t="shared" si="336"/>
        <v>DC300</v>
      </c>
      <c r="I2687" s="23" t="str">
        <f t="shared" si="337"/>
        <v>Non-M</v>
      </c>
      <c r="J2687" s="55"/>
      <c r="K2687" s="73" t="s">
        <v>445</v>
      </c>
      <c r="L2687" s="38" t="str">
        <f>IF(COUNTIF($E$3:E2687,E2687)=1,K2687,"")</f>
        <v/>
      </c>
    </row>
    <row r="2688" spans="1:12" ht="15" customHeight="1">
      <c r="A2688" s="17" t="s">
        <v>3225</v>
      </c>
      <c r="B2688" s="18" t="s">
        <v>1533</v>
      </c>
      <c r="C2688" s="18" t="s">
        <v>443</v>
      </c>
      <c r="D2688" s="54" t="s">
        <v>1668</v>
      </c>
      <c r="E2688" s="18" t="s">
        <v>2310</v>
      </c>
      <c r="F2688" s="20"/>
      <c r="G2688" s="18" t="s">
        <v>191</v>
      </c>
      <c r="H2688" s="23" t="str">
        <f t="shared" si="336"/>
        <v>DC400</v>
      </c>
      <c r="I2688" s="23" t="str">
        <f t="shared" si="337"/>
        <v>Non-M</v>
      </c>
      <c r="J2688" s="55"/>
      <c r="K2688" s="73" t="s">
        <v>445</v>
      </c>
      <c r="L2688" s="38" t="str">
        <f>IF(COUNTIF($E$3:E2688,E2688)=1,K2688,"")</f>
        <v/>
      </c>
    </row>
    <row r="2689" spans="1:12" ht="15" customHeight="1">
      <c r="A2689" s="17" t="s">
        <v>3226</v>
      </c>
      <c r="B2689" s="18" t="s">
        <v>1533</v>
      </c>
      <c r="C2689" s="18" t="s">
        <v>443</v>
      </c>
      <c r="D2689" s="54" t="s">
        <v>1668</v>
      </c>
      <c r="E2689" s="18" t="s">
        <v>2310</v>
      </c>
      <c r="F2689" s="20"/>
      <c r="G2689" s="18" t="s">
        <v>3227</v>
      </c>
      <c r="H2689" s="23" t="str">
        <f t="shared" si="336"/>
        <v>WB205</v>
      </c>
      <c r="I2689" s="23" t="str">
        <f t="shared" si="337"/>
        <v>Non-M</v>
      </c>
      <c r="J2689" s="55"/>
      <c r="K2689" s="73" t="s">
        <v>445</v>
      </c>
      <c r="L2689" s="38" t="str">
        <f>IF(COUNTIF($E$3:E2689,E2689)=1,K2689,"")</f>
        <v/>
      </c>
    </row>
    <row r="2690" spans="1:12" ht="15" customHeight="1">
      <c r="A2690" s="17" t="s">
        <v>3228</v>
      </c>
      <c r="B2690" s="18" t="s">
        <v>1533</v>
      </c>
      <c r="C2690" s="18" t="s">
        <v>443</v>
      </c>
      <c r="D2690" s="54" t="s">
        <v>1668</v>
      </c>
      <c r="E2690" s="18" t="s">
        <v>2310</v>
      </c>
      <c r="F2690" s="20"/>
      <c r="G2690" s="18" t="s">
        <v>723</v>
      </c>
      <c r="H2690" s="23" t="str">
        <f t="shared" ref="H2690:H2693" si="338">IF(RIGHT(G2690,1)="M", LEFT(G2690,LEN(G2690)-1), G2690)</f>
        <v>PK200</v>
      </c>
      <c r="I2690" s="23" t="str">
        <f t="shared" ref="I2690:I2693" si="339">IF(RIGHT(G2690,1)="M","M","Non-M")</f>
        <v>Non-M</v>
      </c>
      <c r="J2690" s="55"/>
      <c r="K2690" s="73" t="s">
        <v>445</v>
      </c>
      <c r="L2690" s="38" t="str">
        <f>IF(COUNTIF($E$3:E2690,E2690)=1,K2690,"")</f>
        <v/>
      </c>
    </row>
    <row r="2691" spans="1:12" ht="15" customHeight="1">
      <c r="A2691" s="17" t="s">
        <v>3229</v>
      </c>
      <c r="B2691" s="18" t="s">
        <v>1533</v>
      </c>
      <c r="C2691" s="18" t="s">
        <v>443</v>
      </c>
      <c r="D2691" s="54" t="s">
        <v>1668</v>
      </c>
      <c r="E2691" s="18" t="s">
        <v>2310</v>
      </c>
      <c r="F2691" s="20"/>
      <c r="G2691" s="18" t="s">
        <v>1603</v>
      </c>
      <c r="H2691" s="23" t="str">
        <f t="shared" si="338"/>
        <v>PB214</v>
      </c>
      <c r="I2691" s="23" t="str">
        <f t="shared" si="339"/>
        <v>Non-M</v>
      </c>
      <c r="J2691" s="55"/>
      <c r="K2691" s="73" t="s">
        <v>445</v>
      </c>
      <c r="L2691" s="38" t="str">
        <f>IF(COUNTIF($E$3:E2691,E2691)=1,K2691,"")</f>
        <v/>
      </c>
    </row>
    <row r="2692" spans="1:12" ht="15" customHeight="1">
      <c r="A2692" s="17" t="s">
        <v>3230</v>
      </c>
      <c r="B2692" s="18" t="s">
        <v>1533</v>
      </c>
      <c r="C2692" s="18" t="s">
        <v>443</v>
      </c>
      <c r="D2692" s="54" t="s">
        <v>1668</v>
      </c>
      <c r="E2692" s="18" t="s">
        <v>2310</v>
      </c>
      <c r="F2692" s="20"/>
      <c r="G2692" s="18" t="s">
        <v>135</v>
      </c>
      <c r="H2692" s="23" t="str">
        <f t="shared" si="338"/>
        <v>JS124</v>
      </c>
      <c r="I2692" s="23" t="str">
        <f t="shared" si="339"/>
        <v>Non-M</v>
      </c>
      <c r="J2692" s="55"/>
      <c r="K2692" s="73" t="s">
        <v>445</v>
      </c>
      <c r="L2692" s="38" t="str">
        <f>IF(COUNTIF($E$3:E2692,E2692)=1,K2692,"")</f>
        <v/>
      </c>
    </row>
    <row r="2693" spans="1:12" ht="15" customHeight="1">
      <c r="A2693" s="17" t="s">
        <v>3231</v>
      </c>
      <c r="B2693" s="18" t="s">
        <v>1533</v>
      </c>
      <c r="C2693" s="18" t="s">
        <v>443</v>
      </c>
      <c r="D2693" s="54" t="s">
        <v>1668</v>
      </c>
      <c r="E2693" s="18" t="s">
        <v>2310</v>
      </c>
      <c r="F2693" s="20"/>
      <c r="G2693" s="18" t="s">
        <v>1417</v>
      </c>
      <c r="H2693" s="23" t="str">
        <f t="shared" si="338"/>
        <v>JS105</v>
      </c>
      <c r="I2693" s="23" t="str">
        <f t="shared" si="339"/>
        <v>M</v>
      </c>
      <c r="J2693" s="55" t="s">
        <v>1515</v>
      </c>
      <c r="K2693" s="73" t="s">
        <v>445</v>
      </c>
      <c r="L2693" s="38" t="str">
        <f>IF(COUNTIF($E$3:E2693,E2693)=1,K2693,"")</f>
        <v/>
      </c>
    </row>
    <row r="2694" spans="1:12" ht="15" customHeight="1">
      <c r="A2694" s="17" t="s">
        <v>3232</v>
      </c>
      <c r="B2694" s="18" t="s">
        <v>1533</v>
      </c>
      <c r="C2694" s="18" t="s">
        <v>443</v>
      </c>
      <c r="D2694" s="54" t="s">
        <v>1668</v>
      </c>
      <c r="E2694" s="18" t="s">
        <v>2310</v>
      </c>
      <c r="F2694" s="20"/>
      <c r="G2694" s="18" t="s">
        <v>3233</v>
      </c>
      <c r="H2694" s="23" t="str">
        <f t="shared" ref="H2694:H2703" si="340">IF(RIGHT(G2694,1)="M", LEFT(G2694,LEN(G2694)-1), G2694)</f>
        <v>VT601</v>
      </c>
      <c r="I2694" s="23" t="str">
        <f t="shared" ref="I2694:I2703" si="341">IF(RIGHT(G2694,1)="M","M","Non-M")</f>
        <v>Non-M</v>
      </c>
      <c r="J2694" s="55"/>
      <c r="K2694" s="73" t="s">
        <v>445</v>
      </c>
      <c r="L2694" s="38" t="str">
        <f>IF(COUNTIF($E$3:E2694,E2694)=1,K2694,"")</f>
        <v/>
      </c>
    </row>
    <row r="2695" spans="1:12" ht="15" customHeight="1">
      <c r="A2695" s="17" t="s">
        <v>3234</v>
      </c>
      <c r="B2695" s="18" t="s">
        <v>1533</v>
      </c>
      <c r="C2695" s="18" t="s">
        <v>443</v>
      </c>
      <c r="D2695" s="54" t="s">
        <v>1668</v>
      </c>
      <c r="E2695" s="18" t="s">
        <v>2310</v>
      </c>
      <c r="F2695" s="20"/>
      <c r="G2695" s="18" t="s">
        <v>65</v>
      </c>
      <c r="H2695" s="23" t="str">
        <f t="shared" si="340"/>
        <v>HM311</v>
      </c>
      <c r="I2695" s="23" t="str">
        <f t="shared" si="341"/>
        <v>Non-M</v>
      </c>
      <c r="J2695" s="55"/>
      <c r="K2695" s="73" t="s">
        <v>445</v>
      </c>
      <c r="L2695" s="38" t="str">
        <f>IF(COUNTIF($E$3:E2695,E2695)=1,K2695,"")</f>
        <v/>
      </c>
    </row>
    <row r="2696" spans="1:12" ht="15" customHeight="1">
      <c r="A2696" s="17" t="s">
        <v>3235</v>
      </c>
      <c r="B2696" s="18" t="s">
        <v>1533</v>
      </c>
      <c r="C2696" s="18" t="s">
        <v>397</v>
      </c>
      <c r="D2696" s="54" t="s">
        <v>1668</v>
      </c>
      <c r="E2696" s="18" t="s">
        <v>3236</v>
      </c>
      <c r="F2696" s="20"/>
      <c r="G2696" s="18" t="s">
        <v>831</v>
      </c>
      <c r="H2696" s="23" t="str">
        <f t="shared" si="340"/>
        <v>JS107</v>
      </c>
      <c r="I2696" s="23" t="str">
        <f t="shared" si="341"/>
        <v>Non-M</v>
      </c>
      <c r="J2696" s="55"/>
      <c r="K2696" s="73" t="s">
        <v>445</v>
      </c>
      <c r="L2696" s="38" t="str">
        <f>IF(COUNTIF($E$3:E2696,E2696)=1,K2696,"")</f>
        <v>-</v>
      </c>
    </row>
    <row r="2697" spans="1:12" ht="15" customHeight="1">
      <c r="A2697" s="17" t="s">
        <v>3237</v>
      </c>
      <c r="B2697" s="18" t="s">
        <v>1533</v>
      </c>
      <c r="C2697" s="18" t="s">
        <v>397</v>
      </c>
      <c r="D2697" s="54" t="s">
        <v>1668</v>
      </c>
      <c r="E2697" s="18" t="s">
        <v>3236</v>
      </c>
      <c r="F2697" s="20"/>
      <c r="G2697" s="18" t="s">
        <v>3035</v>
      </c>
      <c r="H2697" s="23" t="str">
        <f>IF(RIGHT(G2697,1)="M", LEFT(G2697,LEN(G2697)-1), G2697)</f>
        <v>DC102</v>
      </c>
      <c r="I2697" s="23" t="str">
        <f>IF(RIGHT(G2697,1)="M","M","Non-M")</f>
        <v>M</v>
      </c>
      <c r="J2697" s="55"/>
      <c r="K2697" s="73" t="s">
        <v>445</v>
      </c>
      <c r="L2697" s="38" t="str">
        <f>IF(COUNTIF($E$3:E2697,E2697)=1,K2697,"")</f>
        <v/>
      </c>
    </row>
    <row r="2698" spans="1:12" ht="15" customHeight="1">
      <c r="A2698" s="17" t="s">
        <v>3238</v>
      </c>
      <c r="B2698" s="18" t="s">
        <v>1533</v>
      </c>
      <c r="C2698" s="18" t="s">
        <v>397</v>
      </c>
      <c r="D2698" s="54" t="s">
        <v>1668</v>
      </c>
      <c r="E2698" s="18" t="s">
        <v>3236</v>
      </c>
      <c r="F2698" s="20"/>
      <c r="G2698" s="18" t="s">
        <v>1117</v>
      </c>
      <c r="H2698" s="23" t="str">
        <f t="shared" si="340"/>
        <v>ZP207</v>
      </c>
      <c r="I2698" s="23" t="str">
        <f t="shared" si="341"/>
        <v>Non-M</v>
      </c>
      <c r="J2698" s="55"/>
      <c r="K2698" s="73" t="s">
        <v>445</v>
      </c>
      <c r="L2698" s="38" t="str">
        <f>IF(COUNTIF($E$3:E2698,E2698)=1,K2698,"")</f>
        <v/>
      </c>
    </row>
    <row r="2699" spans="1:12" ht="15" customHeight="1">
      <c r="A2699" s="17" t="s">
        <v>3239</v>
      </c>
      <c r="B2699" s="18" t="s">
        <v>1533</v>
      </c>
      <c r="C2699" s="18" t="s">
        <v>397</v>
      </c>
      <c r="D2699" s="54" t="s">
        <v>1668</v>
      </c>
      <c r="E2699" s="18" t="s">
        <v>3236</v>
      </c>
      <c r="F2699" s="20"/>
      <c r="G2699" s="18" t="s">
        <v>372</v>
      </c>
      <c r="H2699" s="23" t="str">
        <f t="shared" si="340"/>
        <v>ZP101</v>
      </c>
      <c r="I2699" s="23" t="str">
        <f t="shared" si="341"/>
        <v>Non-M</v>
      </c>
      <c r="J2699" s="55"/>
      <c r="K2699" s="73" t="s">
        <v>445</v>
      </c>
      <c r="L2699" s="38" t="str">
        <f>IF(COUNTIF($E$3:E2699,E2699)=1,K2699,"")</f>
        <v/>
      </c>
    </row>
    <row r="2700" spans="1:12" ht="15" customHeight="1">
      <c r="A2700" s="17" t="s">
        <v>3240</v>
      </c>
      <c r="B2700" s="18" t="s">
        <v>1533</v>
      </c>
      <c r="C2700" s="18" t="s">
        <v>397</v>
      </c>
      <c r="D2700" s="54" t="s">
        <v>1668</v>
      </c>
      <c r="E2700" s="18" t="s">
        <v>3236</v>
      </c>
      <c r="F2700" s="20"/>
      <c r="G2700" s="18" t="s">
        <v>1619</v>
      </c>
      <c r="H2700" s="23" t="str">
        <f t="shared" si="340"/>
        <v>JS121</v>
      </c>
      <c r="I2700" s="23" t="str">
        <f t="shared" si="341"/>
        <v>Non-M</v>
      </c>
      <c r="J2700" s="55"/>
      <c r="K2700" s="73" t="s">
        <v>445</v>
      </c>
      <c r="L2700" s="38" t="str">
        <f>IF(COUNTIF($E$3:E2700,E2700)=1,K2700,"")</f>
        <v/>
      </c>
    </row>
    <row r="2701" spans="1:12" ht="15" customHeight="1">
      <c r="A2701" s="17" t="s">
        <v>3241</v>
      </c>
      <c r="B2701" s="18" t="s">
        <v>1533</v>
      </c>
      <c r="C2701" s="18" t="s">
        <v>397</v>
      </c>
      <c r="D2701" s="54" t="s">
        <v>1668</v>
      </c>
      <c r="E2701" s="18" t="s">
        <v>3236</v>
      </c>
      <c r="F2701" s="20"/>
      <c r="G2701" s="18" t="s">
        <v>1565</v>
      </c>
      <c r="H2701" s="23" t="str">
        <f t="shared" si="340"/>
        <v>JS105</v>
      </c>
      <c r="I2701" s="23" t="str">
        <f t="shared" si="341"/>
        <v>Non-M</v>
      </c>
      <c r="J2701" s="55"/>
      <c r="K2701" s="73" t="s">
        <v>445</v>
      </c>
      <c r="L2701" s="38" t="str">
        <f>IF(COUNTIF($E$3:E2701,E2701)=1,K2701,"")</f>
        <v/>
      </c>
    </row>
    <row r="2702" spans="1:12" ht="15" customHeight="1">
      <c r="A2702" s="17" t="s">
        <v>3242</v>
      </c>
      <c r="B2702" s="18" t="s">
        <v>1533</v>
      </c>
      <c r="C2702" s="18" t="s">
        <v>397</v>
      </c>
      <c r="D2702" s="54" t="s">
        <v>1668</v>
      </c>
      <c r="E2702" s="18" t="s">
        <v>3236</v>
      </c>
      <c r="F2702" s="20"/>
      <c r="G2702" s="18" t="s">
        <v>1827</v>
      </c>
      <c r="H2702" s="23" t="str">
        <f t="shared" si="340"/>
        <v>LP104</v>
      </c>
      <c r="I2702" s="23" t="str">
        <f t="shared" si="341"/>
        <v>Non-M</v>
      </c>
      <c r="J2702" s="55"/>
      <c r="K2702" s="73" t="s">
        <v>445</v>
      </c>
      <c r="L2702" s="38" t="str">
        <f>IF(COUNTIF($E$3:E2702,E2702)=1,K2702,"")</f>
        <v/>
      </c>
    </row>
    <row r="2703" spans="1:12" ht="15" customHeight="1">
      <c r="A2703" s="17" t="s">
        <v>3243</v>
      </c>
      <c r="B2703" s="18" t="s">
        <v>1533</v>
      </c>
      <c r="C2703" s="18" t="s">
        <v>397</v>
      </c>
      <c r="D2703" s="54" t="s">
        <v>1668</v>
      </c>
      <c r="E2703" s="18" t="s">
        <v>3236</v>
      </c>
      <c r="F2703" s="20"/>
      <c r="G2703" s="18" t="s">
        <v>1280</v>
      </c>
      <c r="H2703" s="23" t="str">
        <f t="shared" si="340"/>
        <v>JS111</v>
      </c>
      <c r="I2703" s="23" t="str">
        <f t="shared" si="341"/>
        <v>Non-M</v>
      </c>
      <c r="J2703" s="55"/>
      <c r="K2703" s="73" t="s">
        <v>445</v>
      </c>
      <c r="L2703" s="38" t="str">
        <f>IF(COUNTIF($E$3:E2703,E2703)=1,K2703,"")</f>
        <v/>
      </c>
    </row>
    <row r="2704" spans="1:12" ht="15" customHeight="1">
      <c r="A2704" s="17" t="s">
        <v>3244</v>
      </c>
      <c r="B2704" s="18" t="s">
        <v>1533</v>
      </c>
      <c r="C2704" s="18" t="s">
        <v>397</v>
      </c>
      <c r="D2704" s="54" t="s">
        <v>1668</v>
      </c>
      <c r="E2704" s="18" t="s">
        <v>3236</v>
      </c>
      <c r="F2704" s="20"/>
      <c r="G2704" s="18" t="s">
        <v>59</v>
      </c>
      <c r="H2704" s="23" t="str">
        <f t="shared" ref="H2704:H2706" si="342">IF(RIGHT(G2704,1)="M", LEFT(G2704,LEN(G2704)-1), G2704)</f>
        <v>PK209</v>
      </c>
      <c r="I2704" s="23" t="str">
        <f t="shared" ref="I2704:I2706" si="343">IF(RIGHT(G2704,1)="M","M","Non-M")</f>
        <v>M</v>
      </c>
      <c r="J2704" s="55"/>
      <c r="K2704" s="73" t="s">
        <v>445</v>
      </c>
      <c r="L2704" s="38" t="str">
        <f>IF(COUNTIF($E$3:E2704,E2704)=1,K2704,"")</f>
        <v/>
      </c>
    </row>
    <row r="2705" spans="1:12" ht="15" customHeight="1">
      <c r="A2705" s="17" t="s">
        <v>3245</v>
      </c>
      <c r="B2705" s="18" t="s">
        <v>1533</v>
      </c>
      <c r="C2705" s="18" t="s">
        <v>397</v>
      </c>
      <c r="D2705" s="54" t="s">
        <v>1668</v>
      </c>
      <c r="E2705" s="18" t="s">
        <v>3236</v>
      </c>
      <c r="F2705" s="20"/>
      <c r="G2705" s="18" t="s">
        <v>97</v>
      </c>
      <c r="H2705" s="23" t="str">
        <f t="shared" si="342"/>
        <v>PB104</v>
      </c>
      <c r="I2705" s="23" t="str">
        <f t="shared" si="343"/>
        <v>Non-M</v>
      </c>
      <c r="J2705" s="55"/>
      <c r="K2705" s="73" t="s">
        <v>445</v>
      </c>
      <c r="L2705" s="38" t="str">
        <f>IF(COUNTIF($E$3:E2705,E2705)=1,K2705,"")</f>
        <v/>
      </c>
    </row>
    <row r="2706" spans="1:12" ht="15" customHeight="1">
      <c r="A2706" s="17" t="s">
        <v>3246</v>
      </c>
      <c r="B2706" s="18" t="s">
        <v>1533</v>
      </c>
      <c r="C2706" s="18" t="s">
        <v>397</v>
      </c>
      <c r="D2706" s="54" t="s">
        <v>1668</v>
      </c>
      <c r="E2706" s="18" t="s">
        <v>3236</v>
      </c>
      <c r="F2706" s="20"/>
      <c r="G2706" s="18" t="s">
        <v>65</v>
      </c>
      <c r="H2706" s="23" t="str">
        <f t="shared" si="342"/>
        <v>HM311</v>
      </c>
      <c r="I2706" s="23" t="str">
        <f t="shared" si="343"/>
        <v>Non-M</v>
      </c>
      <c r="J2706" s="55"/>
      <c r="K2706" s="73" t="s">
        <v>445</v>
      </c>
      <c r="L2706" s="38" t="str">
        <f>IF(COUNTIF($E$3:E2706,E2706)=1,K2706,"")</f>
        <v/>
      </c>
    </row>
    <row r="2707" spans="1:12" ht="15" customHeight="1">
      <c r="A2707" s="17" t="s">
        <v>3247</v>
      </c>
      <c r="B2707" s="64" t="s">
        <v>1533</v>
      </c>
      <c r="C2707" s="64" t="s">
        <v>397</v>
      </c>
      <c r="D2707" s="54" t="s">
        <v>1668</v>
      </c>
      <c r="E2707" s="64" t="s">
        <v>3236</v>
      </c>
      <c r="F2707" s="66"/>
      <c r="G2707" s="64" t="s">
        <v>440</v>
      </c>
      <c r="H2707" s="67" t="str">
        <f t="shared" ref="H2707:H2708" si="344">IF(RIGHT(G2707,1)="M", LEFT(G2707,LEN(G2707)-1), G2707)</f>
        <v>HM202</v>
      </c>
      <c r="I2707" s="67" t="str">
        <f t="shared" ref="I2707:I2708" si="345">IF(RIGHT(G2707,1)="M","M","Non-M")</f>
        <v>Non-M</v>
      </c>
      <c r="J2707" s="69"/>
      <c r="K2707" s="73" t="s">
        <v>445</v>
      </c>
      <c r="L2707" s="38" t="str">
        <f>IF(COUNTIF($E$3:E2707,E2707)=1,K2707,"")</f>
        <v/>
      </c>
    </row>
    <row r="2708" spans="1:12" ht="15" customHeight="1">
      <c r="A2708" s="17" t="s">
        <v>3248</v>
      </c>
      <c r="B2708" s="18" t="s">
        <v>1533</v>
      </c>
      <c r="C2708" s="18" t="s">
        <v>3249</v>
      </c>
      <c r="D2708" s="54" t="s">
        <v>1668</v>
      </c>
      <c r="E2708" s="18" t="s">
        <v>3250</v>
      </c>
      <c r="F2708" s="20"/>
      <c r="G2708" s="18" t="s">
        <v>3251</v>
      </c>
      <c r="H2708" s="23" t="str">
        <f t="shared" si="344"/>
        <v>WB107</v>
      </c>
      <c r="I2708" s="23" t="str">
        <f t="shared" si="345"/>
        <v>M</v>
      </c>
      <c r="J2708" s="55"/>
      <c r="K2708" s="73" t="s">
        <v>445</v>
      </c>
      <c r="L2708" s="38" t="str">
        <f>IF(COUNTIF($E$3:E2708,E2708)=1,K2708,"")</f>
        <v>-</v>
      </c>
    </row>
    <row r="2709" spans="1:12" ht="15" customHeight="1">
      <c r="A2709" s="17" t="s">
        <v>3252</v>
      </c>
      <c r="B2709" s="18" t="s">
        <v>1533</v>
      </c>
      <c r="C2709" s="18" t="s">
        <v>3249</v>
      </c>
      <c r="D2709" s="54" t="s">
        <v>1668</v>
      </c>
      <c r="E2709" s="18" t="s">
        <v>3250</v>
      </c>
      <c r="F2709" s="20"/>
      <c r="G2709" s="18" t="s">
        <v>1552</v>
      </c>
      <c r="H2709" s="23" t="str">
        <f>IF(RIGHT(G2709,1)="M", LEFT(G2709,LEN(G2709)-1), G2709)</f>
        <v>PK801</v>
      </c>
      <c r="I2709" s="23" t="str">
        <f>IF(RIGHT(G2709,1)="M","M","Non-M")</f>
        <v>Non-M</v>
      </c>
      <c r="J2709" s="55"/>
      <c r="K2709" s="73" t="s">
        <v>445</v>
      </c>
      <c r="L2709" s="38" t="str">
        <f>IF(COUNTIF($E$3:E2709,E2709)=1,K2709,"")</f>
        <v/>
      </c>
    </row>
    <row r="2710" spans="1:12" ht="15" customHeight="1">
      <c r="A2710" s="17" t="s">
        <v>3253</v>
      </c>
      <c r="B2710" s="18" t="s">
        <v>1533</v>
      </c>
      <c r="C2710" s="18" t="s">
        <v>3249</v>
      </c>
      <c r="D2710" s="54" t="s">
        <v>1668</v>
      </c>
      <c r="E2710" s="18" t="s">
        <v>3250</v>
      </c>
      <c r="F2710" s="20"/>
      <c r="G2710" s="18" t="s">
        <v>3254</v>
      </c>
      <c r="H2710" s="23" t="str">
        <f t="shared" ref="H2710:H2711" si="346">IF(RIGHT(G2710,1)="M", LEFT(G2710,LEN(G2710)-1), G2710)</f>
        <v>GT200</v>
      </c>
      <c r="I2710" s="23" t="str">
        <f t="shared" ref="I2710:I2745" si="347">IF(RIGHT(G2710,1)="M","M","Non-M")</f>
        <v>Non-M</v>
      </c>
      <c r="J2710" s="55"/>
      <c r="K2710" s="73" t="s">
        <v>445</v>
      </c>
      <c r="L2710" s="38" t="str">
        <f>IF(COUNTIF($E$3:E2710,E2710)=1,K2710,"")</f>
        <v/>
      </c>
    </row>
    <row r="2711" spans="1:12" ht="15" customHeight="1">
      <c r="A2711" s="17" t="s">
        <v>3255</v>
      </c>
      <c r="B2711" s="18" t="s">
        <v>1533</v>
      </c>
      <c r="C2711" s="18" t="s">
        <v>3249</v>
      </c>
      <c r="D2711" s="54" t="s">
        <v>1668</v>
      </c>
      <c r="E2711" s="18" t="s">
        <v>3250</v>
      </c>
      <c r="F2711" s="20"/>
      <c r="G2711" s="18" t="s">
        <v>403</v>
      </c>
      <c r="H2711" s="23" t="str">
        <f t="shared" si="346"/>
        <v>HM409</v>
      </c>
      <c r="I2711" s="23" t="str">
        <f t="shared" si="347"/>
        <v>Non-M</v>
      </c>
      <c r="J2711" s="55"/>
      <c r="K2711" s="73" t="s">
        <v>445</v>
      </c>
      <c r="L2711" s="38" t="str">
        <f>IF(COUNTIF($E$3:E2711,E2711)=1,K2711,"")</f>
        <v/>
      </c>
    </row>
    <row r="2712" spans="1:12" ht="15" customHeight="1">
      <c r="A2712" s="17" t="s">
        <v>3256</v>
      </c>
      <c r="B2712" s="18" t="s">
        <v>1533</v>
      </c>
      <c r="C2712" s="18" t="s">
        <v>3249</v>
      </c>
      <c r="D2712" s="54" t="s">
        <v>1668</v>
      </c>
      <c r="E2712" s="18" t="s">
        <v>3250</v>
      </c>
      <c r="F2712" s="20"/>
      <c r="G2712" s="18" t="s">
        <v>1565</v>
      </c>
      <c r="H2712" s="23" t="str">
        <f t="shared" ref="H2712:H2748" si="348">IF(RIGHT(G2712,1)="M", LEFT(G2712,LEN(G2712)-1), G2712)</f>
        <v>JS105</v>
      </c>
      <c r="I2712" s="23" t="str">
        <f t="shared" si="347"/>
        <v>Non-M</v>
      </c>
      <c r="J2712" s="55"/>
      <c r="K2712" s="73" t="s">
        <v>445</v>
      </c>
      <c r="L2712" s="38" t="str">
        <f>IF(COUNTIF($E$3:E2712,E2712)=1,K2712,"")</f>
        <v/>
      </c>
    </row>
    <row r="2713" spans="1:12" ht="15" customHeight="1">
      <c r="A2713" s="17" t="s">
        <v>3257</v>
      </c>
      <c r="B2713" s="18" t="s">
        <v>1533</v>
      </c>
      <c r="C2713" s="18" t="s">
        <v>3249</v>
      </c>
      <c r="D2713" s="54" t="s">
        <v>1668</v>
      </c>
      <c r="E2713" s="18" t="s">
        <v>3250</v>
      </c>
      <c r="F2713" s="20"/>
      <c r="G2713" s="61" t="s">
        <v>135</v>
      </c>
      <c r="H2713" s="61" t="str">
        <f>IF(RIGHT(G2713,1)="M", LEFT(G2713,LEN(G2713)-1), G2713)</f>
        <v>JS124</v>
      </c>
      <c r="I2713" s="61" t="str">
        <f>IF(RIGHT(G2713,1)="M","M","Non-M")</f>
        <v>Non-M</v>
      </c>
      <c r="J2713" s="62"/>
      <c r="K2713" s="73" t="s">
        <v>445</v>
      </c>
      <c r="L2713" s="38" t="str">
        <f>IF(COUNTIF($E$3:E2713,E2713)=1,K2713,"")</f>
        <v/>
      </c>
    </row>
    <row r="2714" spans="1:12" ht="15" customHeight="1">
      <c r="A2714" s="17" t="s">
        <v>3258</v>
      </c>
      <c r="B2714" s="18" t="s">
        <v>1533</v>
      </c>
      <c r="C2714" s="18" t="s">
        <v>3249</v>
      </c>
      <c r="D2714" s="54" t="s">
        <v>1668</v>
      </c>
      <c r="E2714" s="18" t="s">
        <v>3250</v>
      </c>
      <c r="F2714" s="20"/>
      <c r="G2714" s="61" t="s">
        <v>2213</v>
      </c>
      <c r="H2714" s="61" t="str">
        <f>IF(RIGHT(G2714,1)="M", LEFT(G2714,LEN(G2714)-1), G2714)</f>
        <v>HM304</v>
      </c>
      <c r="I2714" s="61" t="str">
        <f t="shared" si="347"/>
        <v>Non-M</v>
      </c>
      <c r="J2714" s="62"/>
      <c r="K2714" s="73" t="s">
        <v>445</v>
      </c>
      <c r="L2714" s="38" t="str">
        <f>IF(COUNTIF($E$3:E2714,E2714)=1,K2714,"")</f>
        <v/>
      </c>
    </row>
    <row r="2715" spans="1:12" ht="15" customHeight="1">
      <c r="A2715" s="17" t="s">
        <v>3259</v>
      </c>
      <c r="B2715" s="18" t="s">
        <v>1533</v>
      </c>
      <c r="C2715" s="18" t="s">
        <v>3249</v>
      </c>
      <c r="D2715" s="54" t="s">
        <v>1668</v>
      </c>
      <c r="E2715" s="18" t="s">
        <v>3250</v>
      </c>
      <c r="F2715" s="20"/>
      <c r="G2715" s="61" t="s">
        <v>3260</v>
      </c>
      <c r="H2715" s="61" t="str">
        <f t="shared" si="348"/>
        <v>VT302</v>
      </c>
      <c r="I2715" s="61" t="str">
        <f t="shared" si="347"/>
        <v>Non-M</v>
      </c>
      <c r="J2715" s="62"/>
      <c r="K2715" s="73" t="s">
        <v>445</v>
      </c>
      <c r="L2715" s="38" t="str">
        <f>IF(COUNTIF($E$3:E2715,E2715)=1,K2715,"")</f>
        <v/>
      </c>
    </row>
    <row r="2716" spans="1:12" ht="15" customHeight="1">
      <c r="A2716" s="17" t="s">
        <v>3261</v>
      </c>
      <c r="B2716" s="18" t="s">
        <v>1533</v>
      </c>
      <c r="C2716" s="18" t="s">
        <v>3249</v>
      </c>
      <c r="D2716" s="54" t="s">
        <v>1668</v>
      </c>
      <c r="E2716" s="18" t="s">
        <v>3250</v>
      </c>
      <c r="F2716" s="20"/>
      <c r="G2716" s="18" t="s">
        <v>1537</v>
      </c>
      <c r="H2716" s="23" t="str">
        <f>IF(RIGHT(G2716,1)="M", LEFT(G2716,LEN(G2716)-1), G2716)</f>
        <v>JS118</v>
      </c>
      <c r="I2716" s="23" t="str">
        <f>IF(RIGHT(G2716,1)="M","M","Non-M")</f>
        <v>Non-M</v>
      </c>
      <c r="J2716" s="55"/>
      <c r="K2716" s="73" t="s">
        <v>445</v>
      </c>
      <c r="L2716" s="38" t="str">
        <f>IF(COUNTIF($E$3:E2716,E2716)=1,K2716,"")</f>
        <v/>
      </c>
    </row>
    <row r="2717" spans="1:12" ht="15" customHeight="1">
      <c r="A2717" s="17" t="s">
        <v>3262</v>
      </c>
      <c r="B2717" s="18" t="s">
        <v>13</v>
      </c>
      <c r="C2717" s="18" t="s">
        <v>3249</v>
      </c>
      <c r="D2717" s="54" t="s">
        <v>204</v>
      </c>
      <c r="E2717" s="18" t="s">
        <v>3250</v>
      </c>
      <c r="F2717" s="20"/>
      <c r="G2717" s="18" t="s">
        <v>3251</v>
      </c>
      <c r="H2717" s="23" t="str">
        <f>IF(RIGHT(G2717,1)="M", LEFT(G2717,LEN(G2717)-1), G2717)</f>
        <v>WB107</v>
      </c>
      <c r="I2717" s="23" t="str">
        <f>IF(RIGHT(G2717,1)="M","M","Non-M")</f>
        <v>M</v>
      </c>
      <c r="J2717" s="55"/>
      <c r="K2717" s="73">
        <v>14040</v>
      </c>
      <c r="L2717" s="38" t="str">
        <f>IF(COUNTIF($E$3:E2717,E2717)=1,K2717,"")</f>
        <v/>
      </c>
    </row>
    <row r="2718" spans="1:12" ht="15" customHeight="1">
      <c r="A2718" s="17" t="s">
        <v>3263</v>
      </c>
      <c r="B2718" s="18" t="s">
        <v>13</v>
      </c>
      <c r="C2718" s="18" t="s">
        <v>3249</v>
      </c>
      <c r="D2718" s="54" t="s">
        <v>204</v>
      </c>
      <c r="E2718" s="18" t="s">
        <v>3250</v>
      </c>
      <c r="F2718" s="20"/>
      <c r="G2718" s="18" t="s">
        <v>1552</v>
      </c>
      <c r="H2718" s="23" t="str">
        <f>IF(RIGHT(G2718,1)="M", LEFT(G2718,LEN(G2718)-1), G2718)</f>
        <v>PK801</v>
      </c>
      <c r="I2718" s="23" t="str">
        <f>IF(RIGHT(G2718,1)="M","M","Non-M")</f>
        <v>Non-M</v>
      </c>
      <c r="J2718" s="55"/>
      <c r="K2718" s="73">
        <v>14040</v>
      </c>
      <c r="L2718" s="38" t="str">
        <f>IF(COUNTIF($E$3:E2718,E2718)=1,K2718,"")</f>
        <v/>
      </c>
    </row>
    <row r="2719" spans="1:12" ht="15" customHeight="1">
      <c r="A2719" s="17" t="s">
        <v>3264</v>
      </c>
      <c r="B2719" s="18" t="s">
        <v>13</v>
      </c>
      <c r="C2719" s="18" t="s">
        <v>3249</v>
      </c>
      <c r="D2719" s="54" t="s">
        <v>204</v>
      </c>
      <c r="E2719" s="18" t="s">
        <v>3250</v>
      </c>
      <c r="F2719" s="20"/>
      <c r="G2719" s="18" t="s">
        <v>3254</v>
      </c>
      <c r="H2719" s="23" t="str">
        <f>IF(RIGHT(G2719,1)="M", LEFT(G2719,LEN(G2719)-1), G2719)</f>
        <v>GT200</v>
      </c>
      <c r="I2719" s="23" t="str">
        <f>IF(RIGHT(G2719,1)="M","M","Non-M")</f>
        <v>Non-M</v>
      </c>
      <c r="J2719" s="55"/>
      <c r="K2719" s="73">
        <v>14040</v>
      </c>
      <c r="L2719" s="38" t="str">
        <f>IF(COUNTIF($E$3:E2719,E2719)=1,K2719,"")</f>
        <v/>
      </c>
    </row>
    <row r="2720" spans="1:12" ht="15" customHeight="1">
      <c r="A2720" s="17" t="s">
        <v>3265</v>
      </c>
      <c r="B2720" s="18" t="s">
        <v>13</v>
      </c>
      <c r="C2720" s="18" t="s">
        <v>3249</v>
      </c>
      <c r="D2720" s="54" t="s">
        <v>204</v>
      </c>
      <c r="E2720" s="18" t="s">
        <v>3250</v>
      </c>
      <c r="F2720" s="20"/>
      <c r="G2720" s="18" t="s">
        <v>403</v>
      </c>
      <c r="H2720" s="23" t="str">
        <f>IF(RIGHT(G2720,1)="M", LEFT(G2720,LEN(G2720)-1), G2720)</f>
        <v>HM409</v>
      </c>
      <c r="I2720" s="23" t="str">
        <f>IF(RIGHT(G2720,1)="M","M","Non-M")</f>
        <v>Non-M</v>
      </c>
      <c r="J2720" s="55"/>
      <c r="K2720" s="73">
        <v>14040</v>
      </c>
      <c r="L2720" s="38" t="str">
        <f>IF(COUNTIF($E$3:E2720,E2720)=1,K2720,"")</f>
        <v/>
      </c>
    </row>
    <row r="2721" spans="1:12" ht="15" customHeight="1">
      <c r="A2721" s="17" t="s">
        <v>3266</v>
      </c>
      <c r="B2721" s="18" t="s">
        <v>13</v>
      </c>
      <c r="C2721" s="18" t="s">
        <v>3249</v>
      </c>
      <c r="D2721" s="54" t="s">
        <v>204</v>
      </c>
      <c r="E2721" s="18" t="s">
        <v>3250</v>
      </c>
      <c r="F2721" s="20"/>
      <c r="G2721" s="18" t="s">
        <v>1565</v>
      </c>
      <c r="H2721" s="23" t="str">
        <f>IF(RIGHT(G2721,1)="M", LEFT(G2721,LEN(G2721)-1), G2721)</f>
        <v>JS105</v>
      </c>
      <c r="I2721" s="23" t="str">
        <f>IF(RIGHT(G2721,1)="M","M","Non-M")</f>
        <v>Non-M</v>
      </c>
      <c r="J2721" s="55"/>
      <c r="K2721" s="73">
        <v>14040</v>
      </c>
      <c r="L2721" s="38" t="str">
        <f>IF(COUNTIF($E$3:E2721,E2721)=1,K2721,"")</f>
        <v/>
      </c>
    </row>
    <row r="2722" spans="1:12" ht="15" customHeight="1">
      <c r="A2722" s="17" t="s">
        <v>3267</v>
      </c>
      <c r="B2722" s="18" t="s">
        <v>13</v>
      </c>
      <c r="C2722" s="18" t="s">
        <v>3249</v>
      </c>
      <c r="D2722" s="54" t="s">
        <v>204</v>
      </c>
      <c r="E2722" s="18" t="s">
        <v>3250</v>
      </c>
      <c r="F2722" s="20"/>
      <c r="G2722" s="61" t="s">
        <v>135</v>
      </c>
      <c r="H2722" s="23" t="str">
        <f>IF(RIGHT(G2722,1)="M", LEFT(G2722,LEN(G2722)-1), G2722)</f>
        <v>JS124</v>
      </c>
      <c r="I2722" s="23" t="str">
        <f>IF(RIGHT(G2722,1)="M","M","Non-M")</f>
        <v>Non-M</v>
      </c>
      <c r="J2722" s="55"/>
      <c r="K2722" s="73">
        <v>14040</v>
      </c>
      <c r="L2722" s="38" t="str">
        <f>IF(COUNTIF($E$3:E2722,E2722)=1,K2722,"")</f>
        <v/>
      </c>
    </row>
    <row r="2723" spans="1:12" ht="15" customHeight="1">
      <c r="A2723" s="17" t="s">
        <v>3268</v>
      </c>
      <c r="B2723" s="18" t="s">
        <v>13</v>
      </c>
      <c r="C2723" s="18" t="s">
        <v>3249</v>
      </c>
      <c r="D2723" s="54" t="s">
        <v>204</v>
      </c>
      <c r="E2723" s="18" t="s">
        <v>3250</v>
      </c>
      <c r="F2723" s="20"/>
      <c r="G2723" s="61" t="s">
        <v>2213</v>
      </c>
      <c r="H2723" s="23" t="str">
        <f>IF(RIGHT(G2723,1)="M", LEFT(G2723,LEN(G2723)-1), G2723)</f>
        <v>HM304</v>
      </c>
      <c r="I2723" s="23" t="str">
        <f>IF(RIGHT(G2723,1)="M","M","Non-M")</f>
        <v>Non-M</v>
      </c>
      <c r="J2723" s="55"/>
      <c r="K2723" s="73">
        <v>14040</v>
      </c>
      <c r="L2723" s="38" t="str">
        <f>IF(COUNTIF($E$3:E2723,E2723)=1,K2723,"")</f>
        <v/>
      </c>
    </row>
    <row r="2724" spans="1:12" ht="15" customHeight="1">
      <c r="A2724" s="17" t="s">
        <v>3269</v>
      </c>
      <c r="B2724" s="18" t="s">
        <v>13</v>
      </c>
      <c r="C2724" s="18" t="s">
        <v>3249</v>
      </c>
      <c r="D2724" s="54" t="s">
        <v>204</v>
      </c>
      <c r="E2724" s="18" t="s">
        <v>3250</v>
      </c>
      <c r="F2724" s="20"/>
      <c r="G2724" s="61" t="s">
        <v>3260</v>
      </c>
      <c r="H2724" s="23" t="str">
        <f>IF(RIGHT(G2724,1)="M", LEFT(G2724,LEN(G2724)-1), G2724)</f>
        <v>VT302</v>
      </c>
      <c r="I2724" s="23" t="str">
        <f>IF(RIGHT(G2724,1)="M","M","Non-M")</f>
        <v>Non-M</v>
      </c>
      <c r="J2724" s="55"/>
      <c r="K2724" s="73">
        <v>14040</v>
      </c>
      <c r="L2724" s="38" t="str">
        <f>IF(COUNTIF($E$3:E2724,E2724)=1,K2724,"")</f>
        <v/>
      </c>
    </row>
    <row r="2725" spans="1:12" ht="15" customHeight="1">
      <c r="A2725" s="17" t="s">
        <v>3270</v>
      </c>
      <c r="B2725" s="18" t="s">
        <v>13</v>
      </c>
      <c r="C2725" s="18" t="s">
        <v>3249</v>
      </c>
      <c r="D2725" s="54" t="s">
        <v>204</v>
      </c>
      <c r="E2725" s="18" t="s">
        <v>3250</v>
      </c>
      <c r="F2725" s="20"/>
      <c r="G2725" s="18" t="s">
        <v>1537</v>
      </c>
      <c r="H2725" s="23" t="str">
        <f>IF(RIGHT(G2725,1)="M", LEFT(G2725,LEN(G2725)-1), G2725)</f>
        <v>JS118</v>
      </c>
      <c r="I2725" s="23" t="str">
        <f>IF(RIGHT(G2725,1)="M","M","Non-M")</f>
        <v>Non-M</v>
      </c>
      <c r="J2725" s="55"/>
      <c r="K2725" s="73">
        <v>14040</v>
      </c>
      <c r="L2725" s="38" t="str">
        <f>IF(COUNTIF($E$3:E2725,E2725)=1,K2725,"")</f>
        <v/>
      </c>
    </row>
    <row r="2726" spans="1:12" ht="15" customHeight="1">
      <c r="A2726" s="17" t="s">
        <v>3271</v>
      </c>
      <c r="B2726" s="18" t="s">
        <v>32</v>
      </c>
      <c r="C2726" s="18" t="s">
        <v>3249</v>
      </c>
      <c r="D2726" s="54" t="s">
        <v>204</v>
      </c>
      <c r="E2726" s="18" t="s">
        <v>3250</v>
      </c>
      <c r="F2726" s="20"/>
      <c r="G2726" s="18" t="s">
        <v>3251</v>
      </c>
      <c r="H2726" s="23" t="str">
        <f>IF(RIGHT(G2726,1)="M", LEFT(G2726,LEN(G2726)-1), G2726)</f>
        <v>WB107</v>
      </c>
      <c r="I2726" s="23" t="str">
        <f>IF(RIGHT(G2726,1)="M","M","Non-M")</f>
        <v>M</v>
      </c>
      <c r="J2726" s="55"/>
      <c r="K2726" s="73">
        <v>10522</v>
      </c>
      <c r="L2726" s="38" t="str">
        <f>IF(COUNTIF($E$3:E2726,E2726)=1,K2726,"")</f>
        <v/>
      </c>
    </row>
    <row r="2727" spans="1:12" ht="15" customHeight="1">
      <c r="A2727" s="17" t="s">
        <v>3272</v>
      </c>
      <c r="B2727" s="18" t="s">
        <v>32</v>
      </c>
      <c r="C2727" s="18" t="s">
        <v>3249</v>
      </c>
      <c r="D2727" s="54" t="s">
        <v>204</v>
      </c>
      <c r="E2727" s="18" t="s">
        <v>3250</v>
      </c>
      <c r="F2727" s="20"/>
      <c r="G2727" s="18" t="s">
        <v>1552</v>
      </c>
      <c r="H2727" s="23" t="str">
        <f>IF(RIGHT(G2727,1)="M", LEFT(G2727,LEN(G2727)-1), G2727)</f>
        <v>PK801</v>
      </c>
      <c r="I2727" s="23" t="str">
        <f>IF(RIGHT(G2727,1)="M","M","Non-M")</f>
        <v>Non-M</v>
      </c>
      <c r="J2727" s="55"/>
      <c r="K2727" s="73">
        <v>10522</v>
      </c>
      <c r="L2727" s="38" t="str">
        <f>IF(COUNTIF($E$3:E2727,E2727)=1,K2727,"")</f>
        <v/>
      </c>
    </row>
    <row r="2728" spans="1:12" ht="15" customHeight="1">
      <c r="A2728" s="17" t="s">
        <v>3273</v>
      </c>
      <c r="B2728" s="18" t="s">
        <v>32</v>
      </c>
      <c r="C2728" s="18" t="s">
        <v>3249</v>
      </c>
      <c r="D2728" s="54" t="s">
        <v>204</v>
      </c>
      <c r="E2728" s="18" t="s">
        <v>3250</v>
      </c>
      <c r="F2728" s="20"/>
      <c r="G2728" s="18" t="s">
        <v>3254</v>
      </c>
      <c r="H2728" s="23" t="str">
        <f>IF(RIGHT(G2728,1)="M", LEFT(G2728,LEN(G2728)-1), G2728)</f>
        <v>GT200</v>
      </c>
      <c r="I2728" s="23" t="str">
        <f>IF(RIGHT(G2728,1)="M","M","Non-M")</f>
        <v>Non-M</v>
      </c>
      <c r="J2728" s="55"/>
      <c r="K2728" s="73">
        <v>10522</v>
      </c>
      <c r="L2728" s="38" t="str">
        <f>IF(COUNTIF($E$3:E2728,E2728)=1,K2728,"")</f>
        <v/>
      </c>
    </row>
    <row r="2729" spans="1:12" ht="15" customHeight="1">
      <c r="A2729" s="17" t="s">
        <v>3274</v>
      </c>
      <c r="B2729" s="18" t="s">
        <v>32</v>
      </c>
      <c r="C2729" s="18" t="s">
        <v>3249</v>
      </c>
      <c r="D2729" s="54" t="s">
        <v>204</v>
      </c>
      <c r="E2729" s="18" t="s">
        <v>3250</v>
      </c>
      <c r="F2729" s="20"/>
      <c r="G2729" s="18" t="s">
        <v>403</v>
      </c>
      <c r="H2729" s="23" t="str">
        <f>IF(RIGHT(G2729,1)="M", LEFT(G2729,LEN(G2729)-1), G2729)</f>
        <v>HM409</v>
      </c>
      <c r="I2729" s="23" t="str">
        <f>IF(RIGHT(G2729,1)="M","M","Non-M")</f>
        <v>Non-M</v>
      </c>
      <c r="J2729" s="55"/>
      <c r="K2729" s="73">
        <v>10522</v>
      </c>
      <c r="L2729" s="38" t="str">
        <f>IF(COUNTIF($E$3:E2729,E2729)=1,K2729,"")</f>
        <v/>
      </c>
    </row>
    <row r="2730" spans="1:12" ht="15" customHeight="1">
      <c r="A2730" s="17" t="s">
        <v>3275</v>
      </c>
      <c r="B2730" s="18" t="s">
        <v>32</v>
      </c>
      <c r="C2730" s="18" t="s">
        <v>3249</v>
      </c>
      <c r="D2730" s="54" t="s">
        <v>204</v>
      </c>
      <c r="E2730" s="18" t="s">
        <v>3250</v>
      </c>
      <c r="F2730" s="20"/>
      <c r="G2730" s="18" t="s">
        <v>1565</v>
      </c>
      <c r="H2730" s="23" t="str">
        <f>IF(RIGHT(G2730,1)="M", LEFT(G2730,LEN(G2730)-1), G2730)</f>
        <v>JS105</v>
      </c>
      <c r="I2730" s="23" t="str">
        <f>IF(RIGHT(G2730,1)="M","M","Non-M")</f>
        <v>Non-M</v>
      </c>
      <c r="J2730" s="55"/>
      <c r="K2730" s="73">
        <v>10522</v>
      </c>
      <c r="L2730" s="38" t="str">
        <f>IF(COUNTIF($E$3:E2730,E2730)=1,K2730,"")</f>
        <v/>
      </c>
    </row>
    <row r="2731" spans="1:12" ht="15" customHeight="1">
      <c r="A2731" s="17" t="s">
        <v>3276</v>
      </c>
      <c r="B2731" s="18" t="s">
        <v>32</v>
      </c>
      <c r="C2731" s="18" t="s">
        <v>3249</v>
      </c>
      <c r="D2731" s="54" t="s">
        <v>204</v>
      </c>
      <c r="E2731" s="18" t="s">
        <v>3250</v>
      </c>
      <c r="F2731" s="20"/>
      <c r="G2731" s="61" t="s">
        <v>135</v>
      </c>
      <c r="H2731" s="23" t="str">
        <f>IF(RIGHT(G2731,1)="M", LEFT(G2731,LEN(G2731)-1), G2731)</f>
        <v>JS124</v>
      </c>
      <c r="I2731" s="23" t="str">
        <f>IF(RIGHT(G2731,1)="M","M","Non-M")</f>
        <v>Non-M</v>
      </c>
      <c r="J2731" s="55"/>
      <c r="K2731" s="73">
        <v>10522</v>
      </c>
      <c r="L2731" s="38" t="str">
        <f>IF(COUNTIF($E$3:E2731,E2731)=1,K2731,"")</f>
        <v/>
      </c>
    </row>
    <row r="2732" spans="1:12" ht="15" customHeight="1">
      <c r="A2732" s="17" t="s">
        <v>3277</v>
      </c>
      <c r="B2732" s="18" t="s">
        <v>32</v>
      </c>
      <c r="C2732" s="18" t="s">
        <v>3249</v>
      </c>
      <c r="D2732" s="54" t="s">
        <v>204</v>
      </c>
      <c r="E2732" s="18" t="s">
        <v>3250</v>
      </c>
      <c r="F2732" s="20"/>
      <c r="G2732" s="61" t="s">
        <v>2213</v>
      </c>
      <c r="H2732" s="23" t="str">
        <f>IF(RIGHT(G2732,1)="M", LEFT(G2732,LEN(G2732)-1), G2732)</f>
        <v>HM304</v>
      </c>
      <c r="I2732" s="23" t="str">
        <f>IF(RIGHT(G2732,1)="M","M","Non-M")</f>
        <v>Non-M</v>
      </c>
      <c r="J2732" s="55"/>
      <c r="K2732" s="73">
        <v>10522</v>
      </c>
      <c r="L2732" s="38" t="str">
        <f>IF(COUNTIF($E$3:E2732,E2732)=1,K2732,"")</f>
        <v/>
      </c>
    </row>
    <row r="2733" spans="1:12" ht="15" customHeight="1">
      <c r="A2733" s="17" t="s">
        <v>3278</v>
      </c>
      <c r="B2733" s="18" t="s">
        <v>32</v>
      </c>
      <c r="C2733" s="18" t="s">
        <v>3249</v>
      </c>
      <c r="D2733" s="54" t="s">
        <v>204</v>
      </c>
      <c r="E2733" s="18" t="s">
        <v>3250</v>
      </c>
      <c r="F2733" s="20"/>
      <c r="G2733" s="61" t="s">
        <v>3260</v>
      </c>
      <c r="H2733" s="23" t="str">
        <f>IF(RIGHT(G2733,1)="M", LEFT(G2733,LEN(G2733)-1), G2733)</f>
        <v>VT302</v>
      </c>
      <c r="I2733" s="23" t="str">
        <f>IF(RIGHT(G2733,1)="M","M","Non-M")</f>
        <v>Non-M</v>
      </c>
      <c r="J2733" s="55"/>
      <c r="K2733" s="73">
        <v>10522</v>
      </c>
      <c r="L2733" s="38" t="str">
        <f>IF(COUNTIF($E$3:E2733,E2733)=1,K2733,"")</f>
        <v/>
      </c>
    </row>
    <row r="2734" spans="1:12" ht="15" customHeight="1">
      <c r="A2734" s="17" t="s">
        <v>3279</v>
      </c>
      <c r="B2734" s="18" t="s">
        <v>32</v>
      </c>
      <c r="C2734" s="18" t="s">
        <v>3249</v>
      </c>
      <c r="D2734" s="54" t="s">
        <v>204</v>
      </c>
      <c r="E2734" s="18" t="s">
        <v>3250</v>
      </c>
      <c r="F2734" s="20"/>
      <c r="G2734" s="18" t="s">
        <v>1537</v>
      </c>
      <c r="H2734" s="23" t="str">
        <f>IF(RIGHT(G2734,1)="M", LEFT(G2734,LEN(G2734)-1), G2734)</f>
        <v>JS118</v>
      </c>
      <c r="I2734" s="23" t="str">
        <f>IF(RIGHT(G2734,1)="M","M","Non-M")</f>
        <v>Non-M</v>
      </c>
      <c r="J2734" s="55"/>
      <c r="K2734" s="73">
        <v>10522</v>
      </c>
      <c r="L2734" s="38" t="str">
        <f>IF(COUNTIF($E$3:E2734,E2734)=1,K2734,"")</f>
        <v/>
      </c>
    </row>
    <row r="2735" spans="1:12" ht="15" customHeight="1">
      <c r="A2735" s="17" t="s">
        <v>3280</v>
      </c>
      <c r="B2735" s="18" t="s">
        <v>54</v>
      </c>
      <c r="C2735" s="18" t="s">
        <v>3249</v>
      </c>
      <c r="D2735" s="54" t="s">
        <v>204</v>
      </c>
      <c r="E2735" s="18" t="s">
        <v>3250</v>
      </c>
      <c r="F2735" s="20"/>
      <c r="G2735" s="18" t="s">
        <v>3251</v>
      </c>
      <c r="H2735" s="23" t="str">
        <f>IF(RIGHT(G2735,1)="M", LEFT(G2735,LEN(G2735)-1), G2735)</f>
        <v>WB107</v>
      </c>
      <c r="I2735" s="23" t="str">
        <f>IF(RIGHT(G2735,1)="M","M","Non-M")</f>
        <v>M</v>
      </c>
      <c r="J2735" s="55"/>
      <c r="K2735" s="73">
        <v>1013</v>
      </c>
      <c r="L2735" s="38" t="str">
        <f>IF(COUNTIF($E$3:E2735,E2735)=1,K2735,"")</f>
        <v/>
      </c>
    </row>
    <row r="2736" spans="1:12" ht="15" customHeight="1">
      <c r="A2736" s="17" t="s">
        <v>3281</v>
      </c>
      <c r="B2736" s="18" t="s">
        <v>54</v>
      </c>
      <c r="C2736" s="18" t="s">
        <v>3249</v>
      </c>
      <c r="D2736" s="54" t="s">
        <v>204</v>
      </c>
      <c r="E2736" s="18" t="s">
        <v>3250</v>
      </c>
      <c r="F2736" s="20"/>
      <c r="G2736" s="18" t="s">
        <v>1552</v>
      </c>
      <c r="H2736" s="23" t="str">
        <f>IF(RIGHT(G2736,1)="M", LEFT(G2736,LEN(G2736)-1), G2736)</f>
        <v>PK801</v>
      </c>
      <c r="I2736" s="23" t="str">
        <f>IF(RIGHT(G2736,1)="M","M","Non-M")</f>
        <v>Non-M</v>
      </c>
      <c r="J2736" s="55"/>
      <c r="K2736" s="73">
        <v>1013</v>
      </c>
      <c r="L2736" s="38" t="str">
        <f>IF(COUNTIF($E$3:E2736,E2736)=1,K2736,"")</f>
        <v/>
      </c>
    </row>
    <row r="2737" spans="1:12" ht="15" customHeight="1">
      <c r="A2737" s="17" t="s">
        <v>3282</v>
      </c>
      <c r="B2737" s="18" t="s">
        <v>54</v>
      </c>
      <c r="C2737" s="18" t="s">
        <v>3249</v>
      </c>
      <c r="D2737" s="54" t="s">
        <v>204</v>
      </c>
      <c r="E2737" s="18" t="s">
        <v>3250</v>
      </c>
      <c r="F2737" s="20"/>
      <c r="G2737" s="18" t="s">
        <v>3254</v>
      </c>
      <c r="H2737" s="23" t="str">
        <f>IF(RIGHT(G2737,1)="M", LEFT(G2737,LEN(G2737)-1), G2737)</f>
        <v>GT200</v>
      </c>
      <c r="I2737" s="23" t="str">
        <f>IF(RIGHT(G2737,1)="M","M","Non-M")</f>
        <v>Non-M</v>
      </c>
      <c r="J2737" s="55"/>
      <c r="K2737" s="73">
        <v>1013</v>
      </c>
      <c r="L2737" s="38" t="str">
        <f>IF(COUNTIF($E$3:E2737,E2737)=1,K2737,"")</f>
        <v/>
      </c>
    </row>
    <row r="2738" spans="1:12" ht="15" customHeight="1">
      <c r="A2738" s="17" t="s">
        <v>3283</v>
      </c>
      <c r="B2738" s="18" t="s">
        <v>54</v>
      </c>
      <c r="C2738" s="18" t="s">
        <v>3249</v>
      </c>
      <c r="D2738" s="54" t="s">
        <v>204</v>
      </c>
      <c r="E2738" s="18" t="s">
        <v>3250</v>
      </c>
      <c r="F2738" s="20"/>
      <c r="G2738" s="18" t="s">
        <v>403</v>
      </c>
      <c r="H2738" s="23" t="str">
        <f>IF(RIGHT(G2738,1)="M", LEFT(G2738,LEN(G2738)-1), G2738)</f>
        <v>HM409</v>
      </c>
      <c r="I2738" s="23" t="str">
        <f>IF(RIGHT(G2738,1)="M","M","Non-M")</f>
        <v>Non-M</v>
      </c>
      <c r="J2738" s="55"/>
      <c r="K2738" s="73">
        <v>1013</v>
      </c>
      <c r="L2738" s="38" t="str">
        <f>IF(COUNTIF($E$3:E2738,E2738)=1,K2738,"")</f>
        <v/>
      </c>
    </row>
    <row r="2739" spans="1:12" ht="15" customHeight="1">
      <c r="A2739" s="17" t="s">
        <v>3284</v>
      </c>
      <c r="B2739" s="18" t="s">
        <v>54</v>
      </c>
      <c r="C2739" s="18" t="s">
        <v>3249</v>
      </c>
      <c r="D2739" s="54" t="s">
        <v>204</v>
      </c>
      <c r="E2739" s="18" t="s">
        <v>3250</v>
      </c>
      <c r="F2739" s="20"/>
      <c r="G2739" s="18" t="s">
        <v>1565</v>
      </c>
      <c r="H2739" s="23" t="str">
        <f>IF(RIGHT(G2739,1)="M", LEFT(G2739,LEN(G2739)-1), G2739)</f>
        <v>JS105</v>
      </c>
      <c r="I2739" s="23" t="str">
        <f>IF(RIGHT(G2739,1)="M","M","Non-M")</f>
        <v>Non-M</v>
      </c>
      <c r="J2739" s="55"/>
      <c r="K2739" s="73">
        <v>1013</v>
      </c>
      <c r="L2739" s="38" t="str">
        <f>IF(COUNTIF($E$3:E2739,E2739)=1,K2739,"")</f>
        <v/>
      </c>
    </row>
    <row r="2740" spans="1:12" ht="15" customHeight="1">
      <c r="A2740" s="17" t="s">
        <v>3285</v>
      </c>
      <c r="B2740" s="18" t="s">
        <v>54</v>
      </c>
      <c r="C2740" s="18" t="s">
        <v>3249</v>
      </c>
      <c r="D2740" s="54" t="s">
        <v>204</v>
      </c>
      <c r="E2740" s="18" t="s">
        <v>3250</v>
      </c>
      <c r="F2740" s="20"/>
      <c r="G2740" s="61" t="s">
        <v>135</v>
      </c>
      <c r="H2740" s="23" t="str">
        <f>IF(RIGHT(G2740,1)="M", LEFT(G2740,LEN(G2740)-1), G2740)</f>
        <v>JS124</v>
      </c>
      <c r="I2740" s="23" t="str">
        <f>IF(RIGHT(G2740,1)="M","M","Non-M")</f>
        <v>Non-M</v>
      </c>
      <c r="J2740" s="55"/>
      <c r="K2740" s="73">
        <v>1013</v>
      </c>
      <c r="L2740" s="38" t="str">
        <f>IF(COUNTIF($E$3:E2740,E2740)=1,K2740,"")</f>
        <v/>
      </c>
    </row>
    <row r="2741" spans="1:12" ht="15" customHeight="1">
      <c r="A2741" s="17" t="s">
        <v>3286</v>
      </c>
      <c r="B2741" s="18" t="s">
        <v>54</v>
      </c>
      <c r="C2741" s="18" t="s">
        <v>3249</v>
      </c>
      <c r="D2741" s="54" t="s">
        <v>204</v>
      </c>
      <c r="E2741" s="18" t="s">
        <v>3250</v>
      </c>
      <c r="F2741" s="20"/>
      <c r="G2741" s="61" t="s">
        <v>2213</v>
      </c>
      <c r="H2741" s="23" t="str">
        <f>IF(RIGHT(G2741,1)="M", LEFT(G2741,LEN(G2741)-1), G2741)</f>
        <v>HM304</v>
      </c>
      <c r="I2741" s="23" t="str">
        <f>IF(RIGHT(G2741,1)="M","M","Non-M")</f>
        <v>Non-M</v>
      </c>
      <c r="J2741" s="55"/>
      <c r="K2741" s="73">
        <v>1013</v>
      </c>
      <c r="L2741" s="38" t="str">
        <f>IF(COUNTIF($E$3:E2741,E2741)=1,K2741,"")</f>
        <v/>
      </c>
    </row>
    <row r="2742" spans="1:12" ht="15" customHeight="1">
      <c r="A2742" s="17" t="s">
        <v>3287</v>
      </c>
      <c r="B2742" s="18" t="s">
        <v>54</v>
      </c>
      <c r="C2742" s="18" t="s">
        <v>3249</v>
      </c>
      <c r="D2742" s="54" t="s">
        <v>204</v>
      </c>
      <c r="E2742" s="18" t="s">
        <v>3250</v>
      </c>
      <c r="F2742" s="20"/>
      <c r="G2742" s="61" t="s">
        <v>3260</v>
      </c>
      <c r="H2742" s="23" t="str">
        <f>IF(RIGHT(G2742,1)="M", LEFT(G2742,LEN(G2742)-1), G2742)</f>
        <v>VT302</v>
      </c>
      <c r="I2742" s="23" t="str">
        <f>IF(RIGHT(G2742,1)="M","M","Non-M")</f>
        <v>Non-M</v>
      </c>
      <c r="J2742" s="55"/>
      <c r="K2742" s="73">
        <v>1013</v>
      </c>
      <c r="L2742" s="38" t="str">
        <f>IF(COUNTIF($E$3:E2742,E2742)=1,K2742,"")</f>
        <v/>
      </c>
    </row>
    <row r="2743" spans="1:12" ht="15" customHeight="1">
      <c r="A2743" s="17" t="s">
        <v>3288</v>
      </c>
      <c r="B2743" s="18" t="s">
        <v>54</v>
      </c>
      <c r="C2743" s="18" t="s">
        <v>3249</v>
      </c>
      <c r="D2743" s="54" t="s">
        <v>204</v>
      </c>
      <c r="E2743" s="18" t="s">
        <v>3250</v>
      </c>
      <c r="F2743" s="20"/>
      <c r="G2743" s="18" t="s">
        <v>1537</v>
      </c>
      <c r="H2743" s="23" t="str">
        <f>IF(RIGHT(G2743,1)="M", LEFT(G2743,LEN(G2743)-1), G2743)</f>
        <v>JS118</v>
      </c>
      <c r="I2743" s="23" t="str">
        <f>IF(RIGHT(G2743,1)="M","M","Non-M")</f>
        <v>Non-M</v>
      </c>
      <c r="J2743" s="55"/>
      <c r="K2743" s="73">
        <v>1013</v>
      </c>
      <c r="L2743" s="38" t="str">
        <f>IF(COUNTIF($E$3:E2743,E2743)=1,K2743,"")</f>
        <v/>
      </c>
    </row>
    <row r="2744" spans="1:12" ht="15" customHeight="1">
      <c r="A2744" s="17" t="s">
        <v>3289</v>
      </c>
      <c r="B2744" s="18" t="s">
        <v>1533</v>
      </c>
      <c r="C2744" s="18" t="s">
        <v>3249</v>
      </c>
      <c r="D2744" s="54" t="s">
        <v>1668</v>
      </c>
      <c r="E2744" s="18" t="s">
        <v>3290</v>
      </c>
      <c r="F2744" s="20"/>
      <c r="G2744" s="18" t="s">
        <v>1537</v>
      </c>
      <c r="H2744" s="23" t="str">
        <f>IF(RIGHT(G2744,1)="M", LEFT(G2744,LEN(G2744)-1), G2744)</f>
        <v>JS118</v>
      </c>
      <c r="I2744" s="23" t="str">
        <f>IF(RIGHT(G2744,1)="M","M","Non-M")</f>
        <v>Non-M</v>
      </c>
      <c r="J2744" s="55"/>
      <c r="K2744" s="73" t="s">
        <v>445</v>
      </c>
      <c r="L2744" s="38" t="str">
        <f>IF(COUNTIF($E$3:E2744,E2744)=1,K2744,"")</f>
        <v>-</v>
      </c>
    </row>
    <row r="2745" spans="1:12" ht="15" customHeight="1">
      <c r="A2745" s="17" t="s">
        <v>3291</v>
      </c>
      <c r="B2745" s="18" t="s">
        <v>1533</v>
      </c>
      <c r="C2745" s="18" t="s">
        <v>3249</v>
      </c>
      <c r="D2745" s="54" t="s">
        <v>1668</v>
      </c>
      <c r="E2745" s="18" t="s">
        <v>3290</v>
      </c>
      <c r="F2745" s="20"/>
      <c r="G2745" s="18" t="s">
        <v>3251</v>
      </c>
      <c r="H2745" s="23" t="str">
        <f t="shared" si="348"/>
        <v>WB107</v>
      </c>
      <c r="I2745" s="23" t="str">
        <f t="shared" si="347"/>
        <v>M</v>
      </c>
      <c r="J2745" s="55"/>
      <c r="K2745" s="73" t="s">
        <v>445</v>
      </c>
      <c r="L2745" s="38" t="str">
        <f>IF(COUNTIF($E$3:E2745,E2745)=1,K2745,"")</f>
        <v/>
      </c>
    </row>
    <row r="2746" spans="1:12" ht="15" customHeight="1">
      <c r="A2746" s="17" t="s">
        <v>3292</v>
      </c>
      <c r="B2746" s="18" t="s">
        <v>1533</v>
      </c>
      <c r="C2746" s="18" t="s">
        <v>3249</v>
      </c>
      <c r="D2746" s="54" t="s">
        <v>1668</v>
      </c>
      <c r="E2746" s="18" t="s">
        <v>3290</v>
      </c>
      <c r="F2746" s="20"/>
      <c r="G2746" s="18" t="s">
        <v>3254</v>
      </c>
      <c r="H2746" s="23" t="str">
        <f t="shared" si="348"/>
        <v>GT200</v>
      </c>
      <c r="I2746" s="23" t="str">
        <f t="shared" ref="I2746:I2749" si="349">IF(RIGHT(G2746,1)="M","M","Non-M")</f>
        <v>Non-M</v>
      </c>
      <c r="J2746" s="55"/>
      <c r="K2746" s="73" t="s">
        <v>445</v>
      </c>
      <c r="L2746" s="38" t="str">
        <f>IF(COUNTIF($E$3:E2746,E2746)=1,K2746,"")</f>
        <v/>
      </c>
    </row>
    <row r="2747" spans="1:12" ht="15" customHeight="1">
      <c r="A2747" s="17" t="s">
        <v>3293</v>
      </c>
      <c r="B2747" s="18" t="s">
        <v>1533</v>
      </c>
      <c r="C2747" s="18" t="s">
        <v>3249</v>
      </c>
      <c r="D2747" s="54" t="s">
        <v>1668</v>
      </c>
      <c r="E2747" s="18" t="s">
        <v>3290</v>
      </c>
      <c r="F2747" s="20"/>
      <c r="G2747" s="18" t="s">
        <v>3294</v>
      </c>
      <c r="H2747" s="23" t="str">
        <f t="shared" si="348"/>
        <v>GT400</v>
      </c>
      <c r="I2747" s="23" t="str">
        <f t="shared" si="349"/>
        <v>Non-M</v>
      </c>
      <c r="J2747" s="55"/>
      <c r="K2747" s="73" t="s">
        <v>445</v>
      </c>
      <c r="L2747" s="38" t="str">
        <f>IF(COUNTIF($E$3:E2747,E2747)=1,K2747,"")</f>
        <v/>
      </c>
    </row>
    <row r="2748" spans="1:12" ht="15" customHeight="1">
      <c r="A2748" s="17" t="s">
        <v>3295</v>
      </c>
      <c r="B2748" s="18" t="s">
        <v>1533</v>
      </c>
      <c r="C2748" s="18" t="s">
        <v>3249</v>
      </c>
      <c r="D2748" s="54" t="s">
        <v>1668</v>
      </c>
      <c r="E2748" s="18" t="s">
        <v>3290</v>
      </c>
      <c r="F2748" s="20"/>
      <c r="G2748" s="18" t="s">
        <v>3296</v>
      </c>
      <c r="H2748" s="23" t="str">
        <f t="shared" si="348"/>
        <v>HM408</v>
      </c>
      <c r="I2748" s="23" t="str">
        <f t="shared" si="349"/>
        <v>Non-M</v>
      </c>
      <c r="J2748" s="55"/>
      <c r="K2748" s="73" t="s">
        <v>445</v>
      </c>
      <c r="L2748" s="38" t="str">
        <f>IF(COUNTIF($E$3:E2748,E2748)=1,K2748,"")</f>
        <v/>
      </c>
    </row>
    <row r="2749" spans="1:12" ht="15" customHeight="1">
      <c r="A2749" s="17" t="s">
        <v>3297</v>
      </c>
      <c r="B2749" s="18" t="s">
        <v>1533</v>
      </c>
      <c r="C2749" s="18" t="s">
        <v>3249</v>
      </c>
      <c r="D2749" s="54" t="s">
        <v>1668</v>
      </c>
      <c r="E2749" s="18" t="s">
        <v>3290</v>
      </c>
      <c r="F2749" s="20"/>
      <c r="G2749" s="18" t="s">
        <v>1565</v>
      </c>
      <c r="H2749" s="23" t="str">
        <f t="shared" ref="H2749" si="350">IF(RIGHT(G2749,1)="M", LEFT(G2749,LEN(G2749)-1), G2749)</f>
        <v>JS105</v>
      </c>
      <c r="I2749" s="23" t="str">
        <f t="shared" si="349"/>
        <v>Non-M</v>
      </c>
      <c r="J2749" s="55"/>
      <c r="K2749" s="73" t="s">
        <v>445</v>
      </c>
      <c r="L2749" s="38" t="str">
        <f>IF(COUNTIF($E$3:E2749,E2749)=1,K2749,"")</f>
        <v/>
      </c>
    </row>
    <row r="2750" spans="1:12" ht="15" customHeight="1">
      <c r="A2750" s="17" t="s">
        <v>3298</v>
      </c>
      <c r="B2750" s="18" t="s">
        <v>1533</v>
      </c>
      <c r="C2750" s="18" t="s">
        <v>3249</v>
      </c>
      <c r="D2750" s="54" t="s">
        <v>1668</v>
      </c>
      <c r="E2750" s="18" t="s">
        <v>3290</v>
      </c>
      <c r="F2750" s="20"/>
      <c r="G2750" s="61" t="s">
        <v>135</v>
      </c>
      <c r="H2750" s="61" t="str">
        <f>IF(RIGHT(G2750,1)="M", LEFT(G2750,LEN(G2750)-1), G2750)</f>
        <v>JS124</v>
      </c>
      <c r="I2750" s="61" t="str">
        <f>IF(RIGHT(G2750,1)="M","M","Non-M")</f>
        <v>Non-M</v>
      </c>
      <c r="J2750" s="62"/>
      <c r="K2750" s="73" t="s">
        <v>445</v>
      </c>
      <c r="L2750" s="38" t="str">
        <f>IF(COUNTIF($E$3:E2750,E2750)=1,K2750,"")</f>
        <v/>
      </c>
    </row>
    <row r="2751" spans="1:12" ht="15" customHeight="1">
      <c r="A2751" s="17" t="s">
        <v>3299</v>
      </c>
      <c r="B2751" s="18" t="s">
        <v>1533</v>
      </c>
      <c r="C2751" s="18" t="s">
        <v>3249</v>
      </c>
      <c r="D2751" s="54" t="s">
        <v>1668</v>
      </c>
      <c r="E2751" s="18" t="s">
        <v>3290</v>
      </c>
      <c r="F2751" s="20"/>
      <c r="G2751" s="61" t="s">
        <v>2213</v>
      </c>
      <c r="H2751" s="61" t="str">
        <f>IF(RIGHT(G2751,1)="M", LEFT(G2751,LEN(G2751)-1), G2751)</f>
        <v>HM304</v>
      </c>
      <c r="I2751" s="61" t="str">
        <f t="shared" ref="I2751:I2752" si="351">IF(RIGHT(G2751,1)="M","M","Non-M")</f>
        <v>Non-M</v>
      </c>
      <c r="J2751" s="62"/>
      <c r="K2751" s="73" t="s">
        <v>445</v>
      </c>
      <c r="L2751" s="38" t="str">
        <f>IF(COUNTIF($E$3:E2751,E2751)=1,K2751,"")</f>
        <v/>
      </c>
    </row>
    <row r="2752" spans="1:12" ht="15" customHeight="1">
      <c r="A2752" s="17" t="s">
        <v>3300</v>
      </c>
      <c r="B2752" s="64" t="s">
        <v>1533</v>
      </c>
      <c r="C2752" s="64" t="s">
        <v>3249</v>
      </c>
      <c r="D2752" s="54" t="s">
        <v>1668</v>
      </c>
      <c r="E2752" s="64" t="s">
        <v>3290</v>
      </c>
      <c r="F2752" s="66"/>
      <c r="G2752" s="84" t="s">
        <v>3260</v>
      </c>
      <c r="H2752" s="84" t="str">
        <f t="shared" ref="H2752" si="352">IF(RIGHT(G2752,1)="M", LEFT(G2752,LEN(G2752)-1), G2752)</f>
        <v>VT302</v>
      </c>
      <c r="I2752" s="84" t="str">
        <f t="shared" si="351"/>
        <v>Non-M</v>
      </c>
      <c r="J2752" s="85"/>
      <c r="K2752" s="73" t="s">
        <v>445</v>
      </c>
      <c r="L2752" s="38" t="str">
        <f>IF(COUNTIF($E$3:E2752,E2752)=1,K2752,"")</f>
        <v/>
      </c>
    </row>
    <row r="2753" spans="1:12" ht="15" customHeight="1">
      <c r="A2753" s="17" t="s">
        <v>3301</v>
      </c>
      <c r="B2753" s="18" t="s">
        <v>2503</v>
      </c>
      <c r="C2753" s="18" t="s">
        <v>1748</v>
      </c>
      <c r="D2753" s="54" t="s">
        <v>1582</v>
      </c>
      <c r="E2753" s="18" t="s">
        <v>3302</v>
      </c>
      <c r="F2753" s="20"/>
      <c r="G2753" s="18" t="s">
        <v>1750</v>
      </c>
      <c r="H2753" s="23" t="str">
        <f t="shared" ref="H2753:H2763" si="353">IF(RIGHT(G2753,1)="M", LEFT(G2753,LEN(G2753)-1), G2753)</f>
        <v>WB211</v>
      </c>
      <c r="I2753" s="23" t="str">
        <f t="shared" ref="I2753:I2763" si="354">IF(RIGHT(G2753,1)="M","M","Non-M")</f>
        <v>M</v>
      </c>
      <c r="J2753" s="55"/>
      <c r="K2753" s="73" t="s">
        <v>445</v>
      </c>
      <c r="L2753" s="38" t="str">
        <f>IF(COUNTIF($E$3:E2753,E2753)=1,K2753,"")</f>
        <v>-</v>
      </c>
    </row>
    <row r="2754" spans="1:12" ht="15" customHeight="1">
      <c r="A2754" s="17" t="s">
        <v>3303</v>
      </c>
      <c r="B2754" s="18" t="s">
        <v>2503</v>
      </c>
      <c r="C2754" s="18" t="s">
        <v>1748</v>
      </c>
      <c r="D2754" s="54" t="s">
        <v>1582</v>
      </c>
      <c r="E2754" s="18" t="s">
        <v>3302</v>
      </c>
      <c r="F2754" s="20"/>
      <c r="G2754" s="18" t="s">
        <v>76</v>
      </c>
      <c r="H2754" s="23" t="str">
        <f t="shared" si="353"/>
        <v>DC101</v>
      </c>
      <c r="I2754" s="23" t="str">
        <f t="shared" si="354"/>
        <v>Non-M</v>
      </c>
      <c r="J2754" s="55"/>
      <c r="K2754" s="73" t="s">
        <v>445</v>
      </c>
      <c r="L2754" s="38" t="str">
        <f>IF(COUNTIF($E$3:E2754,E2754)=1,K2754,"")</f>
        <v/>
      </c>
    </row>
    <row r="2755" spans="1:12" ht="15" customHeight="1">
      <c r="A2755" s="17" t="s">
        <v>3304</v>
      </c>
      <c r="B2755" s="18" t="s">
        <v>2503</v>
      </c>
      <c r="C2755" s="18" t="s">
        <v>1748</v>
      </c>
      <c r="D2755" s="54" t="s">
        <v>1582</v>
      </c>
      <c r="E2755" s="18" t="s">
        <v>3302</v>
      </c>
      <c r="F2755" s="20"/>
      <c r="G2755" s="18" t="s">
        <v>109</v>
      </c>
      <c r="H2755" s="23" t="str">
        <f t="shared" si="353"/>
        <v>DC202</v>
      </c>
      <c r="I2755" s="23" t="str">
        <f t="shared" si="354"/>
        <v>Non-M</v>
      </c>
      <c r="J2755" s="55"/>
      <c r="K2755" s="73" t="s">
        <v>445</v>
      </c>
      <c r="L2755" s="38" t="str">
        <f>IF(COUNTIF($E$3:E2755,E2755)=1,K2755,"")</f>
        <v/>
      </c>
    </row>
    <row r="2756" spans="1:12" ht="15" customHeight="1">
      <c r="A2756" s="17" t="s">
        <v>3305</v>
      </c>
      <c r="B2756" s="18" t="s">
        <v>2503</v>
      </c>
      <c r="C2756" s="18" t="s">
        <v>1748</v>
      </c>
      <c r="D2756" s="54" t="s">
        <v>1582</v>
      </c>
      <c r="E2756" s="18" t="s">
        <v>3302</v>
      </c>
      <c r="F2756" s="20"/>
      <c r="G2756" s="18" t="s">
        <v>191</v>
      </c>
      <c r="H2756" s="23" t="str">
        <f t="shared" si="353"/>
        <v>DC400</v>
      </c>
      <c r="I2756" s="23" t="str">
        <f t="shared" si="354"/>
        <v>Non-M</v>
      </c>
      <c r="J2756" s="55"/>
      <c r="K2756" s="73" t="s">
        <v>445</v>
      </c>
      <c r="L2756" s="38" t="str">
        <f>IF(COUNTIF($E$3:E2756,E2756)=1,K2756,"")</f>
        <v/>
      </c>
    </row>
    <row r="2757" spans="1:12" ht="15" customHeight="1">
      <c r="A2757" s="17" t="s">
        <v>3306</v>
      </c>
      <c r="B2757" s="18" t="s">
        <v>2503</v>
      </c>
      <c r="C2757" s="18" t="s">
        <v>1748</v>
      </c>
      <c r="D2757" s="54" t="s">
        <v>1582</v>
      </c>
      <c r="E2757" s="18" t="s">
        <v>3302</v>
      </c>
      <c r="F2757" s="20"/>
      <c r="G2757" s="18" t="s">
        <v>2355</v>
      </c>
      <c r="H2757" s="23" t="str">
        <f t="shared" si="353"/>
        <v>JS302</v>
      </c>
      <c r="I2757" s="23" t="str">
        <f t="shared" si="354"/>
        <v>Non-M</v>
      </c>
      <c r="J2757" s="55"/>
      <c r="K2757" s="73" t="s">
        <v>445</v>
      </c>
      <c r="L2757" s="38" t="str">
        <f>IF(COUNTIF($E$3:E2757,E2757)=1,K2757,"")</f>
        <v/>
      </c>
    </row>
    <row r="2758" spans="1:12" ht="15" customHeight="1">
      <c r="A2758" s="17" t="s">
        <v>3307</v>
      </c>
      <c r="B2758" s="18" t="s">
        <v>2503</v>
      </c>
      <c r="C2758" s="18" t="s">
        <v>1748</v>
      </c>
      <c r="D2758" s="54" t="s">
        <v>1582</v>
      </c>
      <c r="E2758" s="18" t="s">
        <v>3302</v>
      </c>
      <c r="F2758" s="20"/>
      <c r="G2758" s="18" t="s">
        <v>2899</v>
      </c>
      <c r="H2758" s="23" t="str">
        <f t="shared" si="353"/>
        <v>JS100</v>
      </c>
      <c r="I2758" s="23" t="str">
        <f t="shared" si="354"/>
        <v>Non-M</v>
      </c>
      <c r="J2758" s="55"/>
      <c r="K2758" s="73" t="s">
        <v>445</v>
      </c>
      <c r="L2758" s="38" t="str">
        <f>IF(COUNTIF($E$3:E2758,E2758)=1,K2758,"")</f>
        <v/>
      </c>
    </row>
    <row r="2759" spans="1:12" ht="15" customHeight="1">
      <c r="A2759" s="17" t="s">
        <v>3308</v>
      </c>
      <c r="B2759" s="18" t="s">
        <v>2503</v>
      </c>
      <c r="C2759" s="18" t="s">
        <v>1748</v>
      </c>
      <c r="D2759" s="54" t="s">
        <v>1582</v>
      </c>
      <c r="E2759" s="18" t="s">
        <v>3302</v>
      </c>
      <c r="F2759" s="20"/>
      <c r="G2759" s="18" t="s">
        <v>1565</v>
      </c>
      <c r="H2759" s="23" t="str">
        <f t="shared" si="353"/>
        <v>JS105</v>
      </c>
      <c r="I2759" s="23" t="str">
        <f t="shared" si="354"/>
        <v>Non-M</v>
      </c>
      <c r="J2759" s="55"/>
      <c r="K2759" s="73" t="s">
        <v>445</v>
      </c>
      <c r="L2759" s="38" t="str">
        <f>IF(COUNTIF($E$3:E2759,E2759)=1,K2759,"")</f>
        <v/>
      </c>
    </row>
    <row r="2760" spans="1:12" ht="15" customHeight="1">
      <c r="A2760" s="17" t="s">
        <v>3309</v>
      </c>
      <c r="B2760" s="18" t="s">
        <v>2503</v>
      </c>
      <c r="C2760" s="18" t="s">
        <v>1748</v>
      </c>
      <c r="D2760" s="54" t="s">
        <v>1582</v>
      </c>
      <c r="E2760" s="18" t="s">
        <v>3302</v>
      </c>
      <c r="F2760" s="20"/>
      <c r="G2760" s="18" t="s">
        <v>2279</v>
      </c>
      <c r="H2760" s="23" t="str">
        <f t="shared" si="353"/>
        <v>JS123</v>
      </c>
      <c r="I2760" s="23" t="str">
        <f t="shared" si="354"/>
        <v>Non-M</v>
      </c>
      <c r="J2760" s="55"/>
      <c r="K2760" s="73" t="s">
        <v>445</v>
      </c>
      <c r="L2760" s="38" t="str">
        <f>IF(COUNTIF($E$3:E2760,E2760)=1,K2760,"")</f>
        <v/>
      </c>
    </row>
    <row r="2761" spans="1:12" ht="15" customHeight="1">
      <c r="A2761" s="17" t="s">
        <v>3310</v>
      </c>
      <c r="B2761" s="18" t="s">
        <v>2503</v>
      </c>
      <c r="C2761" s="18" t="s">
        <v>1748</v>
      </c>
      <c r="D2761" s="54" t="s">
        <v>1582</v>
      </c>
      <c r="E2761" s="18" t="s">
        <v>3302</v>
      </c>
      <c r="F2761" s="20"/>
      <c r="G2761" s="18" t="s">
        <v>280</v>
      </c>
      <c r="H2761" s="23" t="str">
        <f t="shared" si="353"/>
        <v>PK200</v>
      </c>
      <c r="I2761" s="23" t="str">
        <f t="shared" si="354"/>
        <v>M</v>
      </c>
      <c r="J2761" s="55"/>
      <c r="K2761" s="73" t="s">
        <v>445</v>
      </c>
      <c r="L2761" s="38" t="str">
        <f>IF(COUNTIF($E$3:E2761,E2761)=1,K2761,"")</f>
        <v/>
      </c>
    </row>
    <row r="2762" spans="1:12" ht="15" customHeight="1">
      <c r="A2762" s="17" t="s">
        <v>3311</v>
      </c>
      <c r="B2762" s="18" t="s">
        <v>2503</v>
      </c>
      <c r="C2762" s="18" t="s">
        <v>1748</v>
      </c>
      <c r="D2762" s="54" t="s">
        <v>1582</v>
      </c>
      <c r="E2762" s="18" t="s">
        <v>3302</v>
      </c>
      <c r="F2762" s="20"/>
      <c r="G2762" s="18" t="s">
        <v>3312</v>
      </c>
      <c r="H2762" s="23" t="str">
        <f t="shared" si="353"/>
        <v>PB303</v>
      </c>
      <c r="I2762" s="23" t="str">
        <f t="shared" si="354"/>
        <v>Non-M</v>
      </c>
      <c r="J2762" s="55"/>
      <c r="K2762" s="73" t="s">
        <v>445</v>
      </c>
      <c r="L2762" s="38" t="str">
        <f>IF(COUNTIF($E$3:E2762,E2762)=1,K2762,"")</f>
        <v/>
      </c>
    </row>
    <row r="2763" spans="1:12" ht="15" customHeight="1">
      <c r="A2763" s="17" t="s">
        <v>3313</v>
      </c>
      <c r="B2763" s="18" t="s">
        <v>2503</v>
      </c>
      <c r="C2763" s="18" t="s">
        <v>1748</v>
      </c>
      <c r="D2763" s="54" t="s">
        <v>1582</v>
      </c>
      <c r="E2763" s="18" t="s">
        <v>3302</v>
      </c>
      <c r="F2763" s="20"/>
      <c r="G2763" s="18" t="s">
        <v>658</v>
      </c>
      <c r="H2763" s="23" t="str">
        <f t="shared" si="353"/>
        <v>HM414</v>
      </c>
      <c r="I2763" s="23" t="str">
        <f t="shared" si="354"/>
        <v>Non-M</v>
      </c>
      <c r="J2763" s="55"/>
      <c r="K2763" s="73" t="s">
        <v>445</v>
      </c>
      <c r="L2763" s="38" t="str">
        <f>IF(COUNTIF($E$3:E2763,E2763)=1,K2763,"")</f>
        <v/>
      </c>
    </row>
    <row r="2764" spans="1:12" ht="15" customHeight="1">
      <c r="A2764" s="17" t="s">
        <v>3314</v>
      </c>
      <c r="B2764" s="18" t="s">
        <v>2503</v>
      </c>
      <c r="C2764" s="18" t="s">
        <v>1055</v>
      </c>
      <c r="D2764" s="54" t="s">
        <v>1271</v>
      </c>
      <c r="E2764" s="18" t="s">
        <v>3315</v>
      </c>
      <c r="F2764" s="20"/>
      <c r="G2764" s="18" t="s">
        <v>1833</v>
      </c>
      <c r="H2764" s="23" t="str">
        <f t="shared" ref="H2764:H2768" si="355">IF(RIGHT(G2764,1)="M", LEFT(G2764,LEN(G2764)-1), G2764)</f>
        <v>WB306</v>
      </c>
      <c r="I2764" s="23" t="str">
        <f t="shared" ref="I2764:I2768" si="356">IF(RIGHT(G2764,1)="M","M","Non-M")</f>
        <v>M</v>
      </c>
      <c r="J2764" s="55" t="s">
        <v>2019</v>
      </c>
      <c r="K2764" s="73" t="s">
        <v>445</v>
      </c>
      <c r="L2764" s="38" t="str">
        <f>IF(COUNTIF($E$3:E2764,E2764)=1,K2764,"")</f>
        <v>-</v>
      </c>
    </row>
    <row r="2765" spans="1:12" ht="15" customHeight="1">
      <c r="A2765" s="17" t="s">
        <v>3316</v>
      </c>
      <c r="B2765" s="18" t="s">
        <v>2503</v>
      </c>
      <c r="C2765" s="18" t="s">
        <v>1055</v>
      </c>
      <c r="D2765" s="54" t="s">
        <v>1271</v>
      </c>
      <c r="E2765" s="18" t="s">
        <v>3315</v>
      </c>
      <c r="F2765" s="20"/>
      <c r="G2765" s="18" t="s">
        <v>76</v>
      </c>
      <c r="H2765" s="23" t="str">
        <f t="shared" si="355"/>
        <v>DC101</v>
      </c>
      <c r="I2765" s="23" t="str">
        <f t="shared" si="356"/>
        <v>Non-M</v>
      </c>
      <c r="J2765" s="55"/>
      <c r="K2765" s="73" t="s">
        <v>445</v>
      </c>
      <c r="L2765" s="38" t="str">
        <f>IF(COUNTIF($E$3:E2765,E2765)=1,K2765,"")</f>
        <v/>
      </c>
    </row>
    <row r="2766" spans="1:12" ht="15" customHeight="1">
      <c r="A2766" s="17" t="s">
        <v>3317</v>
      </c>
      <c r="B2766" s="18" t="s">
        <v>2503</v>
      </c>
      <c r="C2766" s="18" t="s">
        <v>1055</v>
      </c>
      <c r="D2766" s="54" t="s">
        <v>1271</v>
      </c>
      <c r="E2766" s="18" t="s">
        <v>3315</v>
      </c>
      <c r="F2766" s="20"/>
      <c r="G2766" s="18" t="s">
        <v>150</v>
      </c>
      <c r="H2766" s="23" t="str">
        <f t="shared" si="355"/>
        <v>DC200</v>
      </c>
      <c r="I2766" s="23" t="str">
        <f t="shared" si="356"/>
        <v>Non-M</v>
      </c>
      <c r="J2766" s="55"/>
      <c r="K2766" s="73" t="s">
        <v>445</v>
      </c>
      <c r="L2766" s="38" t="str">
        <f>IF(COUNTIF($E$3:E2766,E2766)=1,K2766,"")</f>
        <v/>
      </c>
    </row>
    <row r="2767" spans="1:12" ht="15" customHeight="1">
      <c r="A2767" s="17" t="s">
        <v>3318</v>
      </c>
      <c r="B2767" s="18" t="s">
        <v>2503</v>
      </c>
      <c r="C2767" s="18" t="s">
        <v>1055</v>
      </c>
      <c r="D2767" s="54" t="s">
        <v>1271</v>
      </c>
      <c r="E2767" s="18" t="s">
        <v>3315</v>
      </c>
      <c r="F2767" s="20"/>
      <c r="G2767" s="18" t="s">
        <v>111</v>
      </c>
      <c r="H2767" s="23" t="str">
        <f t="shared" si="355"/>
        <v>DC300</v>
      </c>
      <c r="I2767" s="23" t="str">
        <f t="shared" si="356"/>
        <v>Non-M</v>
      </c>
      <c r="J2767" s="55"/>
      <c r="K2767" s="73" t="s">
        <v>445</v>
      </c>
      <c r="L2767" s="38" t="str">
        <f>IF(COUNTIF($E$3:E2767,E2767)=1,K2767,"")</f>
        <v/>
      </c>
    </row>
    <row r="2768" spans="1:12" ht="15" customHeight="1">
      <c r="A2768" s="17" t="s">
        <v>3319</v>
      </c>
      <c r="B2768" s="18" t="s">
        <v>2503</v>
      </c>
      <c r="C2768" s="18" t="s">
        <v>1055</v>
      </c>
      <c r="D2768" s="54" t="s">
        <v>1271</v>
      </c>
      <c r="E2768" s="18" t="s">
        <v>3315</v>
      </c>
      <c r="F2768" s="20"/>
      <c r="G2768" s="18" t="s">
        <v>191</v>
      </c>
      <c r="H2768" s="23" t="str">
        <f t="shared" si="355"/>
        <v>DC400</v>
      </c>
      <c r="I2768" s="23" t="str">
        <f t="shared" si="356"/>
        <v>Non-M</v>
      </c>
      <c r="J2768" s="55"/>
      <c r="K2768" s="73" t="s">
        <v>445</v>
      </c>
      <c r="L2768" s="38" t="str">
        <f>IF(COUNTIF($E$3:E2768,E2768)=1,K2768,"")</f>
        <v/>
      </c>
    </row>
    <row r="2769" spans="1:12" ht="15" customHeight="1">
      <c r="A2769" s="17" t="s">
        <v>3320</v>
      </c>
      <c r="B2769" s="18" t="s">
        <v>2503</v>
      </c>
      <c r="C2769" s="18" t="s">
        <v>1055</v>
      </c>
      <c r="D2769" s="54" t="s">
        <v>1271</v>
      </c>
      <c r="E2769" s="18" t="s">
        <v>3315</v>
      </c>
      <c r="F2769" s="20"/>
      <c r="G2769" s="18" t="s">
        <v>3168</v>
      </c>
      <c r="H2769" s="23" t="str">
        <f t="shared" ref="H2769:H2773" si="357">IF(RIGHT(G2769,1)="M", LEFT(G2769,LEN(G2769)-1), G2769)</f>
        <v>PK204</v>
      </c>
      <c r="I2769" s="23" t="str">
        <f t="shared" ref="I2769:I2773" si="358">IF(RIGHT(G2769,1)="M","M","Non-M")</f>
        <v>M</v>
      </c>
      <c r="J2769" s="55" t="s">
        <v>3199</v>
      </c>
      <c r="K2769" s="73" t="s">
        <v>445</v>
      </c>
      <c r="L2769" s="38" t="str">
        <f>IF(COUNTIF($E$3:E2769,E2769)=1,K2769,"")</f>
        <v/>
      </c>
    </row>
    <row r="2770" spans="1:12" ht="15" customHeight="1">
      <c r="A2770" s="17" t="s">
        <v>3321</v>
      </c>
      <c r="B2770" s="18" t="s">
        <v>2503</v>
      </c>
      <c r="C2770" s="18" t="s">
        <v>1055</v>
      </c>
      <c r="D2770" s="54" t="s">
        <v>1271</v>
      </c>
      <c r="E2770" s="18" t="s">
        <v>3315</v>
      </c>
      <c r="F2770" s="20"/>
      <c r="G2770" s="18" t="s">
        <v>194</v>
      </c>
      <c r="H2770" s="23" t="str">
        <f t="shared" si="357"/>
        <v>PB204</v>
      </c>
      <c r="I2770" s="23" t="str">
        <f t="shared" si="358"/>
        <v>Non-M</v>
      </c>
      <c r="J2770" s="55"/>
      <c r="K2770" s="73" t="s">
        <v>445</v>
      </c>
      <c r="L2770" s="38" t="str">
        <f>IF(COUNTIF($E$3:E2770,E2770)=1,K2770,"")</f>
        <v/>
      </c>
    </row>
    <row r="2771" spans="1:12" ht="15" customHeight="1">
      <c r="A2771" s="17" t="s">
        <v>3322</v>
      </c>
      <c r="B2771" s="18" t="s">
        <v>2503</v>
      </c>
      <c r="C2771" s="18" t="s">
        <v>1055</v>
      </c>
      <c r="D2771" s="54" t="s">
        <v>1271</v>
      </c>
      <c r="E2771" s="18" t="s">
        <v>3315</v>
      </c>
      <c r="F2771" s="20"/>
      <c r="G2771" s="18" t="s">
        <v>1578</v>
      </c>
      <c r="H2771" s="23" t="str">
        <f t="shared" si="357"/>
        <v>JS400</v>
      </c>
      <c r="I2771" s="23" t="str">
        <f t="shared" si="358"/>
        <v>Non-M</v>
      </c>
      <c r="J2771" s="55"/>
      <c r="K2771" s="73" t="s">
        <v>445</v>
      </c>
      <c r="L2771" s="38" t="str">
        <f>IF(COUNTIF($E$3:E2771,E2771)=1,K2771,"")</f>
        <v/>
      </c>
    </row>
    <row r="2772" spans="1:12" ht="15" customHeight="1">
      <c r="A2772" s="17" t="s">
        <v>3323</v>
      </c>
      <c r="B2772" s="18" t="s">
        <v>2503</v>
      </c>
      <c r="C2772" s="18" t="s">
        <v>1055</v>
      </c>
      <c r="D2772" s="54" t="s">
        <v>1271</v>
      </c>
      <c r="E2772" s="18" t="s">
        <v>3315</v>
      </c>
      <c r="F2772" s="20"/>
      <c r="G2772" s="18" t="s">
        <v>1619</v>
      </c>
      <c r="H2772" s="23" t="str">
        <f t="shared" si="357"/>
        <v>JS121</v>
      </c>
      <c r="I2772" s="23" t="str">
        <f t="shared" si="358"/>
        <v>Non-M</v>
      </c>
      <c r="J2772" s="55"/>
      <c r="K2772" s="73" t="s">
        <v>445</v>
      </c>
      <c r="L2772" s="38" t="str">
        <f>IF(COUNTIF($E$3:E2772,E2772)=1,K2772,"")</f>
        <v/>
      </c>
    </row>
    <row r="2773" spans="1:12" ht="15" customHeight="1">
      <c r="A2773" s="17" t="s">
        <v>3324</v>
      </c>
      <c r="B2773" s="18" t="s">
        <v>2503</v>
      </c>
      <c r="C2773" s="18" t="s">
        <v>1055</v>
      </c>
      <c r="D2773" s="54" t="s">
        <v>1271</v>
      </c>
      <c r="E2773" s="18" t="s">
        <v>3315</v>
      </c>
      <c r="F2773" s="20"/>
      <c r="G2773" s="18" t="s">
        <v>1565</v>
      </c>
      <c r="H2773" s="23" t="str">
        <f t="shared" si="357"/>
        <v>JS105</v>
      </c>
      <c r="I2773" s="23" t="str">
        <f t="shared" si="358"/>
        <v>Non-M</v>
      </c>
      <c r="J2773" s="55"/>
      <c r="K2773" s="73" t="s">
        <v>445</v>
      </c>
      <c r="L2773" s="38" t="str">
        <f>IF(COUNTIF($E$3:E2773,E2773)=1,K2773,"")</f>
        <v/>
      </c>
    </row>
    <row r="2774" spans="1:12" ht="15" customHeight="1">
      <c r="A2774" s="17" t="s">
        <v>3325</v>
      </c>
      <c r="B2774" s="18" t="s">
        <v>2503</v>
      </c>
      <c r="C2774" s="18" t="s">
        <v>1055</v>
      </c>
      <c r="D2774" s="54" t="s">
        <v>1271</v>
      </c>
      <c r="E2774" s="18" t="s">
        <v>3315</v>
      </c>
      <c r="F2774" s="20"/>
      <c r="G2774" s="18" t="s">
        <v>1592</v>
      </c>
      <c r="H2774" s="23" t="str">
        <f>IF(RIGHT(G2774,1)="M", LEFT(G2774,LEN(G2774)-1), G2774)</f>
        <v>HM702</v>
      </c>
      <c r="I2774" s="23" t="str">
        <f>IF(RIGHT(G2774,1)="M","M","Non-M")</f>
        <v>Non-M</v>
      </c>
      <c r="J2774" s="55"/>
      <c r="K2774" s="73" t="s">
        <v>445</v>
      </c>
      <c r="L2774" s="38" t="str">
        <f>IF(COUNTIF($E$3:E2774,E2774)=1,K2774,"")</f>
        <v/>
      </c>
    </row>
    <row r="2775" spans="1:12" ht="15" customHeight="1">
      <c r="A2775" s="17" t="s">
        <v>3326</v>
      </c>
      <c r="B2775" s="18" t="s">
        <v>2503</v>
      </c>
      <c r="C2775" s="18" t="s">
        <v>1055</v>
      </c>
      <c r="D2775" s="54" t="s">
        <v>1271</v>
      </c>
      <c r="E2775" s="18" t="s">
        <v>3315</v>
      </c>
      <c r="F2775" s="20"/>
      <c r="G2775" s="18" t="s">
        <v>693</v>
      </c>
      <c r="H2775" s="23" t="str">
        <f>IF(RIGHT(G2775,1)="M", LEFT(G2775,LEN(G2775)-1), G2775)</f>
        <v>HM506</v>
      </c>
      <c r="I2775" s="23" t="str">
        <f>IF(RIGHT(G2775,1)="M","M","Non-M")</f>
        <v>M</v>
      </c>
      <c r="J2775" s="55"/>
      <c r="K2775" s="73" t="s">
        <v>445</v>
      </c>
      <c r="L2775" s="38" t="str">
        <f>IF(COUNTIF($E$3:E2775,E2775)=1,K2775,"")</f>
        <v/>
      </c>
    </row>
    <row r="2776" spans="1:12" ht="15" customHeight="1">
      <c r="A2776" s="17" t="s">
        <v>3327</v>
      </c>
      <c r="B2776" s="18" t="s">
        <v>1533</v>
      </c>
      <c r="C2776" s="18" t="s">
        <v>895</v>
      </c>
      <c r="D2776" s="18" t="s">
        <v>1668</v>
      </c>
      <c r="E2776" s="18" t="s">
        <v>3328</v>
      </c>
      <c r="F2776" s="20"/>
      <c r="G2776" s="18" t="s">
        <v>1280</v>
      </c>
      <c r="H2776" s="23" t="str">
        <f t="shared" ref="H2776:H2778" si="359">IF(RIGHT(G2776,1)="M", LEFT(G2776,LEN(G2776)-1), G2776)</f>
        <v>JS111</v>
      </c>
      <c r="I2776" s="23" t="str">
        <f t="shared" ref="I2776:I2778" si="360">IF(RIGHT(G2776,1)="M","M","Non-M")</f>
        <v>Non-M</v>
      </c>
      <c r="J2776" s="55"/>
      <c r="K2776" s="73" t="s">
        <v>445</v>
      </c>
      <c r="L2776" s="38" t="str">
        <f>IF(COUNTIF($E$3:E2776,E2776)=1,K2776,"")</f>
        <v>-</v>
      </c>
    </row>
    <row r="2777" spans="1:12" ht="15" customHeight="1">
      <c r="A2777" s="17" t="s">
        <v>3329</v>
      </c>
      <c r="B2777" s="18" t="s">
        <v>1533</v>
      </c>
      <c r="C2777" s="18" t="s">
        <v>895</v>
      </c>
      <c r="D2777" s="18" t="s">
        <v>1668</v>
      </c>
      <c r="E2777" s="18" t="s">
        <v>3328</v>
      </c>
      <c r="F2777" s="20"/>
      <c r="G2777" s="18" t="s">
        <v>368</v>
      </c>
      <c r="H2777" s="23" t="str">
        <f t="shared" si="359"/>
        <v>NK510</v>
      </c>
      <c r="I2777" s="23" t="str">
        <f t="shared" si="360"/>
        <v>Non-M</v>
      </c>
      <c r="J2777" s="55"/>
      <c r="K2777" s="73" t="s">
        <v>445</v>
      </c>
      <c r="L2777" s="38" t="str">
        <f>IF(COUNTIF($E$3:E2777,E2777)=1,K2777,"")</f>
        <v/>
      </c>
    </row>
    <row r="2778" spans="1:12" ht="15" customHeight="1">
      <c r="A2778" s="17" t="s">
        <v>3330</v>
      </c>
      <c r="B2778" s="18" t="s">
        <v>1533</v>
      </c>
      <c r="C2778" s="18" t="s">
        <v>895</v>
      </c>
      <c r="D2778" s="18" t="s">
        <v>1668</v>
      </c>
      <c r="E2778" s="18" t="s">
        <v>3328</v>
      </c>
      <c r="F2778" s="20"/>
      <c r="G2778" s="18" t="s">
        <v>421</v>
      </c>
      <c r="H2778" s="23" t="str">
        <f t="shared" si="359"/>
        <v>CL502</v>
      </c>
      <c r="I2778" s="23" t="str">
        <f t="shared" si="360"/>
        <v>M</v>
      </c>
      <c r="J2778" s="55"/>
      <c r="K2778" s="73" t="s">
        <v>445</v>
      </c>
      <c r="L2778" s="38" t="str">
        <f>IF(COUNTIF($E$3:E2778,E2778)=1,K2778,"")</f>
        <v/>
      </c>
    </row>
    <row r="2779" spans="1:12" ht="15" customHeight="1">
      <c r="A2779" s="17" t="s">
        <v>3331</v>
      </c>
      <c r="B2779" s="18" t="s">
        <v>1533</v>
      </c>
      <c r="C2779" s="18" t="s">
        <v>895</v>
      </c>
      <c r="D2779" s="18" t="s">
        <v>1668</v>
      </c>
      <c r="E2779" s="18" t="s">
        <v>3328</v>
      </c>
      <c r="F2779" s="20"/>
      <c r="G2779" s="18" t="s">
        <v>1274</v>
      </c>
      <c r="H2779" s="23" t="str">
        <f t="shared" ref="H2779:H2780" si="361">IF(RIGHT(G2779,1)="M", LEFT(G2779,LEN(G2779)-1), G2779)</f>
        <v>ZP101</v>
      </c>
      <c r="I2779" s="23" t="str">
        <f t="shared" ref="I2779:I2780" si="362">IF(RIGHT(G2779,1)="M","M","Non-M")</f>
        <v>M</v>
      </c>
      <c r="J2779" s="55"/>
      <c r="K2779" s="73" t="s">
        <v>445</v>
      </c>
      <c r="L2779" s="38" t="str">
        <f>IF(COUNTIF($E$3:E2779,E2779)=1,K2779,"")</f>
        <v/>
      </c>
    </row>
    <row r="2780" spans="1:12" ht="15" customHeight="1">
      <c r="A2780" s="17" t="s">
        <v>3332</v>
      </c>
      <c r="B2780" s="18" t="s">
        <v>1533</v>
      </c>
      <c r="C2780" s="18" t="s">
        <v>895</v>
      </c>
      <c r="D2780" s="18" t="s">
        <v>1668</v>
      </c>
      <c r="E2780" s="18" t="s">
        <v>3328</v>
      </c>
      <c r="F2780" s="20"/>
      <c r="G2780" s="18" t="s">
        <v>1417</v>
      </c>
      <c r="H2780" s="23" t="str">
        <f t="shared" si="361"/>
        <v>JS105</v>
      </c>
      <c r="I2780" s="23" t="str">
        <f t="shared" si="362"/>
        <v>M</v>
      </c>
      <c r="J2780" s="55" t="s">
        <v>1515</v>
      </c>
      <c r="K2780" s="73" t="s">
        <v>445</v>
      </c>
      <c r="L2780" s="38" t="str">
        <f>IF(COUNTIF($E$3:E2780,E2780)=1,K2780,"")</f>
        <v/>
      </c>
    </row>
    <row r="2781" spans="1:12" ht="15" customHeight="1">
      <c r="A2781" s="17" t="s">
        <v>3333</v>
      </c>
      <c r="B2781" s="18" t="s">
        <v>1533</v>
      </c>
      <c r="C2781" s="18" t="s">
        <v>895</v>
      </c>
      <c r="D2781" s="54" t="s">
        <v>1668</v>
      </c>
      <c r="E2781" s="18" t="s">
        <v>3328</v>
      </c>
      <c r="F2781" s="20"/>
      <c r="G2781" s="18" t="s">
        <v>3114</v>
      </c>
      <c r="H2781" s="23" t="str">
        <f>IF(RIGHT(G2781,1)="M", LEFT(G2781,LEN(G2781)-1), G2781)</f>
        <v>PK202</v>
      </c>
      <c r="I2781" s="23" t="str">
        <f>IF(RIGHT(G2781,1)="M","M","Non-M")</f>
        <v>M</v>
      </c>
      <c r="J2781" s="55" t="s">
        <v>3334</v>
      </c>
      <c r="K2781" s="73" t="s">
        <v>445</v>
      </c>
      <c r="L2781" s="38" t="str">
        <f>IF(COUNTIF($E$3:E2781,E2781)=1,K2781,"")</f>
        <v/>
      </c>
    </row>
    <row r="2782" spans="1:12" ht="15" customHeight="1">
      <c r="A2782" s="17" t="s">
        <v>3335</v>
      </c>
      <c r="B2782" s="18" t="s">
        <v>1533</v>
      </c>
      <c r="C2782" s="18" t="s">
        <v>895</v>
      </c>
      <c r="D2782" s="54" t="s">
        <v>1668</v>
      </c>
      <c r="E2782" s="18" t="s">
        <v>3328</v>
      </c>
      <c r="F2782" s="20"/>
      <c r="G2782" s="18" t="s">
        <v>1278</v>
      </c>
      <c r="H2782" s="23" t="str">
        <f t="shared" ref="H2782:H2784" si="363">IF(RIGHT(G2782,1)="M", LEFT(G2782,LEN(G2782)-1), G2782)</f>
        <v>PB206</v>
      </c>
      <c r="I2782" s="23" t="str">
        <f t="shared" ref="I2782:I2784" si="364">IF(RIGHT(G2782,1)="M","M","Non-M")</f>
        <v>M</v>
      </c>
      <c r="J2782" s="55"/>
      <c r="K2782" s="73" t="s">
        <v>445</v>
      </c>
      <c r="L2782" s="38" t="str">
        <f>IF(COUNTIF($E$3:E2782,E2782)=1,K2782,"")</f>
        <v/>
      </c>
    </row>
    <row r="2783" spans="1:12" ht="15" customHeight="1">
      <c r="A2783" s="17" t="s">
        <v>3336</v>
      </c>
      <c r="B2783" s="18" t="s">
        <v>1533</v>
      </c>
      <c r="C2783" s="18" t="s">
        <v>895</v>
      </c>
      <c r="D2783" s="54" t="s">
        <v>1668</v>
      </c>
      <c r="E2783" s="18" t="s">
        <v>3328</v>
      </c>
      <c r="F2783" s="20"/>
      <c r="G2783" s="18" t="s">
        <v>86</v>
      </c>
      <c r="H2783" s="23" t="str">
        <f t="shared" si="363"/>
        <v>HM500</v>
      </c>
      <c r="I2783" s="23" t="str">
        <f t="shared" si="364"/>
        <v>Non-M</v>
      </c>
      <c r="J2783" s="55"/>
      <c r="K2783" s="73" t="s">
        <v>445</v>
      </c>
      <c r="L2783" s="38" t="str">
        <f>IF(COUNTIF($E$3:E2783,E2783)=1,K2783,"")</f>
        <v/>
      </c>
    </row>
    <row r="2784" spans="1:12" ht="15" customHeight="1">
      <c r="A2784" s="17" t="s">
        <v>3337</v>
      </c>
      <c r="B2784" s="18" t="s">
        <v>1533</v>
      </c>
      <c r="C2784" s="18" t="s">
        <v>895</v>
      </c>
      <c r="D2784" s="54" t="s">
        <v>1668</v>
      </c>
      <c r="E2784" s="18" t="s">
        <v>3328</v>
      </c>
      <c r="F2784" s="20"/>
      <c r="G2784" s="18" t="s">
        <v>196</v>
      </c>
      <c r="H2784" s="23" t="str">
        <f t="shared" si="363"/>
        <v>HM504</v>
      </c>
      <c r="I2784" s="23" t="str">
        <f t="shared" si="364"/>
        <v>Non-M</v>
      </c>
      <c r="J2784" s="55"/>
      <c r="K2784" s="73" t="s">
        <v>445</v>
      </c>
      <c r="L2784" s="38" t="str">
        <f>IF(COUNTIF($E$3:E2784,E2784)=1,K2784,"")</f>
        <v/>
      </c>
    </row>
    <row r="2785" spans="1:12" ht="15" customHeight="1">
      <c r="A2785" s="17" t="s">
        <v>3338</v>
      </c>
      <c r="B2785" s="18" t="s">
        <v>1533</v>
      </c>
      <c r="C2785" s="18" t="s">
        <v>14</v>
      </c>
      <c r="D2785" s="54" t="s">
        <v>1668</v>
      </c>
      <c r="E2785" s="18" t="s">
        <v>15</v>
      </c>
      <c r="F2785" s="20"/>
      <c r="G2785" s="18" t="s">
        <v>1280</v>
      </c>
      <c r="H2785" s="23" t="str">
        <f t="shared" ref="H2785:H2810" si="365">IF(RIGHT(G2785,1)="M", LEFT(G2785,LEN(G2785)-1), G2785)</f>
        <v>JS111</v>
      </c>
      <c r="I2785" s="23" t="str">
        <f t="shared" ref="I2785:I2810" si="366">IF(RIGHT(G2785,1)="M","M","Non-M")</f>
        <v>Non-M</v>
      </c>
      <c r="J2785" s="55"/>
      <c r="K2785" s="73" t="s">
        <v>445</v>
      </c>
      <c r="L2785" s="38" t="str">
        <f>IF(COUNTIF($E$3:E2785,E2785)=1,K2785,"")</f>
        <v/>
      </c>
    </row>
    <row r="2786" spans="1:12" ht="15" customHeight="1">
      <c r="A2786" s="17" t="s">
        <v>3339</v>
      </c>
      <c r="B2786" s="18" t="s">
        <v>1533</v>
      </c>
      <c r="C2786" s="18" t="s">
        <v>14</v>
      </c>
      <c r="D2786" s="54" t="s">
        <v>1668</v>
      </c>
      <c r="E2786" s="18" t="s">
        <v>15</v>
      </c>
      <c r="F2786" s="20"/>
      <c r="G2786" s="18" t="s">
        <v>941</v>
      </c>
      <c r="H2786" s="23" t="str">
        <f t="shared" si="365"/>
        <v>ZP100</v>
      </c>
      <c r="I2786" s="23" t="str">
        <f t="shared" si="366"/>
        <v>Non-M</v>
      </c>
      <c r="J2786" s="55"/>
      <c r="K2786" s="73" t="s">
        <v>445</v>
      </c>
      <c r="L2786" s="38" t="str">
        <f>IF(COUNTIF($E$3:E2786,E2786)=1,K2786,"")</f>
        <v/>
      </c>
    </row>
    <row r="2787" spans="1:12" ht="15" customHeight="1">
      <c r="A2787" s="17" t="s">
        <v>3340</v>
      </c>
      <c r="B2787" s="18" t="s">
        <v>1533</v>
      </c>
      <c r="C2787" s="18" t="s">
        <v>14</v>
      </c>
      <c r="D2787" s="54" t="s">
        <v>1668</v>
      </c>
      <c r="E2787" s="18" t="s">
        <v>15</v>
      </c>
      <c r="F2787" s="20"/>
      <c r="G2787" s="18" t="s">
        <v>368</v>
      </c>
      <c r="H2787" s="23" t="str">
        <f t="shared" si="365"/>
        <v>NK510</v>
      </c>
      <c r="I2787" s="23" t="str">
        <f t="shared" si="366"/>
        <v>Non-M</v>
      </c>
      <c r="J2787" s="55"/>
      <c r="K2787" s="73" t="s">
        <v>445</v>
      </c>
      <c r="L2787" s="38" t="str">
        <f>IF(COUNTIF($E$3:E2787,E2787)=1,K2787,"")</f>
        <v/>
      </c>
    </row>
    <row r="2788" spans="1:12" ht="15" customHeight="1">
      <c r="A2788" s="17" t="s">
        <v>3341</v>
      </c>
      <c r="B2788" s="18" t="s">
        <v>1533</v>
      </c>
      <c r="C2788" s="18" t="s">
        <v>14</v>
      </c>
      <c r="D2788" s="54" t="s">
        <v>1668</v>
      </c>
      <c r="E2788" s="18" t="s">
        <v>15</v>
      </c>
      <c r="F2788" s="20"/>
      <c r="G2788" s="18" t="s">
        <v>24</v>
      </c>
      <c r="H2788" s="23" t="str">
        <f t="shared" si="365"/>
        <v>PK207</v>
      </c>
      <c r="I2788" s="23" t="str">
        <f t="shared" si="366"/>
        <v>Non-M</v>
      </c>
      <c r="J2788" s="55"/>
      <c r="K2788" s="73" t="s">
        <v>445</v>
      </c>
      <c r="L2788" s="38" t="str">
        <f>IF(COUNTIF($E$3:E2788,E2788)=1,K2788,"")</f>
        <v/>
      </c>
    </row>
    <row r="2789" spans="1:12" ht="15" customHeight="1">
      <c r="A2789" s="17" t="s">
        <v>3342</v>
      </c>
      <c r="B2789" s="18" t="s">
        <v>1533</v>
      </c>
      <c r="C2789" s="18" t="s">
        <v>14</v>
      </c>
      <c r="D2789" s="54" t="s">
        <v>1668</v>
      </c>
      <c r="E2789" s="18" t="s">
        <v>15</v>
      </c>
      <c r="F2789" s="20"/>
      <c r="G2789" s="18" t="s">
        <v>586</v>
      </c>
      <c r="H2789" s="23" t="str">
        <f t="shared" si="365"/>
        <v>HM703</v>
      </c>
      <c r="I2789" s="23" t="str">
        <f t="shared" si="366"/>
        <v>M</v>
      </c>
      <c r="J2789" s="55"/>
      <c r="K2789" s="73" t="s">
        <v>445</v>
      </c>
      <c r="L2789" s="38" t="str">
        <f>IF(COUNTIF($E$3:E2789,E2789)=1,K2789,"")</f>
        <v/>
      </c>
    </row>
    <row r="2790" spans="1:12" ht="15" customHeight="1">
      <c r="A2790" s="17" t="s">
        <v>3343</v>
      </c>
      <c r="B2790" s="18" t="s">
        <v>1533</v>
      </c>
      <c r="C2790" s="18" t="s">
        <v>14</v>
      </c>
      <c r="D2790" s="54" t="s">
        <v>1668</v>
      </c>
      <c r="E2790" s="18" t="s">
        <v>15</v>
      </c>
      <c r="F2790" s="20"/>
      <c r="G2790" s="18" t="s">
        <v>732</v>
      </c>
      <c r="H2790" s="23" t="str">
        <f t="shared" si="365"/>
        <v>HM502</v>
      </c>
      <c r="I2790" s="23" t="str">
        <f t="shared" si="366"/>
        <v>Non-M</v>
      </c>
      <c r="J2790" s="55"/>
      <c r="K2790" s="73" t="s">
        <v>445</v>
      </c>
      <c r="L2790" s="38" t="str">
        <f>IF(COUNTIF($E$3:E2790,E2790)=1,K2790,"")</f>
        <v/>
      </c>
    </row>
    <row r="2791" spans="1:12" ht="15" customHeight="1">
      <c r="A2791" s="17" t="s">
        <v>3344</v>
      </c>
      <c r="B2791" s="18" t="s">
        <v>1533</v>
      </c>
      <c r="C2791" s="18" t="s">
        <v>14</v>
      </c>
      <c r="D2791" s="54" t="s">
        <v>1668</v>
      </c>
      <c r="E2791" s="18" t="s">
        <v>15</v>
      </c>
      <c r="F2791" s="20"/>
      <c r="G2791" s="18" t="s">
        <v>3345</v>
      </c>
      <c r="H2791" s="23" t="str">
        <f t="shared" si="365"/>
        <v>TH203</v>
      </c>
      <c r="I2791" s="23" t="str">
        <f t="shared" si="366"/>
        <v>Non-M</v>
      </c>
      <c r="J2791" s="55"/>
      <c r="K2791" s="73" t="s">
        <v>445</v>
      </c>
      <c r="L2791" s="38" t="str">
        <f>IF(COUNTIF($E$3:E2791,E2791)=1,K2791,"")</f>
        <v/>
      </c>
    </row>
    <row r="2792" spans="1:12" ht="15" customHeight="1">
      <c r="A2792" s="17" t="s">
        <v>3346</v>
      </c>
      <c r="B2792" s="18" t="s">
        <v>1533</v>
      </c>
      <c r="C2792" s="18" t="s">
        <v>14</v>
      </c>
      <c r="D2792" s="54" t="s">
        <v>1668</v>
      </c>
      <c r="E2792" s="18" t="s">
        <v>15</v>
      </c>
      <c r="F2792" s="20"/>
      <c r="G2792" s="18" t="s">
        <v>392</v>
      </c>
      <c r="H2792" s="23" t="str">
        <f t="shared" si="365"/>
        <v>HM202</v>
      </c>
      <c r="I2792" s="23" t="str">
        <f t="shared" si="366"/>
        <v>M</v>
      </c>
      <c r="J2792" s="55" t="s">
        <v>1774</v>
      </c>
      <c r="K2792" s="73" t="s">
        <v>445</v>
      </c>
      <c r="L2792" s="38" t="str">
        <f>IF(COUNTIF($E$3:E2792,E2792)=1,K2792,"")</f>
        <v/>
      </c>
    </row>
    <row r="2793" spans="1:12" ht="15" customHeight="1">
      <c r="A2793" s="17" t="s">
        <v>3347</v>
      </c>
      <c r="B2793" s="18" t="s">
        <v>1533</v>
      </c>
      <c r="C2793" s="18" t="s">
        <v>14</v>
      </c>
      <c r="D2793" s="54" t="s">
        <v>1668</v>
      </c>
      <c r="E2793" s="18" t="s">
        <v>15</v>
      </c>
      <c r="F2793" s="20"/>
      <c r="G2793" s="18" t="s">
        <v>3035</v>
      </c>
      <c r="H2793" s="23" t="str">
        <f t="shared" si="365"/>
        <v>DC102</v>
      </c>
      <c r="I2793" s="23" t="str">
        <f t="shared" si="366"/>
        <v>M</v>
      </c>
      <c r="J2793" s="55"/>
      <c r="K2793" s="73" t="s">
        <v>445</v>
      </c>
      <c r="L2793" s="38" t="str">
        <f>IF(COUNTIF($E$3:E2793,E2793)=1,K2793,"")</f>
        <v/>
      </c>
    </row>
    <row r="2794" spans="1:12" ht="15" customHeight="1">
      <c r="A2794" s="17" t="s">
        <v>3348</v>
      </c>
      <c r="B2794" s="64" t="s">
        <v>1533</v>
      </c>
      <c r="C2794" s="64" t="s">
        <v>14</v>
      </c>
      <c r="D2794" s="54" t="s">
        <v>1668</v>
      </c>
      <c r="E2794" s="64" t="s">
        <v>15</v>
      </c>
      <c r="F2794" s="66"/>
      <c r="G2794" s="64" t="s">
        <v>2262</v>
      </c>
      <c r="H2794" s="67" t="str">
        <f t="shared" si="365"/>
        <v>HD702</v>
      </c>
      <c r="I2794" s="67" t="str">
        <f t="shared" si="366"/>
        <v>Non-M</v>
      </c>
      <c r="J2794" s="69"/>
      <c r="K2794" s="73" t="s">
        <v>445</v>
      </c>
      <c r="L2794" s="38" t="str">
        <f>IF(COUNTIF($E$3:E2794,E2794)=1,K2794,"")</f>
        <v/>
      </c>
    </row>
    <row r="2795" spans="1:12" ht="15" customHeight="1">
      <c r="A2795" s="17" t="s">
        <v>3349</v>
      </c>
      <c r="B2795" s="18" t="s">
        <v>1533</v>
      </c>
      <c r="C2795" s="18" t="s">
        <v>14</v>
      </c>
      <c r="D2795" s="54" t="s">
        <v>1668</v>
      </c>
      <c r="E2795" s="18" t="s">
        <v>3350</v>
      </c>
      <c r="F2795" s="20"/>
      <c r="G2795" s="18" t="s">
        <v>1280</v>
      </c>
      <c r="H2795" s="23" t="str">
        <f t="shared" si="365"/>
        <v>JS111</v>
      </c>
      <c r="I2795" s="23" t="str">
        <f t="shared" si="366"/>
        <v>Non-M</v>
      </c>
      <c r="J2795" s="55"/>
      <c r="K2795" s="73" t="s">
        <v>445</v>
      </c>
      <c r="L2795" s="38" t="str">
        <f>IF(COUNTIF($E$3:E2795,E2795)=1,K2795,"")</f>
        <v>-</v>
      </c>
    </row>
    <row r="2796" spans="1:12" ht="15" customHeight="1">
      <c r="A2796" s="17" t="s">
        <v>3351</v>
      </c>
      <c r="B2796" s="18" t="s">
        <v>1533</v>
      </c>
      <c r="C2796" s="18" t="s">
        <v>14</v>
      </c>
      <c r="D2796" s="54" t="s">
        <v>1668</v>
      </c>
      <c r="E2796" s="18" t="s">
        <v>3350</v>
      </c>
      <c r="F2796" s="20"/>
      <c r="G2796" s="18" t="s">
        <v>941</v>
      </c>
      <c r="H2796" s="23" t="str">
        <f t="shared" si="365"/>
        <v>ZP100</v>
      </c>
      <c r="I2796" s="23" t="str">
        <f t="shared" si="366"/>
        <v>Non-M</v>
      </c>
      <c r="J2796" s="55"/>
      <c r="K2796" s="73" t="s">
        <v>445</v>
      </c>
      <c r="L2796" s="38" t="str">
        <f>IF(COUNTIF($E$3:E2796,E2796)=1,K2796,"")</f>
        <v/>
      </c>
    </row>
    <row r="2797" spans="1:12" ht="15" customHeight="1">
      <c r="A2797" s="17" t="s">
        <v>3352</v>
      </c>
      <c r="B2797" s="18" t="s">
        <v>1533</v>
      </c>
      <c r="C2797" s="18" t="s">
        <v>14</v>
      </c>
      <c r="D2797" s="54" t="s">
        <v>1668</v>
      </c>
      <c r="E2797" s="18" t="s">
        <v>3350</v>
      </c>
      <c r="F2797" s="20"/>
      <c r="G2797" s="18" t="s">
        <v>368</v>
      </c>
      <c r="H2797" s="23" t="str">
        <f t="shared" si="365"/>
        <v>NK510</v>
      </c>
      <c r="I2797" s="23" t="str">
        <f t="shared" si="366"/>
        <v>Non-M</v>
      </c>
      <c r="J2797" s="55"/>
      <c r="K2797" s="73" t="s">
        <v>445</v>
      </c>
      <c r="L2797" s="38" t="str">
        <f>IF(COUNTIF($E$3:E2797,E2797)=1,K2797,"")</f>
        <v/>
      </c>
    </row>
    <row r="2798" spans="1:12" ht="15" customHeight="1">
      <c r="A2798" s="17" t="s">
        <v>3353</v>
      </c>
      <c r="B2798" s="18" t="s">
        <v>1533</v>
      </c>
      <c r="C2798" s="18" t="s">
        <v>14</v>
      </c>
      <c r="D2798" s="54" t="s">
        <v>1668</v>
      </c>
      <c r="E2798" s="18" t="s">
        <v>3350</v>
      </c>
      <c r="F2798" s="20"/>
      <c r="G2798" s="18" t="s">
        <v>24</v>
      </c>
      <c r="H2798" s="23" t="str">
        <f t="shared" si="365"/>
        <v>PK207</v>
      </c>
      <c r="I2798" s="23" t="str">
        <f t="shared" si="366"/>
        <v>Non-M</v>
      </c>
      <c r="J2798" s="55"/>
      <c r="K2798" s="73" t="s">
        <v>445</v>
      </c>
      <c r="L2798" s="38" t="str">
        <f>IF(COUNTIF($E$3:E2798,E2798)=1,K2798,"")</f>
        <v/>
      </c>
    </row>
    <row r="2799" spans="1:12" ht="15" customHeight="1">
      <c r="A2799" s="17" t="s">
        <v>3354</v>
      </c>
      <c r="B2799" s="18" t="s">
        <v>1533</v>
      </c>
      <c r="C2799" s="18" t="s">
        <v>14</v>
      </c>
      <c r="D2799" s="54" t="s">
        <v>1668</v>
      </c>
      <c r="E2799" s="18" t="s">
        <v>3350</v>
      </c>
      <c r="F2799" s="20"/>
      <c r="G2799" s="18" t="s">
        <v>586</v>
      </c>
      <c r="H2799" s="23" t="str">
        <f t="shared" si="365"/>
        <v>HM703</v>
      </c>
      <c r="I2799" s="23" t="str">
        <f t="shared" si="366"/>
        <v>M</v>
      </c>
      <c r="J2799" s="55"/>
      <c r="K2799" s="73" t="s">
        <v>445</v>
      </c>
      <c r="L2799" s="38" t="str">
        <f>IF(COUNTIF($E$3:E2799,E2799)=1,K2799,"")</f>
        <v/>
      </c>
    </row>
    <row r="2800" spans="1:12" ht="15" customHeight="1">
      <c r="A2800" s="17" t="s">
        <v>3355</v>
      </c>
      <c r="B2800" s="18" t="s">
        <v>1533</v>
      </c>
      <c r="C2800" s="18" t="s">
        <v>14</v>
      </c>
      <c r="D2800" s="54" t="s">
        <v>1668</v>
      </c>
      <c r="E2800" s="18" t="s">
        <v>3350</v>
      </c>
      <c r="F2800" s="20"/>
      <c r="G2800" s="18" t="s">
        <v>732</v>
      </c>
      <c r="H2800" s="23" t="str">
        <f t="shared" si="365"/>
        <v>HM502</v>
      </c>
      <c r="I2800" s="23" t="str">
        <f t="shared" si="366"/>
        <v>Non-M</v>
      </c>
      <c r="J2800" s="55"/>
      <c r="K2800" s="73" t="s">
        <v>445</v>
      </c>
      <c r="L2800" s="38" t="str">
        <f>IF(COUNTIF($E$3:E2800,E2800)=1,K2800,"")</f>
        <v/>
      </c>
    </row>
    <row r="2801" spans="1:12" ht="15" customHeight="1">
      <c r="A2801" s="17" t="s">
        <v>3356</v>
      </c>
      <c r="B2801" s="18" t="s">
        <v>1533</v>
      </c>
      <c r="C2801" s="18" t="s">
        <v>14</v>
      </c>
      <c r="D2801" s="54" t="s">
        <v>1668</v>
      </c>
      <c r="E2801" s="18" t="s">
        <v>3350</v>
      </c>
      <c r="F2801" s="20"/>
      <c r="G2801" s="18" t="s">
        <v>3345</v>
      </c>
      <c r="H2801" s="23" t="str">
        <f t="shared" si="365"/>
        <v>TH203</v>
      </c>
      <c r="I2801" s="23" t="str">
        <f t="shared" si="366"/>
        <v>Non-M</v>
      </c>
      <c r="J2801" s="55"/>
      <c r="K2801" s="73" t="s">
        <v>445</v>
      </c>
      <c r="L2801" s="38" t="str">
        <f>IF(COUNTIF($E$3:E2801,E2801)=1,K2801,"")</f>
        <v/>
      </c>
    </row>
    <row r="2802" spans="1:12" ht="15" customHeight="1">
      <c r="A2802" s="17" t="s">
        <v>3357</v>
      </c>
      <c r="B2802" s="18" t="s">
        <v>1533</v>
      </c>
      <c r="C2802" s="18" t="s">
        <v>14</v>
      </c>
      <c r="D2802" s="54" t="s">
        <v>1668</v>
      </c>
      <c r="E2802" s="18" t="s">
        <v>3350</v>
      </c>
      <c r="F2802" s="20"/>
      <c r="G2802" s="18" t="s">
        <v>392</v>
      </c>
      <c r="H2802" s="23" t="str">
        <f t="shared" si="365"/>
        <v>HM202</v>
      </c>
      <c r="I2802" s="23" t="str">
        <f t="shared" si="366"/>
        <v>M</v>
      </c>
      <c r="J2802" s="55" t="s">
        <v>1774</v>
      </c>
      <c r="K2802" s="73" t="s">
        <v>445</v>
      </c>
      <c r="L2802" s="38" t="str">
        <f>IF(COUNTIF($E$3:E2802,E2802)=1,K2802,"")</f>
        <v/>
      </c>
    </row>
    <row r="2803" spans="1:12" ht="15" customHeight="1">
      <c r="A2803" s="17" t="s">
        <v>3358</v>
      </c>
      <c r="B2803" s="18" t="s">
        <v>1533</v>
      </c>
      <c r="C2803" s="18" t="s">
        <v>14</v>
      </c>
      <c r="D2803" s="54" t="s">
        <v>1668</v>
      </c>
      <c r="E2803" s="18" t="s">
        <v>3350</v>
      </c>
      <c r="F2803" s="20"/>
      <c r="G2803" s="18" t="s">
        <v>3035</v>
      </c>
      <c r="H2803" s="23" t="str">
        <f t="shared" si="365"/>
        <v>DC102</v>
      </c>
      <c r="I2803" s="23" t="str">
        <f t="shared" si="366"/>
        <v>M</v>
      </c>
      <c r="J2803" s="55"/>
      <c r="K2803" s="73" t="s">
        <v>445</v>
      </c>
      <c r="L2803" s="38" t="str">
        <f>IF(COUNTIF($E$3:E2803,E2803)=1,K2803,"")</f>
        <v/>
      </c>
    </row>
    <row r="2804" spans="1:12" ht="15" customHeight="1">
      <c r="A2804" s="17" t="s">
        <v>3359</v>
      </c>
      <c r="B2804" s="64" t="s">
        <v>1533</v>
      </c>
      <c r="C2804" s="64" t="s">
        <v>14</v>
      </c>
      <c r="D2804" s="54" t="s">
        <v>1668</v>
      </c>
      <c r="E2804" s="64" t="s">
        <v>3350</v>
      </c>
      <c r="F2804" s="66"/>
      <c r="G2804" s="64" t="s">
        <v>2262</v>
      </c>
      <c r="H2804" s="67" t="str">
        <f t="shared" si="365"/>
        <v>HD702</v>
      </c>
      <c r="I2804" s="67" t="str">
        <f t="shared" si="366"/>
        <v>Non-M</v>
      </c>
      <c r="J2804" s="69"/>
      <c r="K2804" s="73" t="s">
        <v>445</v>
      </c>
      <c r="L2804" s="38" t="str">
        <f>IF(COUNTIF($E$3:E2804,E2804)=1,K2804,"")</f>
        <v/>
      </c>
    </row>
    <row r="2805" spans="1:12" ht="15" customHeight="1">
      <c r="A2805" s="17" t="s">
        <v>3360</v>
      </c>
      <c r="B2805" s="18" t="s">
        <v>1533</v>
      </c>
      <c r="C2805" s="18" t="s">
        <v>14</v>
      </c>
      <c r="D2805" s="54" t="s">
        <v>1668</v>
      </c>
      <c r="E2805" s="18" t="s">
        <v>3361</v>
      </c>
      <c r="F2805" s="20"/>
      <c r="G2805" s="18" t="s">
        <v>1280</v>
      </c>
      <c r="H2805" s="23" t="str">
        <f t="shared" si="365"/>
        <v>JS111</v>
      </c>
      <c r="I2805" s="23" t="str">
        <f t="shared" si="366"/>
        <v>Non-M</v>
      </c>
      <c r="J2805" s="55"/>
      <c r="K2805" s="73" t="s">
        <v>445</v>
      </c>
      <c r="L2805" s="38" t="str">
        <f>IF(COUNTIF($E$3:E2805,E2805)=1,K2805,"")</f>
        <v>-</v>
      </c>
    </row>
    <row r="2806" spans="1:12" ht="15" customHeight="1">
      <c r="A2806" s="17" t="s">
        <v>3362</v>
      </c>
      <c r="B2806" s="18" t="s">
        <v>1533</v>
      </c>
      <c r="C2806" s="18" t="s">
        <v>14</v>
      </c>
      <c r="D2806" s="54" t="s">
        <v>1668</v>
      </c>
      <c r="E2806" s="18" t="s">
        <v>3361</v>
      </c>
      <c r="F2806" s="20"/>
      <c r="G2806" s="18" t="s">
        <v>135</v>
      </c>
      <c r="H2806" s="23" t="str">
        <f t="shared" si="365"/>
        <v>JS124</v>
      </c>
      <c r="I2806" s="23" t="str">
        <f t="shared" si="366"/>
        <v>Non-M</v>
      </c>
      <c r="J2806" s="55" t="s">
        <v>3363</v>
      </c>
      <c r="K2806" s="73" t="s">
        <v>445</v>
      </c>
      <c r="L2806" s="38" t="str">
        <f>IF(COUNTIF($E$3:E2806,E2806)=1,K2806,"")</f>
        <v/>
      </c>
    </row>
    <row r="2807" spans="1:12" ht="15" customHeight="1">
      <c r="A2807" s="17" t="s">
        <v>3364</v>
      </c>
      <c r="B2807" s="18" t="s">
        <v>1533</v>
      </c>
      <c r="C2807" s="18" t="s">
        <v>14</v>
      </c>
      <c r="D2807" s="54" t="s">
        <v>1668</v>
      </c>
      <c r="E2807" s="18" t="s">
        <v>3361</v>
      </c>
      <c r="F2807" s="20"/>
      <c r="G2807" s="18" t="s">
        <v>3365</v>
      </c>
      <c r="H2807" s="23" t="str">
        <f t="shared" si="365"/>
        <v>NK505</v>
      </c>
      <c r="I2807" s="23" t="str">
        <f t="shared" si="366"/>
        <v>Non-M</v>
      </c>
      <c r="J2807" s="55"/>
      <c r="K2807" s="73" t="s">
        <v>445</v>
      </c>
      <c r="L2807" s="38" t="str">
        <f>IF(COUNTIF($E$3:E2807,E2807)=1,K2807,"")</f>
        <v/>
      </c>
    </row>
    <row r="2808" spans="1:12" ht="15" customHeight="1">
      <c r="A2808" s="17" t="s">
        <v>3366</v>
      </c>
      <c r="B2808" s="18" t="s">
        <v>1533</v>
      </c>
      <c r="C2808" s="18" t="s">
        <v>14</v>
      </c>
      <c r="D2808" s="54" t="s">
        <v>1668</v>
      </c>
      <c r="E2808" s="18" t="s">
        <v>3361</v>
      </c>
      <c r="F2808" s="20"/>
      <c r="G2808" s="18" t="s">
        <v>1827</v>
      </c>
      <c r="H2808" s="23" t="str">
        <f t="shared" si="365"/>
        <v>LP104</v>
      </c>
      <c r="I2808" s="23" t="str">
        <f t="shared" si="366"/>
        <v>Non-M</v>
      </c>
      <c r="J2808" s="55"/>
      <c r="K2808" s="73" t="s">
        <v>445</v>
      </c>
      <c r="L2808" s="38" t="str">
        <f>IF(COUNTIF($E$3:E2808,E2808)=1,K2808,"")</f>
        <v/>
      </c>
    </row>
    <row r="2809" spans="1:12" ht="15" customHeight="1">
      <c r="A2809" s="17" t="s">
        <v>3367</v>
      </c>
      <c r="B2809" s="18" t="s">
        <v>1533</v>
      </c>
      <c r="C2809" s="18" t="s">
        <v>14</v>
      </c>
      <c r="D2809" s="54" t="s">
        <v>1668</v>
      </c>
      <c r="E2809" s="18" t="s">
        <v>3361</v>
      </c>
      <c r="F2809" s="20"/>
      <c r="G2809" s="18" t="s">
        <v>941</v>
      </c>
      <c r="H2809" s="23" t="str">
        <f t="shared" si="365"/>
        <v>ZP100</v>
      </c>
      <c r="I2809" s="23" t="str">
        <f t="shared" si="366"/>
        <v>Non-M</v>
      </c>
      <c r="J2809" s="55"/>
      <c r="K2809" s="73" t="s">
        <v>445</v>
      </c>
      <c r="L2809" s="38" t="str">
        <f>IF(COUNTIF($E$3:E2809,E2809)=1,K2809,"")</f>
        <v/>
      </c>
    </row>
    <row r="2810" spans="1:12" ht="15" customHeight="1">
      <c r="A2810" s="17" t="s">
        <v>3368</v>
      </c>
      <c r="B2810" s="18" t="s">
        <v>1533</v>
      </c>
      <c r="C2810" s="18" t="s">
        <v>14</v>
      </c>
      <c r="D2810" s="54" t="s">
        <v>1668</v>
      </c>
      <c r="E2810" s="18" t="s">
        <v>3361</v>
      </c>
      <c r="F2810" s="20"/>
      <c r="G2810" s="18" t="s">
        <v>42</v>
      </c>
      <c r="H2810" s="23" t="str">
        <f t="shared" si="365"/>
        <v>HM203</v>
      </c>
      <c r="I2810" s="23" t="str">
        <f t="shared" si="366"/>
        <v>Non-M</v>
      </c>
      <c r="J2810" s="55"/>
      <c r="K2810" s="73" t="s">
        <v>445</v>
      </c>
      <c r="L2810" s="38" t="str">
        <f>IF(COUNTIF($E$3:E2810,E2810)=1,K2810,"")</f>
        <v/>
      </c>
    </row>
    <row r="2811" spans="1:12" ht="15" customHeight="1">
      <c r="A2811" s="17" t="s">
        <v>3369</v>
      </c>
      <c r="B2811" s="18" t="s">
        <v>2503</v>
      </c>
      <c r="C2811" s="18" t="s">
        <v>289</v>
      </c>
      <c r="D2811" s="54" t="s">
        <v>1271</v>
      </c>
      <c r="E2811" s="18" t="s">
        <v>3370</v>
      </c>
      <c r="F2811" s="20"/>
      <c r="G2811" s="18" t="s">
        <v>1504</v>
      </c>
      <c r="H2811" s="23" t="str">
        <f t="shared" ref="H2811:H2874" si="367">IF(RIGHT(G2811,1)="M", LEFT(G2811,LEN(G2811)-1), G2811)</f>
        <v>WB203</v>
      </c>
      <c r="I2811" s="23" t="str">
        <f t="shared" ref="I2811:I2874" si="368">IF(RIGHT(G2811,1)="M","M","Non-M")</f>
        <v>Non-M</v>
      </c>
      <c r="J2811" s="55" t="s">
        <v>3371</v>
      </c>
      <c r="K2811" s="73" t="s">
        <v>445</v>
      </c>
      <c r="L2811" s="38" t="str">
        <f>IF(COUNTIF($E$3:E2811,E2811)=1,K2811,"")</f>
        <v>-</v>
      </c>
    </row>
    <row r="2812" spans="1:12" ht="15" customHeight="1">
      <c r="A2812" s="17" t="s">
        <v>3372</v>
      </c>
      <c r="B2812" s="18" t="s">
        <v>2503</v>
      </c>
      <c r="C2812" s="18" t="s">
        <v>289</v>
      </c>
      <c r="D2812" s="54" t="s">
        <v>1271</v>
      </c>
      <c r="E2812" s="18" t="s">
        <v>3370</v>
      </c>
      <c r="F2812" s="20"/>
      <c r="G2812" s="18" t="s">
        <v>76</v>
      </c>
      <c r="H2812" s="23" t="str">
        <f t="shared" si="367"/>
        <v>DC101</v>
      </c>
      <c r="I2812" s="23" t="str">
        <f t="shared" si="368"/>
        <v>Non-M</v>
      </c>
      <c r="J2812" s="55"/>
      <c r="K2812" s="73" t="s">
        <v>445</v>
      </c>
      <c r="L2812" s="38" t="str">
        <f>IF(COUNTIF($E$3:E2812,E2812)=1,K2812,"")</f>
        <v/>
      </c>
    </row>
    <row r="2813" spans="1:12" ht="15" customHeight="1">
      <c r="A2813" s="17" t="s">
        <v>3373</v>
      </c>
      <c r="B2813" s="18" t="s">
        <v>2503</v>
      </c>
      <c r="C2813" s="18" t="s">
        <v>289</v>
      </c>
      <c r="D2813" s="54" t="s">
        <v>1271</v>
      </c>
      <c r="E2813" s="18" t="s">
        <v>3370</v>
      </c>
      <c r="F2813" s="20"/>
      <c r="G2813" s="18" t="s">
        <v>109</v>
      </c>
      <c r="H2813" s="23" t="str">
        <f t="shared" si="367"/>
        <v>DC202</v>
      </c>
      <c r="I2813" s="23" t="str">
        <f t="shared" si="368"/>
        <v>Non-M</v>
      </c>
      <c r="J2813" s="55"/>
      <c r="K2813" s="73" t="s">
        <v>445</v>
      </c>
      <c r="L2813" s="38" t="str">
        <f>IF(COUNTIF($E$3:E2813,E2813)=1,K2813,"")</f>
        <v/>
      </c>
    </row>
    <row r="2814" spans="1:12" ht="15" customHeight="1">
      <c r="A2814" s="17" t="s">
        <v>3374</v>
      </c>
      <c r="B2814" s="18" t="s">
        <v>2503</v>
      </c>
      <c r="C2814" s="18" t="s">
        <v>289</v>
      </c>
      <c r="D2814" s="54" t="s">
        <v>1271</v>
      </c>
      <c r="E2814" s="18" t="s">
        <v>3370</v>
      </c>
      <c r="F2814" s="20"/>
      <c r="G2814" s="18" t="s">
        <v>191</v>
      </c>
      <c r="H2814" s="23" t="str">
        <f t="shared" si="367"/>
        <v>DC400</v>
      </c>
      <c r="I2814" s="23" t="str">
        <f t="shared" si="368"/>
        <v>Non-M</v>
      </c>
      <c r="J2814" s="55"/>
      <c r="K2814" s="73" t="s">
        <v>445</v>
      </c>
      <c r="L2814" s="38" t="str">
        <f>IF(COUNTIF($E$3:E2814,E2814)=1,K2814,"")</f>
        <v/>
      </c>
    </row>
    <row r="2815" spans="1:12" ht="15" customHeight="1">
      <c r="A2815" s="17" t="s">
        <v>3375</v>
      </c>
      <c r="B2815" s="18" t="s">
        <v>2503</v>
      </c>
      <c r="C2815" s="18" t="s">
        <v>289</v>
      </c>
      <c r="D2815" s="54" t="s">
        <v>1271</v>
      </c>
      <c r="E2815" s="18" t="s">
        <v>3370</v>
      </c>
      <c r="F2815" s="20"/>
      <c r="G2815" s="18" t="s">
        <v>114</v>
      </c>
      <c r="H2815" s="23" t="str">
        <f t="shared" si="367"/>
        <v>PK201</v>
      </c>
      <c r="I2815" s="23" t="str">
        <f t="shared" si="368"/>
        <v>Non-M</v>
      </c>
      <c r="J2815" s="55" t="s">
        <v>3376</v>
      </c>
      <c r="K2815" s="73" t="s">
        <v>445</v>
      </c>
      <c r="L2815" s="38" t="str">
        <f>IF(COUNTIF($E$3:E2815,E2815)=1,K2815,"")</f>
        <v/>
      </c>
    </row>
    <row r="2816" spans="1:12" ht="15" customHeight="1">
      <c r="A2816" s="17" t="s">
        <v>3377</v>
      </c>
      <c r="B2816" s="18" t="s">
        <v>2503</v>
      </c>
      <c r="C2816" s="18" t="s">
        <v>289</v>
      </c>
      <c r="D2816" s="54" t="s">
        <v>1271</v>
      </c>
      <c r="E2816" s="18" t="s">
        <v>3370</v>
      </c>
      <c r="F2816" s="20"/>
      <c r="G2816" s="18" t="s">
        <v>194</v>
      </c>
      <c r="H2816" s="23" t="str">
        <f t="shared" si="367"/>
        <v>PB204</v>
      </c>
      <c r="I2816" s="23" t="str">
        <f t="shared" si="368"/>
        <v>Non-M</v>
      </c>
      <c r="J2816" s="55"/>
      <c r="K2816" s="73" t="s">
        <v>445</v>
      </c>
      <c r="L2816" s="38" t="str">
        <f>IF(COUNTIF($E$3:E2816,E2816)=1,K2816,"")</f>
        <v/>
      </c>
    </row>
    <row r="2817" spans="1:12" ht="15" customHeight="1">
      <c r="A2817" s="17" t="s">
        <v>3378</v>
      </c>
      <c r="B2817" s="18" t="s">
        <v>2503</v>
      </c>
      <c r="C2817" s="18" t="s">
        <v>289</v>
      </c>
      <c r="D2817" s="54" t="s">
        <v>1271</v>
      </c>
      <c r="E2817" s="18" t="s">
        <v>3370</v>
      </c>
      <c r="F2817" s="20"/>
      <c r="G2817" s="18" t="s">
        <v>1745</v>
      </c>
      <c r="H2817" s="23" t="str">
        <f t="shared" si="367"/>
        <v>JS124</v>
      </c>
      <c r="I2817" s="23" t="str">
        <f t="shared" si="368"/>
        <v>M</v>
      </c>
      <c r="J2817" s="55" t="s">
        <v>3379</v>
      </c>
      <c r="K2817" s="73" t="s">
        <v>445</v>
      </c>
      <c r="L2817" s="38" t="str">
        <f>IF(COUNTIF($E$3:E2817,E2817)=1,K2817,"")</f>
        <v/>
      </c>
    </row>
    <row r="2818" spans="1:12" ht="15" customHeight="1">
      <c r="A2818" s="17" t="s">
        <v>3380</v>
      </c>
      <c r="B2818" s="18" t="s">
        <v>2503</v>
      </c>
      <c r="C2818" s="18" t="s">
        <v>289</v>
      </c>
      <c r="D2818" s="54" t="s">
        <v>1271</v>
      </c>
      <c r="E2818" s="18" t="s">
        <v>3370</v>
      </c>
      <c r="F2818" s="20"/>
      <c r="G2818" s="18" t="s">
        <v>1417</v>
      </c>
      <c r="H2818" s="23" t="str">
        <f t="shared" si="367"/>
        <v>JS105</v>
      </c>
      <c r="I2818" s="23" t="str">
        <f t="shared" si="368"/>
        <v>M</v>
      </c>
      <c r="J2818" s="55" t="s">
        <v>1515</v>
      </c>
      <c r="K2818" s="73" t="s">
        <v>445</v>
      </c>
      <c r="L2818" s="38" t="str">
        <f>IF(COUNTIF($E$3:E2818,E2818)=1,K2818,"")</f>
        <v/>
      </c>
    </row>
    <row r="2819" spans="1:12" ht="15" customHeight="1">
      <c r="A2819" s="17" t="s">
        <v>3381</v>
      </c>
      <c r="B2819" s="18" t="s">
        <v>2503</v>
      </c>
      <c r="C2819" s="18" t="s">
        <v>289</v>
      </c>
      <c r="D2819" s="54" t="s">
        <v>1271</v>
      </c>
      <c r="E2819" s="18" t="s">
        <v>3370</v>
      </c>
      <c r="F2819" s="20"/>
      <c r="G2819" s="18" t="s">
        <v>262</v>
      </c>
      <c r="H2819" s="23" t="str">
        <f t="shared" si="367"/>
        <v>HM503</v>
      </c>
      <c r="I2819" s="23" t="str">
        <f t="shared" si="368"/>
        <v>Non-M</v>
      </c>
      <c r="J2819" s="55"/>
      <c r="K2819" s="73" t="s">
        <v>445</v>
      </c>
      <c r="L2819" s="38" t="str">
        <f>IF(COUNTIF($E$3:E2819,E2819)=1,K2819,"")</f>
        <v/>
      </c>
    </row>
    <row r="2820" spans="1:12" ht="15" customHeight="1">
      <c r="A2820" s="17" t="s">
        <v>3382</v>
      </c>
      <c r="B2820" s="18" t="s">
        <v>2503</v>
      </c>
      <c r="C2820" s="18" t="s">
        <v>780</v>
      </c>
      <c r="D2820" s="54" t="s">
        <v>3383</v>
      </c>
      <c r="E2820" s="18" t="s">
        <v>3384</v>
      </c>
      <c r="F2820" s="20"/>
      <c r="G2820" s="18" t="s">
        <v>1345</v>
      </c>
      <c r="H2820" s="23" t="str">
        <f t="shared" si="367"/>
        <v>CL410</v>
      </c>
      <c r="I2820" s="23" t="str">
        <f t="shared" si="368"/>
        <v>M</v>
      </c>
      <c r="J2820" s="59" t="s">
        <v>3385</v>
      </c>
      <c r="K2820" s="73" t="s">
        <v>445</v>
      </c>
      <c r="L2820" s="38" t="str">
        <f>IF(COUNTIF($E$3:E2820,E2820)=1,K2820,"")</f>
        <v>-</v>
      </c>
    </row>
    <row r="2821" spans="1:12" ht="15" customHeight="1">
      <c r="A2821" s="17" t="s">
        <v>3386</v>
      </c>
      <c r="B2821" s="18" t="s">
        <v>2503</v>
      </c>
      <c r="C2821" s="18" t="s">
        <v>780</v>
      </c>
      <c r="D2821" s="54" t="s">
        <v>3383</v>
      </c>
      <c r="E2821" s="18" t="s">
        <v>3384</v>
      </c>
      <c r="F2821" s="20"/>
      <c r="G2821" s="18" t="s">
        <v>3387</v>
      </c>
      <c r="H2821" s="23" t="str">
        <f t="shared" si="367"/>
        <v>ZP109</v>
      </c>
      <c r="I2821" s="23" t="str">
        <f t="shared" si="368"/>
        <v>M</v>
      </c>
      <c r="J2821" s="59" t="s">
        <v>3388</v>
      </c>
      <c r="K2821" s="73" t="s">
        <v>445</v>
      </c>
      <c r="L2821" s="38" t="str">
        <f>IF(COUNTIF($E$3:E2821,E2821)=1,K2821,"")</f>
        <v/>
      </c>
    </row>
    <row r="2822" spans="1:12" ht="15" customHeight="1">
      <c r="A2822" s="17" t="s">
        <v>3389</v>
      </c>
      <c r="B2822" s="18" t="s">
        <v>2503</v>
      </c>
      <c r="C2822" s="18" t="s">
        <v>780</v>
      </c>
      <c r="D2822" s="54" t="s">
        <v>3383</v>
      </c>
      <c r="E2822" s="18" t="s">
        <v>3384</v>
      </c>
      <c r="F2822" s="20"/>
      <c r="G2822" s="18" t="s">
        <v>1745</v>
      </c>
      <c r="H2822" s="23" t="str">
        <f t="shared" si="367"/>
        <v>JS124</v>
      </c>
      <c r="I2822" s="23" t="str">
        <f t="shared" si="368"/>
        <v>M</v>
      </c>
      <c r="J2822" s="55" t="s">
        <v>3371</v>
      </c>
      <c r="K2822" s="73" t="s">
        <v>445</v>
      </c>
      <c r="L2822" s="38" t="str">
        <f>IF(COUNTIF($E$3:E2822,E2822)=1,K2822,"")</f>
        <v/>
      </c>
    </row>
    <row r="2823" spans="1:12" ht="15" customHeight="1">
      <c r="A2823" s="17" t="s">
        <v>3390</v>
      </c>
      <c r="B2823" s="18" t="s">
        <v>2503</v>
      </c>
      <c r="C2823" s="18" t="s">
        <v>780</v>
      </c>
      <c r="D2823" s="54" t="s">
        <v>3383</v>
      </c>
      <c r="E2823" s="18" t="s">
        <v>3384</v>
      </c>
      <c r="F2823" s="20"/>
      <c r="G2823" s="18" t="s">
        <v>1565</v>
      </c>
      <c r="H2823" s="23" t="str">
        <f t="shared" si="367"/>
        <v>JS105</v>
      </c>
      <c r="I2823" s="23" t="str">
        <f t="shared" si="368"/>
        <v>Non-M</v>
      </c>
      <c r="J2823" s="55"/>
      <c r="K2823" s="73" t="s">
        <v>445</v>
      </c>
      <c r="L2823" s="38" t="str">
        <f>IF(COUNTIF($E$3:E2823,E2823)=1,K2823,"")</f>
        <v/>
      </c>
    </row>
    <row r="2824" spans="1:12" ht="15" customHeight="1">
      <c r="A2824" s="17" t="s">
        <v>3391</v>
      </c>
      <c r="B2824" s="18" t="s">
        <v>2503</v>
      </c>
      <c r="C2824" s="18" t="s">
        <v>780</v>
      </c>
      <c r="D2824" s="54" t="s">
        <v>3383</v>
      </c>
      <c r="E2824" s="18" t="s">
        <v>3384</v>
      </c>
      <c r="F2824" s="20"/>
      <c r="G2824" s="18" t="s">
        <v>1682</v>
      </c>
      <c r="H2824" s="23" t="str">
        <f t="shared" si="367"/>
        <v>JS401</v>
      </c>
      <c r="I2824" s="23" t="str">
        <f t="shared" si="368"/>
        <v>Non-M</v>
      </c>
      <c r="J2824" s="55"/>
      <c r="K2824" s="73" t="s">
        <v>445</v>
      </c>
      <c r="L2824" s="38" t="str">
        <f>IF(COUNTIF($E$3:E2824,E2824)=1,K2824,"")</f>
        <v/>
      </c>
    </row>
    <row r="2825" spans="1:12" ht="15" customHeight="1">
      <c r="A2825" s="17" t="s">
        <v>3392</v>
      </c>
      <c r="B2825" s="18" t="s">
        <v>2503</v>
      </c>
      <c r="C2825" s="18" t="s">
        <v>780</v>
      </c>
      <c r="D2825" s="54" t="s">
        <v>3383</v>
      </c>
      <c r="E2825" s="18" t="s">
        <v>3384</v>
      </c>
      <c r="F2825" s="20"/>
      <c r="G2825" s="18" t="s">
        <v>814</v>
      </c>
      <c r="H2825" s="23" t="str">
        <f t="shared" si="367"/>
        <v>PK100</v>
      </c>
      <c r="I2825" s="23" t="str">
        <f t="shared" si="368"/>
        <v>Non-M</v>
      </c>
      <c r="J2825" s="55"/>
      <c r="K2825" s="73" t="s">
        <v>445</v>
      </c>
      <c r="L2825" s="38" t="str">
        <f>IF(COUNTIF($E$3:E2825,E2825)=1,K2825,"")</f>
        <v/>
      </c>
    </row>
    <row r="2826" spans="1:12" ht="15" customHeight="1">
      <c r="A2826" s="17" t="s">
        <v>3393</v>
      </c>
      <c r="B2826" s="18" t="s">
        <v>2503</v>
      </c>
      <c r="C2826" s="18" t="s">
        <v>780</v>
      </c>
      <c r="D2826" s="54" t="s">
        <v>3383</v>
      </c>
      <c r="E2826" s="18" t="s">
        <v>3384</v>
      </c>
      <c r="F2826" s="20"/>
      <c r="G2826" s="18" t="s">
        <v>282</v>
      </c>
      <c r="H2826" s="23" t="str">
        <f t="shared" si="367"/>
        <v>PB201</v>
      </c>
      <c r="I2826" s="23" t="str">
        <f t="shared" si="368"/>
        <v>Non-M</v>
      </c>
      <c r="J2826" s="55"/>
      <c r="K2826" s="73" t="s">
        <v>445</v>
      </c>
      <c r="L2826" s="38" t="str">
        <f>IF(COUNTIF($E$3:E2826,E2826)=1,K2826,"")</f>
        <v/>
      </c>
    </row>
    <row r="2827" spans="1:12" ht="15" customHeight="1">
      <c r="A2827" s="17" t="s">
        <v>3394</v>
      </c>
      <c r="B2827" s="18" t="s">
        <v>2503</v>
      </c>
      <c r="C2827" s="18" t="s">
        <v>780</v>
      </c>
      <c r="D2827" s="54" t="s">
        <v>3383</v>
      </c>
      <c r="E2827" s="18" t="s">
        <v>3384</v>
      </c>
      <c r="F2827" s="20"/>
      <c r="G2827" s="18" t="s">
        <v>1403</v>
      </c>
      <c r="H2827" s="23" t="str">
        <f t="shared" si="367"/>
        <v>HM114</v>
      </c>
      <c r="I2827" s="23" t="str">
        <f t="shared" si="368"/>
        <v>Non-M</v>
      </c>
      <c r="J2827" s="55"/>
      <c r="K2827" s="73" t="s">
        <v>445</v>
      </c>
      <c r="L2827" s="38" t="str">
        <f>IF(COUNTIF($E$3:E2827,E2827)=1,K2827,"")</f>
        <v/>
      </c>
    </row>
    <row r="2828" spans="1:12" ht="15" customHeight="1">
      <c r="A2828" s="17" t="s">
        <v>3395</v>
      </c>
      <c r="B2828" s="18" t="s">
        <v>3396</v>
      </c>
      <c r="C2828" s="18" t="s">
        <v>3397</v>
      </c>
      <c r="D2828" s="54" t="s">
        <v>3398</v>
      </c>
      <c r="E2828" s="18" t="s">
        <v>3399</v>
      </c>
      <c r="F2828" s="20"/>
      <c r="G2828" s="18" t="s">
        <v>938</v>
      </c>
      <c r="H2828" s="23" t="str">
        <f t="shared" si="367"/>
        <v>CL500</v>
      </c>
      <c r="I2828" s="23" t="str">
        <f t="shared" si="368"/>
        <v>Non-M</v>
      </c>
      <c r="J2828" s="55"/>
      <c r="K2828" s="73" t="s">
        <v>445</v>
      </c>
      <c r="L2828" s="38" t="str">
        <f>IF(COUNTIF($E$3:E2828,E2828)=1,K2828,"")</f>
        <v>-</v>
      </c>
    </row>
    <row r="2829" spans="1:12" ht="15" customHeight="1">
      <c r="A2829" s="17" t="s">
        <v>3400</v>
      </c>
      <c r="B2829" s="18" t="s">
        <v>3396</v>
      </c>
      <c r="C2829" s="18" t="s">
        <v>3397</v>
      </c>
      <c r="D2829" s="54" t="s">
        <v>3398</v>
      </c>
      <c r="E2829" s="18" t="s">
        <v>3399</v>
      </c>
      <c r="F2829" s="20"/>
      <c r="G2829" s="18" t="s">
        <v>3401</v>
      </c>
      <c r="H2829" s="23" t="str">
        <f t="shared" si="367"/>
        <v>ZPP102</v>
      </c>
      <c r="I2829" s="23" t="str">
        <f t="shared" si="368"/>
        <v>Non-M</v>
      </c>
      <c r="J2829" s="55"/>
      <c r="K2829" s="73" t="s">
        <v>445</v>
      </c>
      <c r="L2829" s="38" t="str">
        <f>IF(COUNTIF($E$3:E2829,E2829)=1,K2829,"")</f>
        <v/>
      </c>
    </row>
    <row r="2830" spans="1:12" ht="15" customHeight="1">
      <c r="A2830" s="17" t="s">
        <v>3402</v>
      </c>
      <c r="B2830" s="18" t="s">
        <v>3396</v>
      </c>
      <c r="C2830" s="18" t="s">
        <v>3397</v>
      </c>
      <c r="D2830" s="54" t="s">
        <v>3398</v>
      </c>
      <c r="E2830" s="18" t="s">
        <v>3399</v>
      </c>
      <c r="F2830" s="20"/>
      <c r="G2830" s="18" t="s">
        <v>1280</v>
      </c>
      <c r="H2830" s="23" t="str">
        <f t="shared" si="367"/>
        <v>JS111</v>
      </c>
      <c r="I2830" s="23" t="str">
        <f t="shared" si="368"/>
        <v>Non-M</v>
      </c>
      <c r="J2830" s="55"/>
      <c r="K2830" s="73" t="s">
        <v>445</v>
      </c>
      <c r="L2830" s="38" t="str">
        <f>IF(COUNTIF($E$3:E2830,E2830)=1,K2830,"")</f>
        <v/>
      </c>
    </row>
    <row r="2831" spans="1:12" ht="15" customHeight="1">
      <c r="A2831" s="17" t="s">
        <v>3403</v>
      </c>
      <c r="B2831" s="18" t="s">
        <v>3396</v>
      </c>
      <c r="C2831" s="18" t="s">
        <v>3397</v>
      </c>
      <c r="D2831" s="54" t="s">
        <v>3398</v>
      </c>
      <c r="E2831" s="18" t="s">
        <v>3399</v>
      </c>
      <c r="F2831" s="20"/>
      <c r="G2831" s="18" t="s">
        <v>3168</v>
      </c>
      <c r="H2831" s="23" t="str">
        <f t="shared" si="367"/>
        <v>PK204</v>
      </c>
      <c r="I2831" s="23" t="str">
        <f t="shared" si="368"/>
        <v>M</v>
      </c>
      <c r="J2831" s="55"/>
      <c r="K2831" s="73" t="s">
        <v>445</v>
      </c>
      <c r="L2831" s="38" t="str">
        <f>IF(COUNTIF($E$3:E2831,E2831)=1,K2831,"")</f>
        <v/>
      </c>
    </row>
    <row r="2832" spans="1:12" ht="15" customHeight="1">
      <c r="A2832" s="17" t="s">
        <v>3404</v>
      </c>
      <c r="B2832" s="18" t="s">
        <v>3396</v>
      </c>
      <c r="C2832" s="18" t="s">
        <v>3397</v>
      </c>
      <c r="D2832" s="54" t="s">
        <v>3398</v>
      </c>
      <c r="E2832" s="18" t="s">
        <v>3399</v>
      </c>
      <c r="F2832" s="20"/>
      <c r="G2832" s="18" t="s">
        <v>3405</v>
      </c>
      <c r="H2832" s="23" t="str">
        <f t="shared" si="367"/>
        <v>PB112</v>
      </c>
      <c r="I2832" s="23" t="str">
        <f t="shared" si="368"/>
        <v>Non-M</v>
      </c>
      <c r="J2832" s="55"/>
      <c r="K2832" s="73" t="s">
        <v>445</v>
      </c>
      <c r="L2832" s="38" t="str">
        <f>IF(COUNTIF($E$3:E2832,E2832)=1,K2832,"")</f>
        <v/>
      </c>
    </row>
    <row r="2833" spans="1:12" ht="15" customHeight="1">
      <c r="A2833" s="17" t="s">
        <v>3406</v>
      </c>
      <c r="B2833" s="18" t="s">
        <v>3396</v>
      </c>
      <c r="C2833" s="18" t="s">
        <v>3397</v>
      </c>
      <c r="D2833" s="54" t="s">
        <v>3398</v>
      </c>
      <c r="E2833" s="18" t="s">
        <v>3399</v>
      </c>
      <c r="F2833" s="20"/>
      <c r="G2833" s="18" t="s">
        <v>664</v>
      </c>
      <c r="H2833" s="23" t="str">
        <f t="shared" si="367"/>
        <v>DC100</v>
      </c>
      <c r="I2833" s="23" t="str">
        <f t="shared" si="368"/>
        <v>M</v>
      </c>
      <c r="J2833" s="55"/>
      <c r="K2833" s="73" t="s">
        <v>445</v>
      </c>
      <c r="L2833" s="38" t="str">
        <f>IF(COUNTIF($E$3:E2833,E2833)=1,K2833,"")</f>
        <v/>
      </c>
    </row>
    <row r="2834" spans="1:12" ht="15" customHeight="1">
      <c r="A2834" s="17" t="s">
        <v>3407</v>
      </c>
      <c r="B2834" s="18" t="s">
        <v>3396</v>
      </c>
      <c r="C2834" s="18" t="s">
        <v>3397</v>
      </c>
      <c r="D2834" s="54" t="s">
        <v>3398</v>
      </c>
      <c r="E2834" s="18" t="s">
        <v>3399</v>
      </c>
      <c r="F2834" s="20"/>
      <c r="G2834" s="18" t="s">
        <v>732</v>
      </c>
      <c r="H2834" s="23" t="str">
        <f t="shared" si="367"/>
        <v>HM502</v>
      </c>
      <c r="I2834" s="23" t="str">
        <f t="shared" si="368"/>
        <v>Non-M</v>
      </c>
      <c r="J2834" s="55"/>
      <c r="K2834" s="73" t="s">
        <v>445</v>
      </c>
      <c r="L2834" s="38" t="str">
        <f>IF(COUNTIF($E$3:E2834,E2834)=1,K2834,"")</f>
        <v/>
      </c>
    </row>
    <row r="2835" spans="1:12" ht="15" customHeight="1">
      <c r="A2835" s="17" t="s">
        <v>3408</v>
      </c>
      <c r="B2835" s="18" t="s">
        <v>3396</v>
      </c>
      <c r="C2835" s="18" t="s">
        <v>3397</v>
      </c>
      <c r="D2835" s="54" t="s">
        <v>3398</v>
      </c>
      <c r="E2835" s="18" t="s">
        <v>3399</v>
      </c>
      <c r="F2835" s="20"/>
      <c r="G2835" s="18" t="s">
        <v>650</v>
      </c>
      <c r="H2835" s="23" t="str">
        <f t="shared" si="367"/>
        <v>HM112</v>
      </c>
      <c r="I2835" s="23" t="str">
        <f t="shared" si="368"/>
        <v>Non-M</v>
      </c>
      <c r="J2835" s="55"/>
      <c r="K2835" s="73" t="s">
        <v>445</v>
      </c>
      <c r="L2835" s="38" t="str">
        <f>IF(COUNTIF($E$3:E2835,E2835)=1,K2835,"")</f>
        <v/>
      </c>
    </row>
    <row r="2836" spans="1:12" ht="15" customHeight="1">
      <c r="A2836" s="17" t="s">
        <v>3409</v>
      </c>
      <c r="B2836" s="18" t="s">
        <v>2759</v>
      </c>
      <c r="C2836" s="18" t="s">
        <v>289</v>
      </c>
      <c r="D2836" s="54" t="s">
        <v>1271</v>
      </c>
      <c r="E2836" s="18" t="s">
        <v>3410</v>
      </c>
      <c r="F2836" s="20"/>
      <c r="G2836" s="18" t="s">
        <v>800</v>
      </c>
      <c r="H2836" s="23" t="str">
        <f t="shared" si="367"/>
        <v>HD104</v>
      </c>
      <c r="I2836" s="23" t="str">
        <f t="shared" si="368"/>
        <v>Non-M</v>
      </c>
      <c r="J2836" s="55"/>
      <c r="K2836" s="73" t="s">
        <v>445</v>
      </c>
      <c r="L2836" s="38" t="str">
        <f>IF(COUNTIF($E$3:E2836,E2836)=1,K2836,"")</f>
        <v>-</v>
      </c>
    </row>
    <row r="2837" spans="1:12" ht="15" customHeight="1">
      <c r="A2837" s="17" t="s">
        <v>3411</v>
      </c>
      <c r="B2837" s="18" t="s">
        <v>2759</v>
      </c>
      <c r="C2837" s="18" t="s">
        <v>289</v>
      </c>
      <c r="D2837" s="54" t="s">
        <v>1271</v>
      </c>
      <c r="E2837" s="18" t="s">
        <v>3410</v>
      </c>
      <c r="F2837" s="20"/>
      <c r="G2837" s="18" t="s">
        <v>2547</v>
      </c>
      <c r="H2837" s="23" t="str">
        <f t="shared" si="367"/>
        <v>JS404</v>
      </c>
      <c r="I2837" s="23" t="str">
        <f t="shared" si="368"/>
        <v>Non-M</v>
      </c>
      <c r="J2837" s="55"/>
      <c r="K2837" s="73" t="s">
        <v>445</v>
      </c>
      <c r="L2837" s="38" t="str">
        <f>IF(COUNTIF($E$3:E2837,E2837)=1,K2837,"")</f>
        <v/>
      </c>
    </row>
    <row r="2838" spans="1:12" ht="15" customHeight="1">
      <c r="A2838" s="17" t="s">
        <v>3412</v>
      </c>
      <c r="B2838" s="18" t="s">
        <v>2759</v>
      </c>
      <c r="C2838" s="18" t="s">
        <v>289</v>
      </c>
      <c r="D2838" s="54" t="s">
        <v>1271</v>
      </c>
      <c r="E2838" s="18" t="s">
        <v>3410</v>
      </c>
      <c r="F2838" s="20"/>
      <c r="G2838" s="18" t="s">
        <v>368</v>
      </c>
      <c r="H2838" s="23" t="str">
        <f t="shared" si="367"/>
        <v>NK510</v>
      </c>
      <c r="I2838" s="23" t="str">
        <f t="shared" si="368"/>
        <v>Non-M</v>
      </c>
      <c r="J2838" s="55"/>
      <c r="K2838" s="73" t="s">
        <v>445</v>
      </c>
      <c r="L2838" s="38" t="str">
        <f>IF(COUNTIF($E$3:E2838,E2838)=1,K2838,"")</f>
        <v/>
      </c>
    </row>
    <row r="2839" spans="1:12" ht="15" customHeight="1">
      <c r="A2839" s="17" t="s">
        <v>3413</v>
      </c>
      <c r="B2839" s="18" t="s">
        <v>2759</v>
      </c>
      <c r="C2839" s="18" t="s">
        <v>289</v>
      </c>
      <c r="D2839" s="54" t="s">
        <v>1271</v>
      </c>
      <c r="E2839" s="18" t="s">
        <v>3410</v>
      </c>
      <c r="F2839" s="20"/>
      <c r="G2839" s="18" t="s">
        <v>1274</v>
      </c>
      <c r="H2839" s="23" t="str">
        <f t="shared" si="367"/>
        <v>ZP101</v>
      </c>
      <c r="I2839" s="23" t="str">
        <f t="shared" si="368"/>
        <v>M</v>
      </c>
      <c r="J2839" s="55" t="s">
        <v>1716</v>
      </c>
      <c r="K2839" s="73" t="s">
        <v>445</v>
      </c>
      <c r="L2839" s="38" t="str">
        <f>IF(COUNTIF($E$3:E2839,E2839)=1,K2839,"")</f>
        <v/>
      </c>
    </row>
    <row r="2840" spans="1:12" ht="15" customHeight="1">
      <c r="A2840" s="17" t="s">
        <v>3414</v>
      </c>
      <c r="B2840" s="18" t="s">
        <v>2759</v>
      </c>
      <c r="C2840" s="18" t="s">
        <v>289</v>
      </c>
      <c r="D2840" s="54" t="s">
        <v>1271</v>
      </c>
      <c r="E2840" s="18" t="s">
        <v>3410</v>
      </c>
      <c r="F2840" s="20"/>
      <c r="G2840" s="18" t="s">
        <v>276</v>
      </c>
      <c r="H2840" s="23" t="str">
        <f t="shared" si="367"/>
        <v>ZP200</v>
      </c>
      <c r="I2840" s="23" t="str">
        <f t="shared" si="368"/>
        <v>M</v>
      </c>
      <c r="J2840" s="55"/>
      <c r="K2840" s="73" t="s">
        <v>445</v>
      </c>
      <c r="L2840" s="38" t="str">
        <f>IF(COUNTIF($E$3:E2840,E2840)=1,K2840,"")</f>
        <v/>
      </c>
    </row>
    <row r="2841" spans="1:12" ht="15" customHeight="1">
      <c r="A2841" s="17" t="s">
        <v>3415</v>
      </c>
      <c r="B2841" s="18" t="s">
        <v>2759</v>
      </c>
      <c r="C2841" s="18" t="s">
        <v>289</v>
      </c>
      <c r="D2841" s="54" t="s">
        <v>1271</v>
      </c>
      <c r="E2841" s="18" t="s">
        <v>3410</v>
      </c>
      <c r="F2841" s="20"/>
      <c r="G2841" s="18" t="s">
        <v>1280</v>
      </c>
      <c r="H2841" s="23" t="str">
        <f t="shared" si="367"/>
        <v>JS111</v>
      </c>
      <c r="I2841" s="23" t="str">
        <f t="shared" si="368"/>
        <v>Non-M</v>
      </c>
      <c r="J2841" s="55"/>
      <c r="K2841" s="73" t="s">
        <v>445</v>
      </c>
      <c r="L2841" s="38" t="str">
        <f>IF(COUNTIF($E$3:E2841,E2841)=1,K2841,"")</f>
        <v/>
      </c>
    </row>
    <row r="2842" spans="1:12" ht="15" customHeight="1">
      <c r="A2842" s="17" t="s">
        <v>3416</v>
      </c>
      <c r="B2842" s="18" t="s">
        <v>2759</v>
      </c>
      <c r="C2842" s="18" t="s">
        <v>289</v>
      </c>
      <c r="D2842" s="54" t="s">
        <v>1271</v>
      </c>
      <c r="E2842" s="18" t="s">
        <v>3410</v>
      </c>
      <c r="F2842" s="20"/>
      <c r="G2842" s="18" t="s">
        <v>1417</v>
      </c>
      <c r="H2842" s="23" t="str">
        <f t="shared" si="367"/>
        <v>JS105</v>
      </c>
      <c r="I2842" s="23" t="str">
        <f t="shared" si="368"/>
        <v>M</v>
      </c>
      <c r="J2842" s="55" t="s">
        <v>1515</v>
      </c>
      <c r="K2842" s="73" t="s">
        <v>445</v>
      </c>
      <c r="L2842" s="38" t="str">
        <f>IF(COUNTIF($E$3:E2842,E2842)=1,K2842,"")</f>
        <v/>
      </c>
    </row>
    <row r="2843" spans="1:12" ht="15" customHeight="1">
      <c r="A2843" s="17" t="s">
        <v>3417</v>
      </c>
      <c r="B2843" s="18" t="s">
        <v>2759</v>
      </c>
      <c r="C2843" s="18" t="s">
        <v>289</v>
      </c>
      <c r="D2843" s="54" t="s">
        <v>1271</v>
      </c>
      <c r="E2843" s="18" t="s">
        <v>3410</v>
      </c>
      <c r="F2843" s="20"/>
      <c r="G2843" s="18" t="s">
        <v>1745</v>
      </c>
      <c r="H2843" s="23" t="str">
        <f t="shared" si="367"/>
        <v>JS124</v>
      </c>
      <c r="I2843" s="23" t="str">
        <f t="shared" si="368"/>
        <v>M</v>
      </c>
      <c r="J2843" s="55" t="s">
        <v>3371</v>
      </c>
      <c r="K2843" s="73" t="s">
        <v>445</v>
      </c>
      <c r="L2843" s="38" t="str">
        <f>IF(COUNTIF($E$3:E2843,E2843)=1,K2843,"")</f>
        <v/>
      </c>
    </row>
    <row r="2844" spans="1:12" ht="15" customHeight="1">
      <c r="A2844" s="17" t="s">
        <v>3418</v>
      </c>
      <c r="B2844" s="18" t="s">
        <v>2759</v>
      </c>
      <c r="C2844" s="18" t="s">
        <v>289</v>
      </c>
      <c r="D2844" s="54" t="s">
        <v>1271</v>
      </c>
      <c r="E2844" s="18" t="s">
        <v>3410</v>
      </c>
      <c r="F2844" s="20"/>
      <c r="G2844" s="18" t="s">
        <v>3114</v>
      </c>
      <c r="H2844" s="23" t="str">
        <f t="shared" si="367"/>
        <v>PK202</v>
      </c>
      <c r="I2844" s="23" t="str">
        <f t="shared" si="368"/>
        <v>M</v>
      </c>
      <c r="J2844" s="55"/>
      <c r="K2844" s="73" t="s">
        <v>445</v>
      </c>
      <c r="L2844" s="38" t="str">
        <f>IF(COUNTIF($E$3:E2844,E2844)=1,K2844,"")</f>
        <v/>
      </c>
    </row>
    <row r="2845" spans="1:12" ht="15" customHeight="1">
      <c r="A2845" s="17" t="s">
        <v>3419</v>
      </c>
      <c r="B2845" s="18" t="s">
        <v>2759</v>
      </c>
      <c r="C2845" s="18" t="s">
        <v>289</v>
      </c>
      <c r="D2845" s="54" t="s">
        <v>1271</v>
      </c>
      <c r="E2845" s="18" t="s">
        <v>3410</v>
      </c>
      <c r="F2845" s="20"/>
      <c r="G2845" s="18" t="s">
        <v>282</v>
      </c>
      <c r="H2845" s="23" t="str">
        <f t="shared" si="367"/>
        <v>PB201</v>
      </c>
      <c r="I2845" s="23" t="str">
        <f t="shared" si="368"/>
        <v>Non-M</v>
      </c>
      <c r="J2845" s="55"/>
      <c r="K2845" s="73" t="s">
        <v>445</v>
      </c>
      <c r="L2845" s="38" t="str">
        <f>IF(COUNTIF($E$3:E2845,E2845)=1,K2845,"")</f>
        <v/>
      </c>
    </row>
    <row r="2846" spans="1:12" ht="15" customHeight="1">
      <c r="A2846" s="17" t="s">
        <v>3420</v>
      </c>
      <c r="B2846" s="18" t="s">
        <v>2759</v>
      </c>
      <c r="C2846" s="18" t="s">
        <v>289</v>
      </c>
      <c r="D2846" s="54" t="s">
        <v>1271</v>
      </c>
      <c r="E2846" s="18" t="s">
        <v>3410</v>
      </c>
      <c r="F2846" s="20"/>
      <c r="G2846" s="18" t="s">
        <v>86</v>
      </c>
      <c r="H2846" s="23" t="str">
        <f t="shared" si="367"/>
        <v>HM500</v>
      </c>
      <c r="I2846" s="23" t="str">
        <f t="shared" si="368"/>
        <v>Non-M</v>
      </c>
      <c r="J2846" s="55"/>
      <c r="K2846" s="73" t="s">
        <v>445</v>
      </c>
      <c r="L2846" s="38" t="str">
        <f>IF(COUNTIF($E$3:E2846,E2846)=1,K2846,"")</f>
        <v/>
      </c>
    </row>
    <row r="2847" spans="1:12" ht="15" customHeight="1">
      <c r="A2847" s="17" t="s">
        <v>3421</v>
      </c>
      <c r="B2847" s="64" t="s">
        <v>2759</v>
      </c>
      <c r="C2847" s="64" t="s">
        <v>289</v>
      </c>
      <c r="D2847" s="54" t="s">
        <v>1271</v>
      </c>
      <c r="E2847" s="64" t="s">
        <v>3410</v>
      </c>
      <c r="F2847" s="66"/>
      <c r="G2847" s="64" t="s">
        <v>196</v>
      </c>
      <c r="H2847" s="67" t="str">
        <f t="shared" si="367"/>
        <v>HM504</v>
      </c>
      <c r="I2847" s="67" t="str">
        <f t="shared" si="368"/>
        <v>Non-M</v>
      </c>
      <c r="J2847" s="69"/>
      <c r="K2847" s="73" t="s">
        <v>445</v>
      </c>
      <c r="L2847" s="38" t="str">
        <f>IF(COUNTIF($E$3:E2847,E2847)=1,K2847,"")</f>
        <v/>
      </c>
    </row>
    <row r="2848" spans="1:12" ht="15" customHeight="1">
      <c r="A2848" s="17" t="s">
        <v>3422</v>
      </c>
      <c r="B2848" s="18" t="s">
        <v>2759</v>
      </c>
      <c r="C2848" s="18" t="s">
        <v>895</v>
      </c>
      <c r="D2848" s="54" t="s">
        <v>1271</v>
      </c>
      <c r="E2848" s="18" t="s">
        <v>3423</v>
      </c>
      <c r="F2848" s="20"/>
      <c r="G2848" s="18" t="s">
        <v>800</v>
      </c>
      <c r="H2848" s="23" t="str">
        <f t="shared" si="367"/>
        <v>HD104</v>
      </c>
      <c r="I2848" s="23" t="str">
        <f t="shared" si="368"/>
        <v>Non-M</v>
      </c>
      <c r="J2848" s="55"/>
      <c r="K2848" s="73" t="s">
        <v>445</v>
      </c>
      <c r="L2848" s="38" t="str">
        <f>IF(COUNTIF($E$3:E2848,E2848)=1,K2848,"")</f>
        <v>-</v>
      </c>
    </row>
    <row r="2849" spans="1:12" ht="15" customHeight="1">
      <c r="A2849" s="17" t="s">
        <v>3424</v>
      </c>
      <c r="B2849" s="18" t="s">
        <v>2759</v>
      </c>
      <c r="C2849" s="18" t="s">
        <v>895</v>
      </c>
      <c r="D2849" s="54" t="s">
        <v>1271</v>
      </c>
      <c r="E2849" s="18" t="s">
        <v>3423</v>
      </c>
      <c r="F2849" s="20"/>
      <c r="G2849" s="18" t="s">
        <v>3425</v>
      </c>
      <c r="H2849" s="23" t="str">
        <f t="shared" si="367"/>
        <v>HD702</v>
      </c>
      <c r="I2849" s="23" t="str">
        <f t="shared" si="368"/>
        <v>M</v>
      </c>
      <c r="J2849" s="55"/>
      <c r="K2849" s="73" t="s">
        <v>445</v>
      </c>
      <c r="L2849" s="38" t="str">
        <f>IF(COUNTIF($E$3:E2849,E2849)=1,K2849,"")</f>
        <v/>
      </c>
    </row>
    <row r="2850" spans="1:12" ht="15" customHeight="1">
      <c r="A2850" s="17" t="s">
        <v>3426</v>
      </c>
      <c r="B2850" s="18" t="s">
        <v>2759</v>
      </c>
      <c r="C2850" s="18" t="s">
        <v>895</v>
      </c>
      <c r="D2850" s="54" t="s">
        <v>1271</v>
      </c>
      <c r="E2850" s="18" t="s">
        <v>3423</v>
      </c>
      <c r="F2850" s="20"/>
      <c r="G2850" s="18" t="s">
        <v>368</v>
      </c>
      <c r="H2850" s="23" t="str">
        <f t="shared" si="367"/>
        <v>NK510</v>
      </c>
      <c r="I2850" s="23" t="str">
        <f t="shared" si="368"/>
        <v>Non-M</v>
      </c>
      <c r="J2850" s="55"/>
      <c r="K2850" s="73" t="s">
        <v>445</v>
      </c>
      <c r="L2850" s="38" t="str">
        <f>IF(COUNTIF($E$3:E2850,E2850)=1,K2850,"")</f>
        <v/>
      </c>
    </row>
    <row r="2851" spans="1:12" ht="15" customHeight="1">
      <c r="A2851" s="17" t="s">
        <v>3427</v>
      </c>
      <c r="B2851" s="18" t="s">
        <v>2759</v>
      </c>
      <c r="C2851" s="18" t="s">
        <v>895</v>
      </c>
      <c r="D2851" s="54" t="s">
        <v>1271</v>
      </c>
      <c r="E2851" s="18" t="s">
        <v>3423</v>
      </c>
      <c r="F2851" s="20"/>
      <c r="G2851" s="18" t="s">
        <v>1827</v>
      </c>
      <c r="H2851" s="23" t="str">
        <f t="shared" si="367"/>
        <v>LP104</v>
      </c>
      <c r="I2851" s="23" t="str">
        <f t="shared" si="368"/>
        <v>Non-M</v>
      </c>
      <c r="J2851" s="55"/>
      <c r="K2851" s="73" t="s">
        <v>445</v>
      </c>
      <c r="L2851" s="38" t="str">
        <f>IF(COUNTIF($E$3:E2851,E2851)=1,K2851,"")</f>
        <v/>
      </c>
    </row>
    <row r="2852" spans="1:12" ht="15" customHeight="1">
      <c r="A2852" s="17" t="s">
        <v>3428</v>
      </c>
      <c r="B2852" s="18" t="s">
        <v>2759</v>
      </c>
      <c r="C2852" s="18" t="s">
        <v>895</v>
      </c>
      <c r="D2852" s="54" t="s">
        <v>1271</v>
      </c>
      <c r="E2852" s="18" t="s">
        <v>3423</v>
      </c>
      <c r="F2852" s="20"/>
      <c r="G2852" s="18" t="s">
        <v>1274</v>
      </c>
      <c r="H2852" s="23" t="str">
        <f t="shared" si="367"/>
        <v>ZP101</v>
      </c>
      <c r="I2852" s="23" t="str">
        <f t="shared" si="368"/>
        <v>M</v>
      </c>
      <c r="J2852" s="55" t="s">
        <v>1716</v>
      </c>
      <c r="K2852" s="73" t="s">
        <v>445</v>
      </c>
      <c r="L2852" s="38" t="str">
        <f>IF(COUNTIF($E$3:E2852,E2852)=1,K2852,"")</f>
        <v/>
      </c>
    </row>
    <row r="2853" spans="1:12" ht="15" customHeight="1">
      <c r="A2853" s="17" t="s">
        <v>3429</v>
      </c>
      <c r="B2853" s="18" t="s">
        <v>2759</v>
      </c>
      <c r="C2853" s="18" t="s">
        <v>895</v>
      </c>
      <c r="D2853" s="54" t="s">
        <v>1271</v>
      </c>
      <c r="E2853" s="18" t="s">
        <v>3423</v>
      </c>
      <c r="F2853" s="20"/>
      <c r="G2853" s="18" t="s">
        <v>276</v>
      </c>
      <c r="H2853" s="23" t="str">
        <f t="shared" si="367"/>
        <v>ZP200</v>
      </c>
      <c r="I2853" s="23" t="str">
        <f t="shared" si="368"/>
        <v>M</v>
      </c>
      <c r="J2853" s="55"/>
      <c r="K2853" s="73" t="s">
        <v>445</v>
      </c>
      <c r="L2853" s="38" t="str">
        <f>IF(COUNTIF($E$3:E2853,E2853)=1,K2853,"")</f>
        <v/>
      </c>
    </row>
    <row r="2854" spans="1:12" ht="15" customHeight="1">
      <c r="A2854" s="17" t="s">
        <v>3430</v>
      </c>
      <c r="B2854" s="18" t="s">
        <v>2759</v>
      </c>
      <c r="C2854" s="18" t="s">
        <v>895</v>
      </c>
      <c r="D2854" s="54" t="s">
        <v>1271</v>
      </c>
      <c r="E2854" s="18" t="s">
        <v>3423</v>
      </c>
      <c r="F2854" s="20"/>
      <c r="G2854" s="18" t="s">
        <v>1417</v>
      </c>
      <c r="H2854" s="23" t="str">
        <f t="shared" si="367"/>
        <v>JS105</v>
      </c>
      <c r="I2854" s="23" t="str">
        <f t="shared" si="368"/>
        <v>M</v>
      </c>
      <c r="J2854" s="55" t="s">
        <v>1515</v>
      </c>
      <c r="K2854" s="73" t="s">
        <v>445</v>
      </c>
      <c r="L2854" s="38" t="str">
        <f>IF(COUNTIF($E$3:E2854,E2854)=1,K2854,"")</f>
        <v/>
      </c>
    </row>
    <row r="2855" spans="1:12" ht="15" customHeight="1">
      <c r="A2855" s="17" t="s">
        <v>3431</v>
      </c>
      <c r="B2855" s="18" t="s">
        <v>2759</v>
      </c>
      <c r="C2855" s="18" t="s">
        <v>895</v>
      </c>
      <c r="D2855" s="54" t="s">
        <v>1271</v>
      </c>
      <c r="E2855" s="18" t="s">
        <v>3423</v>
      </c>
      <c r="F2855" s="20"/>
      <c r="G2855" s="18" t="s">
        <v>1280</v>
      </c>
      <c r="H2855" s="23" t="str">
        <f t="shared" si="367"/>
        <v>JS111</v>
      </c>
      <c r="I2855" s="23" t="str">
        <f t="shared" si="368"/>
        <v>Non-M</v>
      </c>
      <c r="J2855" s="55"/>
      <c r="K2855" s="73" t="s">
        <v>445</v>
      </c>
      <c r="L2855" s="38" t="str">
        <f>IF(COUNTIF($E$3:E2855,E2855)=1,K2855,"")</f>
        <v/>
      </c>
    </row>
    <row r="2856" spans="1:12" ht="15" customHeight="1">
      <c r="A2856" s="17" t="s">
        <v>3432</v>
      </c>
      <c r="B2856" s="18" t="s">
        <v>2759</v>
      </c>
      <c r="C2856" s="18" t="s">
        <v>895</v>
      </c>
      <c r="D2856" s="54" t="s">
        <v>1271</v>
      </c>
      <c r="E2856" s="18" t="s">
        <v>3423</v>
      </c>
      <c r="F2856" s="20"/>
      <c r="G2856" s="18" t="s">
        <v>3114</v>
      </c>
      <c r="H2856" s="23" t="str">
        <f t="shared" ref="H2856:H2857" si="369">IF(RIGHT(G2856,1)="M", LEFT(G2856,LEN(G2856)-1), G2856)</f>
        <v>PK202</v>
      </c>
      <c r="I2856" s="23" t="str">
        <f t="shared" ref="I2856:I2857" si="370">IF(RIGHT(G2856,1)="M","M","Non-M")</f>
        <v>M</v>
      </c>
      <c r="J2856" s="55"/>
      <c r="K2856" s="73" t="s">
        <v>445</v>
      </c>
      <c r="L2856" s="38" t="str">
        <f>IF(COUNTIF($E$3:E2856,E2856)=1,K2856,"")</f>
        <v/>
      </c>
    </row>
    <row r="2857" spans="1:12" ht="15" customHeight="1">
      <c r="A2857" s="17" t="s">
        <v>3433</v>
      </c>
      <c r="B2857" s="18" t="s">
        <v>2759</v>
      </c>
      <c r="C2857" s="18" t="s">
        <v>895</v>
      </c>
      <c r="D2857" s="54" t="s">
        <v>1271</v>
      </c>
      <c r="E2857" s="18" t="s">
        <v>3423</v>
      </c>
      <c r="F2857" s="20"/>
      <c r="G2857" s="18" t="s">
        <v>282</v>
      </c>
      <c r="H2857" s="23" t="str">
        <f t="shared" si="369"/>
        <v>PB201</v>
      </c>
      <c r="I2857" s="23" t="str">
        <f t="shared" si="370"/>
        <v>Non-M</v>
      </c>
      <c r="J2857" s="55"/>
      <c r="K2857" s="73" t="s">
        <v>445</v>
      </c>
      <c r="L2857" s="38" t="str">
        <f>IF(COUNTIF($E$3:E2857,E2857)=1,K2857,"")</f>
        <v/>
      </c>
    </row>
    <row r="2858" spans="1:12" ht="15" customHeight="1">
      <c r="A2858" s="17" t="s">
        <v>3434</v>
      </c>
      <c r="B2858" s="18" t="s">
        <v>2759</v>
      </c>
      <c r="C2858" s="18" t="s">
        <v>895</v>
      </c>
      <c r="D2858" s="54" t="s">
        <v>1271</v>
      </c>
      <c r="E2858" s="18" t="s">
        <v>3423</v>
      </c>
      <c r="F2858" s="20"/>
      <c r="G2858" s="18" t="s">
        <v>86</v>
      </c>
      <c r="H2858" s="23" t="str">
        <f t="shared" si="367"/>
        <v>HM500</v>
      </c>
      <c r="I2858" s="23" t="str">
        <f t="shared" si="368"/>
        <v>Non-M</v>
      </c>
      <c r="J2858" s="55"/>
      <c r="K2858" s="73" t="s">
        <v>445</v>
      </c>
      <c r="L2858" s="38" t="str">
        <f>IF(COUNTIF($E$3:E2858,E2858)=1,K2858,"")</f>
        <v/>
      </c>
    </row>
    <row r="2859" spans="1:12" ht="15" customHeight="1">
      <c r="A2859" s="17" t="s">
        <v>3435</v>
      </c>
      <c r="B2859" s="18" t="s">
        <v>2759</v>
      </c>
      <c r="C2859" s="18" t="s">
        <v>895</v>
      </c>
      <c r="D2859" s="54" t="s">
        <v>1271</v>
      </c>
      <c r="E2859" s="18" t="s">
        <v>3423</v>
      </c>
      <c r="F2859" s="20"/>
      <c r="G2859" s="18" t="s">
        <v>196</v>
      </c>
      <c r="H2859" s="23" t="str">
        <f t="shared" si="367"/>
        <v>HM504</v>
      </c>
      <c r="I2859" s="23" t="str">
        <f t="shared" si="368"/>
        <v>Non-M</v>
      </c>
      <c r="J2859" s="55"/>
      <c r="K2859" s="73" t="s">
        <v>445</v>
      </c>
      <c r="L2859" s="38" t="str">
        <f>IF(COUNTIF($E$3:E2859,E2859)=1,K2859,"")</f>
        <v/>
      </c>
    </row>
    <row r="2860" spans="1:12" ht="15" customHeight="1">
      <c r="A2860" s="17" t="s">
        <v>3436</v>
      </c>
      <c r="B2860" s="18" t="s">
        <v>3396</v>
      </c>
      <c r="C2860" s="18" t="s">
        <v>1748</v>
      </c>
      <c r="D2860" s="54" t="s">
        <v>1534</v>
      </c>
      <c r="E2860" s="18" t="s">
        <v>3437</v>
      </c>
      <c r="F2860" s="20"/>
      <c r="G2860" s="18" t="s">
        <v>253</v>
      </c>
      <c r="H2860" s="23" t="str">
        <f t="shared" si="367"/>
        <v>WB208</v>
      </c>
      <c r="I2860" s="23" t="str">
        <f t="shared" si="368"/>
        <v>Non-M</v>
      </c>
      <c r="J2860" s="55"/>
      <c r="K2860" s="73" t="s">
        <v>445</v>
      </c>
      <c r="L2860" s="38" t="str">
        <f>IF(COUNTIF($E$3:E2860,E2860)=1,K2860,"")</f>
        <v>-</v>
      </c>
    </row>
    <row r="2861" spans="1:12" ht="15" customHeight="1">
      <c r="A2861" s="17" t="s">
        <v>3438</v>
      </c>
      <c r="B2861" s="18" t="s">
        <v>3396</v>
      </c>
      <c r="C2861" s="18" t="s">
        <v>1748</v>
      </c>
      <c r="D2861" s="54" t="s">
        <v>1534</v>
      </c>
      <c r="E2861" s="18" t="s">
        <v>3437</v>
      </c>
      <c r="F2861" s="20"/>
      <c r="G2861" s="18" t="s">
        <v>109</v>
      </c>
      <c r="H2861" s="23" t="str">
        <f t="shared" si="367"/>
        <v>DC202</v>
      </c>
      <c r="I2861" s="23" t="str">
        <f t="shared" si="368"/>
        <v>Non-M</v>
      </c>
      <c r="J2861" s="55"/>
      <c r="K2861" s="73" t="s">
        <v>445</v>
      </c>
      <c r="L2861" s="38" t="str">
        <f>IF(COUNTIF($E$3:E2861,E2861)=1,K2861,"")</f>
        <v/>
      </c>
    </row>
    <row r="2862" spans="1:12" ht="15" customHeight="1">
      <c r="A2862" s="17" t="s">
        <v>3439</v>
      </c>
      <c r="B2862" s="18" t="s">
        <v>3396</v>
      </c>
      <c r="C2862" s="18" t="s">
        <v>1748</v>
      </c>
      <c r="D2862" s="54" t="s">
        <v>1534</v>
      </c>
      <c r="E2862" s="18" t="s">
        <v>3437</v>
      </c>
      <c r="F2862" s="20"/>
      <c r="G2862" s="18" t="s">
        <v>256</v>
      </c>
      <c r="H2862" s="23" t="str">
        <f t="shared" si="367"/>
        <v>JS207</v>
      </c>
      <c r="I2862" s="23" t="str">
        <f t="shared" si="368"/>
        <v>Non-M</v>
      </c>
      <c r="J2862" s="55"/>
      <c r="K2862" s="73" t="s">
        <v>445</v>
      </c>
      <c r="L2862" s="38" t="str">
        <f>IF(COUNTIF($E$3:E2862,E2862)=1,K2862,"")</f>
        <v/>
      </c>
    </row>
    <row r="2863" spans="1:12" ht="15" customHeight="1">
      <c r="A2863" s="17" t="s">
        <v>3440</v>
      </c>
      <c r="B2863" s="18" t="s">
        <v>3396</v>
      </c>
      <c r="C2863" s="18" t="s">
        <v>1748</v>
      </c>
      <c r="D2863" s="54" t="s">
        <v>1534</v>
      </c>
      <c r="E2863" s="18" t="s">
        <v>3437</v>
      </c>
      <c r="F2863" s="20"/>
      <c r="G2863" s="18" t="s">
        <v>1488</v>
      </c>
      <c r="H2863" s="23" t="str">
        <f t="shared" si="367"/>
        <v>PK306</v>
      </c>
      <c r="I2863" s="23" t="str">
        <f t="shared" si="368"/>
        <v>Non-M</v>
      </c>
      <c r="J2863" s="55"/>
      <c r="K2863" s="73" t="s">
        <v>445</v>
      </c>
      <c r="L2863" s="38" t="str">
        <f>IF(COUNTIF($E$3:E2863,E2863)=1,K2863,"")</f>
        <v/>
      </c>
    </row>
    <row r="2864" spans="1:12" ht="15" customHeight="1">
      <c r="A2864" s="17" t="s">
        <v>3441</v>
      </c>
      <c r="B2864" s="18" t="s">
        <v>3396</v>
      </c>
      <c r="C2864" s="18" t="s">
        <v>1748</v>
      </c>
      <c r="D2864" s="54" t="s">
        <v>1534</v>
      </c>
      <c r="E2864" s="18" t="s">
        <v>3437</v>
      </c>
      <c r="F2864" s="20"/>
      <c r="G2864" s="18" t="s">
        <v>3114</v>
      </c>
      <c r="H2864" s="23" t="str">
        <f t="shared" si="367"/>
        <v>PK202</v>
      </c>
      <c r="I2864" s="23" t="str">
        <f t="shared" si="368"/>
        <v>M</v>
      </c>
      <c r="J2864" s="55"/>
      <c r="K2864" s="73" t="s">
        <v>445</v>
      </c>
      <c r="L2864" s="38" t="str">
        <f>IF(COUNTIF($E$3:E2864,E2864)=1,K2864,"")</f>
        <v/>
      </c>
    </row>
    <row r="2865" spans="1:12" ht="15" customHeight="1">
      <c r="A2865" s="17" t="s">
        <v>3442</v>
      </c>
      <c r="B2865" s="18" t="s">
        <v>3396</v>
      </c>
      <c r="C2865" s="18" t="s">
        <v>1748</v>
      </c>
      <c r="D2865" s="54" t="s">
        <v>1534</v>
      </c>
      <c r="E2865" s="18" t="s">
        <v>3437</v>
      </c>
      <c r="F2865" s="20"/>
      <c r="G2865" s="18" t="s">
        <v>3443</v>
      </c>
      <c r="H2865" s="23" t="str">
        <f t="shared" si="367"/>
        <v>PB208</v>
      </c>
      <c r="I2865" s="23" t="str">
        <f t="shared" si="368"/>
        <v>M</v>
      </c>
      <c r="J2865" s="55"/>
      <c r="K2865" s="73" t="s">
        <v>445</v>
      </c>
      <c r="L2865" s="38" t="str">
        <f>IF(COUNTIF($E$3:E2865,E2865)=1,K2865,"")</f>
        <v/>
      </c>
    </row>
    <row r="2866" spans="1:12" ht="15" customHeight="1">
      <c r="A2866" s="17" t="s">
        <v>3444</v>
      </c>
      <c r="B2866" s="18" t="s">
        <v>3396</v>
      </c>
      <c r="C2866" s="18" t="s">
        <v>1748</v>
      </c>
      <c r="D2866" s="54" t="s">
        <v>1534</v>
      </c>
      <c r="E2866" s="18" t="s">
        <v>3437</v>
      </c>
      <c r="F2866" s="20"/>
      <c r="G2866" s="18" t="s">
        <v>1619</v>
      </c>
      <c r="H2866" s="23" t="str">
        <f t="shared" si="367"/>
        <v>JS121</v>
      </c>
      <c r="I2866" s="23" t="str">
        <f t="shared" si="368"/>
        <v>Non-M</v>
      </c>
      <c r="J2866" s="55"/>
      <c r="K2866" s="73" t="s">
        <v>445</v>
      </c>
      <c r="L2866" s="38" t="str">
        <f>IF(COUNTIF($E$3:E2866,E2866)=1,K2866,"")</f>
        <v/>
      </c>
    </row>
    <row r="2867" spans="1:12" ht="15" customHeight="1">
      <c r="A2867" s="17" t="s">
        <v>3445</v>
      </c>
      <c r="B2867" s="18" t="s">
        <v>3396</v>
      </c>
      <c r="C2867" s="18" t="s">
        <v>1748</v>
      </c>
      <c r="D2867" s="54" t="s">
        <v>1534</v>
      </c>
      <c r="E2867" s="18" t="s">
        <v>3437</v>
      </c>
      <c r="F2867" s="20"/>
      <c r="G2867" s="18" t="s">
        <v>1565</v>
      </c>
      <c r="H2867" s="23" t="str">
        <f t="shared" si="367"/>
        <v>JS105</v>
      </c>
      <c r="I2867" s="23" t="str">
        <f t="shared" si="368"/>
        <v>Non-M</v>
      </c>
      <c r="J2867" s="55"/>
      <c r="K2867" s="73" t="s">
        <v>445</v>
      </c>
      <c r="L2867" s="38" t="str">
        <f>IF(COUNTIF($E$3:E2867,E2867)=1,K2867,"")</f>
        <v/>
      </c>
    </row>
    <row r="2868" spans="1:12" ht="15" customHeight="1">
      <c r="A2868" s="17" t="s">
        <v>3446</v>
      </c>
      <c r="B2868" s="18" t="s">
        <v>3396</v>
      </c>
      <c r="C2868" s="18" t="s">
        <v>1748</v>
      </c>
      <c r="D2868" s="54" t="s">
        <v>1534</v>
      </c>
      <c r="E2868" s="18" t="s">
        <v>3437</v>
      </c>
      <c r="F2868" s="20"/>
      <c r="G2868" s="18" t="s">
        <v>86</v>
      </c>
      <c r="H2868" s="23" t="str">
        <f t="shared" si="367"/>
        <v>HM500</v>
      </c>
      <c r="I2868" s="23" t="str">
        <f t="shared" si="368"/>
        <v>Non-M</v>
      </c>
      <c r="J2868" s="55"/>
      <c r="K2868" s="73" t="s">
        <v>445</v>
      </c>
      <c r="L2868" s="38" t="str">
        <f>IF(COUNTIF($E$3:E2868,E2868)=1,K2868,"")</f>
        <v/>
      </c>
    </row>
    <row r="2869" spans="1:12" ht="15" customHeight="1">
      <c r="A2869" s="17" t="s">
        <v>3447</v>
      </c>
      <c r="B2869" s="18" t="s">
        <v>3396</v>
      </c>
      <c r="C2869" s="18" t="s">
        <v>1748</v>
      </c>
      <c r="D2869" s="54" t="s">
        <v>1534</v>
      </c>
      <c r="E2869" s="18" t="s">
        <v>3437</v>
      </c>
      <c r="F2869" s="20"/>
      <c r="G2869" s="18" t="s">
        <v>249</v>
      </c>
      <c r="H2869" s="23" t="str">
        <f t="shared" si="367"/>
        <v>HM402</v>
      </c>
      <c r="I2869" s="23" t="str">
        <f t="shared" si="368"/>
        <v>Non-M</v>
      </c>
      <c r="J2869" s="55"/>
      <c r="K2869" s="73" t="s">
        <v>445</v>
      </c>
      <c r="L2869" s="38" t="str">
        <f>IF(COUNTIF($E$3:E2869,E2869)=1,K2869,"")</f>
        <v/>
      </c>
    </row>
    <row r="2870" spans="1:12" ht="15" customHeight="1">
      <c r="A2870" s="17" t="s">
        <v>3448</v>
      </c>
      <c r="B2870" s="18" t="s">
        <v>2503</v>
      </c>
      <c r="C2870" s="18" t="s">
        <v>443</v>
      </c>
      <c r="D2870" s="54" t="s">
        <v>1271</v>
      </c>
      <c r="E2870" s="18" t="s">
        <v>3449</v>
      </c>
      <c r="F2870" s="20"/>
      <c r="G2870" s="18" t="s">
        <v>170</v>
      </c>
      <c r="H2870" s="23" t="str">
        <f t="shared" si="367"/>
        <v>WB406</v>
      </c>
      <c r="I2870" s="23" t="str">
        <f t="shared" si="368"/>
        <v>M</v>
      </c>
      <c r="J2870" s="55"/>
      <c r="K2870" s="73" t="s">
        <v>445</v>
      </c>
      <c r="L2870" s="38" t="str">
        <f>IF(COUNTIF($E$3:E2870,E2870)=1,K2870,"")</f>
        <v>-</v>
      </c>
    </row>
    <row r="2871" spans="1:12" ht="15" customHeight="1">
      <c r="A2871" s="17" t="s">
        <v>3450</v>
      </c>
      <c r="B2871" s="18" t="s">
        <v>2503</v>
      </c>
      <c r="C2871" s="18" t="s">
        <v>443</v>
      </c>
      <c r="D2871" s="54" t="s">
        <v>1271</v>
      </c>
      <c r="E2871" s="18" t="s">
        <v>3449</v>
      </c>
      <c r="F2871" s="20"/>
      <c r="G2871" s="18" t="s">
        <v>1126</v>
      </c>
      <c r="H2871" s="23" t="str">
        <f t="shared" si="367"/>
        <v>DC102</v>
      </c>
      <c r="I2871" s="23" t="str">
        <f t="shared" si="368"/>
        <v>Non-M</v>
      </c>
      <c r="J2871" s="55"/>
      <c r="K2871" s="73" t="s">
        <v>445</v>
      </c>
      <c r="L2871" s="38" t="str">
        <f>IF(COUNTIF($E$3:E2871,E2871)=1,K2871,"")</f>
        <v/>
      </c>
    </row>
    <row r="2872" spans="1:12" ht="15" customHeight="1">
      <c r="A2872" s="17" t="s">
        <v>3451</v>
      </c>
      <c r="B2872" s="18" t="s">
        <v>2503</v>
      </c>
      <c r="C2872" s="18" t="s">
        <v>443</v>
      </c>
      <c r="D2872" s="54" t="s">
        <v>1271</v>
      </c>
      <c r="E2872" s="18" t="s">
        <v>3449</v>
      </c>
      <c r="F2872" s="20"/>
      <c r="G2872" s="18" t="s">
        <v>150</v>
      </c>
      <c r="H2872" s="23" t="str">
        <f t="shared" si="367"/>
        <v>DC200</v>
      </c>
      <c r="I2872" s="23" t="str">
        <f t="shared" si="368"/>
        <v>Non-M</v>
      </c>
      <c r="J2872" s="55"/>
      <c r="K2872" s="73" t="s">
        <v>445</v>
      </c>
      <c r="L2872" s="38" t="str">
        <f>IF(COUNTIF($E$3:E2872,E2872)=1,K2872,"")</f>
        <v/>
      </c>
    </row>
    <row r="2873" spans="1:12" ht="15" customHeight="1">
      <c r="A2873" s="17" t="s">
        <v>3452</v>
      </c>
      <c r="B2873" s="18" t="s">
        <v>2503</v>
      </c>
      <c r="C2873" s="18" t="s">
        <v>443</v>
      </c>
      <c r="D2873" s="54" t="s">
        <v>1271</v>
      </c>
      <c r="E2873" s="18" t="s">
        <v>3449</v>
      </c>
      <c r="F2873" s="20"/>
      <c r="G2873" s="18" t="s">
        <v>191</v>
      </c>
      <c r="H2873" s="23" t="str">
        <f t="shared" si="367"/>
        <v>DC400</v>
      </c>
      <c r="I2873" s="23" t="str">
        <f t="shared" si="368"/>
        <v>Non-M</v>
      </c>
      <c r="J2873" s="55"/>
      <c r="K2873" s="73" t="s">
        <v>445</v>
      </c>
      <c r="L2873" s="38" t="str">
        <f>IF(COUNTIF($E$3:E2873,E2873)=1,K2873,"")</f>
        <v/>
      </c>
    </row>
    <row r="2874" spans="1:12" ht="15" customHeight="1">
      <c r="A2874" s="17" t="s">
        <v>3453</v>
      </c>
      <c r="B2874" s="18" t="s">
        <v>2503</v>
      </c>
      <c r="C2874" s="18" t="s">
        <v>443</v>
      </c>
      <c r="D2874" s="54" t="s">
        <v>1271</v>
      </c>
      <c r="E2874" s="18" t="s">
        <v>3449</v>
      </c>
      <c r="F2874" s="20"/>
      <c r="G2874" s="18" t="s">
        <v>1745</v>
      </c>
      <c r="H2874" s="23" t="str">
        <f t="shared" si="367"/>
        <v>JS124</v>
      </c>
      <c r="I2874" s="23" t="str">
        <f t="shared" si="368"/>
        <v>M</v>
      </c>
      <c r="J2874" s="55" t="s">
        <v>3371</v>
      </c>
      <c r="K2874" s="73" t="s">
        <v>445</v>
      </c>
      <c r="L2874" s="38" t="str">
        <f>IF(COUNTIF($E$3:E2874,E2874)=1,K2874,"")</f>
        <v/>
      </c>
    </row>
    <row r="2875" spans="1:12" ht="15" customHeight="1">
      <c r="A2875" s="17" t="s">
        <v>3454</v>
      </c>
      <c r="B2875" s="18" t="s">
        <v>2503</v>
      </c>
      <c r="C2875" s="18" t="s">
        <v>443</v>
      </c>
      <c r="D2875" s="54" t="s">
        <v>1271</v>
      </c>
      <c r="E2875" s="18" t="s">
        <v>3449</v>
      </c>
      <c r="F2875" s="20"/>
      <c r="G2875" s="18" t="s">
        <v>1565</v>
      </c>
      <c r="H2875" s="23" t="str">
        <f t="shared" ref="H2875:H2938" si="371">IF(RIGHT(G2875,1)="M", LEFT(G2875,LEN(G2875)-1), G2875)</f>
        <v>JS105</v>
      </c>
      <c r="I2875" s="23" t="str">
        <f t="shared" ref="I2875:I2938" si="372">IF(RIGHT(G2875,1)="M","M","Non-M")</f>
        <v>Non-M</v>
      </c>
      <c r="J2875" s="55"/>
      <c r="K2875" s="73" t="s">
        <v>445</v>
      </c>
      <c r="L2875" s="38" t="str">
        <f>IF(COUNTIF($E$3:E2875,E2875)=1,K2875,"")</f>
        <v/>
      </c>
    </row>
    <row r="2876" spans="1:12" ht="15" customHeight="1">
      <c r="A2876" s="17" t="s">
        <v>3455</v>
      </c>
      <c r="B2876" s="18" t="s">
        <v>2503</v>
      </c>
      <c r="C2876" s="18" t="s">
        <v>443</v>
      </c>
      <c r="D2876" s="54" t="s">
        <v>1271</v>
      </c>
      <c r="E2876" s="18" t="s">
        <v>3449</v>
      </c>
      <c r="F2876" s="20"/>
      <c r="G2876" s="18" t="s">
        <v>1578</v>
      </c>
      <c r="H2876" s="23" t="str">
        <f t="shared" si="371"/>
        <v>JS400</v>
      </c>
      <c r="I2876" s="23" t="str">
        <f t="shared" si="372"/>
        <v>Non-M</v>
      </c>
      <c r="J2876" s="55"/>
      <c r="K2876" s="73" t="s">
        <v>445</v>
      </c>
      <c r="L2876" s="38" t="str">
        <f>IF(COUNTIF($E$3:E2876,E2876)=1,K2876,"")</f>
        <v/>
      </c>
    </row>
    <row r="2877" spans="1:12" ht="15" customHeight="1">
      <c r="A2877" s="17" t="s">
        <v>3456</v>
      </c>
      <c r="B2877" s="18" t="s">
        <v>2503</v>
      </c>
      <c r="C2877" s="18" t="s">
        <v>443</v>
      </c>
      <c r="D2877" s="54" t="s">
        <v>1271</v>
      </c>
      <c r="E2877" s="18" t="s">
        <v>3449</v>
      </c>
      <c r="F2877" s="20"/>
      <c r="G2877" s="18" t="s">
        <v>499</v>
      </c>
      <c r="H2877" s="23" t="str">
        <f t="shared" si="371"/>
        <v>PK205</v>
      </c>
      <c r="I2877" s="23" t="str">
        <f t="shared" si="372"/>
        <v>Non-M</v>
      </c>
      <c r="J2877" s="55"/>
      <c r="K2877" s="73" t="s">
        <v>445</v>
      </c>
      <c r="L2877" s="38" t="str">
        <f>IF(COUNTIF($E$3:E2877,E2877)=1,K2877,"")</f>
        <v/>
      </c>
    </row>
    <row r="2878" spans="1:12" ht="15" customHeight="1">
      <c r="A2878" s="17" t="s">
        <v>3457</v>
      </c>
      <c r="B2878" s="18" t="s">
        <v>2503</v>
      </c>
      <c r="C2878" s="18" t="s">
        <v>443</v>
      </c>
      <c r="D2878" s="54" t="s">
        <v>1271</v>
      </c>
      <c r="E2878" s="18" t="s">
        <v>3449</v>
      </c>
      <c r="F2878" s="20"/>
      <c r="G2878" s="18" t="s">
        <v>1603</v>
      </c>
      <c r="H2878" s="23" t="str">
        <f t="shared" si="371"/>
        <v>PB214</v>
      </c>
      <c r="I2878" s="23" t="str">
        <f t="shared" si="372"/>
        <v>Non-M</v>
      </c>
      <c r="J2878" s="55"/>
      <c r="K2878" s="73" t="s">
        <v>445</v>
      </c>
      <c r="L2878" s="38" t="str">
        <f>IF(COUNTIF($E$3:E2878,E2878)=1,K2878,"")</f>
        <v/>
      </c>
    </row>
    <row r="2879" spans="1:12" ht="15" customHeight="1">
      <c r="A2879" s="17" t="s">
        <v>3458</v>
      </c>
      <c r="B2879" s="18" t="s">
        <v>2503</v>
      </c>
      <c r="C2879" s="18" t="s">
        <v>443</v>
      </c>
      <c r="D2879" s="54" t="s">
        <v>1271</v>
      </c>
      <c r="E2879" s="18" t="s">
        <v>3449</v>
      </c>
      <c r="F2879" s="20"/>
      <c r="G2879" s="18" t="s">
        <v>693</v>
      </c>
      <c r="H2879" s="23" t="str">
        <f t="shared" si="371"/>
        <v>HM506</v>
      </c>
      <c r="I2879" s="23" t="str">
        <f t="shared" si="372"/>
        <v>M</v>
      </c>
      <c r="J2879" s="55"/>
      <c r="K2879" s="73" t="s">
        <v>445</v>
      </c>
      <c r="L2879" s="38" t="str">
        <f>IF(COUNTIF($E$3:E2879,E2879)=1,K2879,"")</f>
        <v/>
      </c>
    </row>
    <row r="2880" spans="1:12" ht="15" customHeight="1">
      <c r="A2880" s="17" t="s">
        <v>3459</v>
      </c>
      <c r="B2880" s="18" t="s">
        <v>2503</v>
      </c>
      <c r="C2880" s="18" t="s">
        <v>443</v>
      </c>
      <c r="D2880" s="54" t="s">
        <v>1271</v>
      </c>
      <c r="E2880" s="18" t="s">
        <v>3449</v>
      </c>
      <c r="F2880" s="20"/>
      <c r="G2880" s="18" t="s">
        <v>2203</v>
      </c>
      <c r="H2880" s="23" t="str">
        <f t="shared" si="371"/>
        <v>HM703</v>
      </c>
      <c r="I2880" s="23" t="str">
        <f t="shared" si="372"/>
        <v>Non-M</v>
      </c>
      <c r="J2880" s="55"/>
      <c r="K2880" s="73" t="s">
        <v>445</v>
      </c>
      <c r="L2880" s="38" t="str">
        <f>IF(COUNTIF($E$3:E2880,E2880)=1,K2880,"")</f>
        <v/>
      </c>
    </row>
    <row r="2881" spans="1:12" ht="15" customHeight="1">
      <c r="A2881" s="17" t="s">
        <v>3460</v>
      </c>
      <c r="B2881" s="18" t="s">
        <v>2503</v>
      </c>
      <c r="C2881" s="18" t="s">
        <v>443</v>
      </c>
      <c r="D2881" s="54" t="s">
        <v>1271</v>
      </c>
      <c r="E2881" s="18" t="s">
        <v>3449</v>
      </c>
      <c r="F2881" s="20"/>
      <c r="G2881" s="18" t="s">
        <v>177</v>
      </c>
      <c r="H2881" s="23" t="str">
        <f t="shared" si="371"/>
        <v>DC402</v>
      </c>
      <c r="I2881" s="23" t="str">
        <f t="shared" si="372"/>
        <v>Non-M</v>
      </c>
      <c r="J2881" s="55"/>
      <c r="K2881" s="73" t="s">
        <v>445</v>
      </c>
      <c r="L2881" s="38" t="str">
        <f>IF(COUNTIF($E$3:E2881,E2881)=1,K2881,"")</f>
        <v/>
      </c>
    </row>
    <row r="2882" spans="1:12" ht="15" customHeight="1">
      <c r="A2882" s="17" t="s">
        <v>3461</v>
      </c>
      <c r="B2882" s="18" t="s">
        <v>2759</v>
      </c>
      <c r="C2882" s="18" t="s">
        <v>443</v>
      </c>
      <c r="D2882" s="54" t="s">
        <v>1271</v>
      </c>
      <c r="E2882" s="18" t="s">
        <v>3462</v>
      </c>
      <c r="F2882" s="20"/>
      <c r="G2882" s="18" t="s">
        <v>170</v>
      </c>
      <c r="H2882" s="23" t="str">
        <f t="shared" si="371"/>
        <v>WB406</v>
      </c>
      <c r="I2882" s="23" t="str">
        <f t="shared" si="372"/>
        <v>M</v>
      </c>
      <c r="J2882" s="55"/>
      <c r="K2882" s="73" t="s">
        <v>445</v>
      </c>
      <c r="L2882" s="38" t="str">
        <f>IF(COUNTIF($E$3:E2882,E2882)=1,K2882,"")</f>
        <v>-</v>
      </c>
    </row>
    <row r="2883" spans="1:12" ht="15" customHeight="1">
      <c r="A2883" s="17" t="s">
        <v>3463</v>
      </c>
      <c r="B2883" s="18" t="s">
        <v>2759</v>
      </c>
      <c r="C2883" s="18" t="s">
        <v>443</v>
      </c>
      <c r="D2883" s="54" t="s">
        <v>1271</v>
      </c>
      <c r="E2883" s="18" t="s">
        <v>3462</v>
      </c>
      <c r="F2883" s="20"/>
      <c r="G2883" s="18" t="s">
        <v>1126</v>
      </c>
      <c r="H2883" s="23" t="str">
        <f t="shared" si="371"/>
        <v>DC102</v>
      </c>
      <c r="I2883" s="23" t="str">
        <f t="shared" si="372"/>
        <v>Non-M</v>
      </c>
      <c r="J2883" s="55"/>
      <c r="K2883" s="73" t="s">
        <v>445</v>
      </c>
      <c r="L2883" s="38" t="str">
        <f>IF(COUNTIF($E$3:E2883,E2883)=1,K2883,"")</f>
        <v/>
      </c>
    </row>
    <row r="2884" spans="1:12" ht="15" customHeight="1">
      <c r="A2884" s="17" t="s">
        <v>3464</v>
      </c>
      <c r="B2884" s="18" t="s">
        <v>2759</v>
      </c>
      <c r="C2884" s="18" t="s">
        <v>443</v>
      </c>
      <c r="D2884" s="54" t="s">
        <v>1271</v>
      </c>
      <c r="E2884" s="18" t="s">
        <v>3462</v>
      </c>
      <c r="F2884" s="20"/>
      <c r="G2884" s="18" t="s">
        <v>150</v>
      </c>
      <c r="H2884" s="23" t="str">
        <f t="shared" si="371"/>
        <v>DC200</v>
      </c>
      <c r="I2884" s="23" t="str">
        <f t="shared" si="372"/>
        <v>Non-M</v>
      </c>
      <c r="J2884" s="55"/>
      <c r="K2884" s="73" t="s">
        <v>445</v>
      </c>
      <c r="L2884" s="38" t="str">
        <f>IF(COUNTIF($E$3:E2884,E2884)=1,K2884,"")</f>
        <v/>
      </c>
    </row>
    <row r="2885" spans="1:12" ht="15" customHeight="1">
      <c r="A2885" s="17" t="s">
        <v>3465</v>
      </c>
      <c r="B2885" s="18" t="s">
        <v>2759</v>
      </c>
      <c r="C2885" s="18" t="s">
        <v>443</v>
      </c>
      <c r="D2885" s="54" t="s">
        <v>1271</v>
      </c>
      <c r="E2885" s="18" t="s">
        <v>3462</v>
      </c>
      <c r="F2885" s="20"/>
      <c r="G2885" s="18" t="s">
        <v>111</v>
      </c>
      <c r="H2885" s="23" t="str">
        <f t="shared" si="371"/>
        <v>DC300</v>
      </c>
      <c r="I2885" s="23" t="str">
        <f t="shared" si="372"/>
        <v>Non-M</v>
      </c>
      <c r="J2885" s="55"/>
      <c r="K2885" s="73" t="s">
        <v>445</v>
      </c>
      <c r="L2885" s="38" t="str">
        <f>IF(COUNTIF($E$3:E2885,E2885)=1,K2885,"")</f>
        <v/>
      </c>
    </row>
    <row r="2886" spans="1:12" ht="15" customHeight="1">
      <c r="A2886" s="17" t="s">
        <v>3466</v>
      </c>
      <c r="B2886" s="18" t="s">
        <v>2759</v>
      </c>
      <c r="C2886" s="18" t="s">
        <v>443</v>
      </c>
      <c r="D2886" s="54" t="s">
        <v>1271</v>
      </c>
      <c r="E2886" s="18" t="s">
        <v>3462</v>
      </c>
      <c r="F2886" s="20"/>
      <c r="G2886" s="18" t="s">
        <v>191</v>
      </c>
      <c r="H2886" s="23" t="str">
        <f t="shared" si="371"/>
        <v>DC400</v>
      </c>
      <c r="I2886" s="23" t="str">
        <f t="shared" si="372"/>
        <v>Non-M</v>
      </c>
      <c r="J2886" s="55"/>
      <c r="K2886" s="73" t="s">
        <v>445</v>
      </c>
      <c r="L2886" s="38" t="str">
        <f>IF(COUNTIF($E$3:E2886,E2886)=1,K2886,"")</f>
        <v/>
      </c>
    </row>
    <row r="2887" spans="1:12" ht="15" customHeight="1">
      <c r="A2887" s="17" t="s">
        <v>3467</v>
      </c>
      <c r="B2887" s="18" t="s">
        <v>2759</v>
      </c>
      <c r="C2887" s="18" t="s">
        <v>443</v>
      </c>
      <c r="D2887" s="54" t="s">
        <v>1271</v>
      </c>
      <c r="E2887" s="18" t="s">
        <v>3462</v>
      </c>
      <c r="F2887" s="20"/>
      <c r="G2887" s="18" t="s">
        <v>1565</v>
      </c>
      <c r="H2887" s="23" t="str">
        <f t="shared" si="371"/>
        <v>JS105</v>
      </c>
      <c r="I2887" s="23" t="str">
        <f t="shared" si="372"/>
        <v>Non-M</v>
      </c>
      <c r="J2887" s="55"/>
      <c r="K2887" s="73" t="s">
        <v>445</v>
      </c>
      <c r="L2887" s="38" t="str">
        <f>IF(COUNTIF($E$3:E2887,E2887)=1,K2887,"")</f>
        <v/>
      </c>
    </row>
    <row r="2888" spans="1:12" ht="15" customHeight="1">
      <c r="A2888" s="17" t="s">
        <v>3468</v>
      </c>
      <c r="B2888" s="18" t="s">
        <v>2759</v>
      </c>
      <c r="C2888" s="18" t="s">
        <v>443</v>
      </c>
      <c r="D2888" s="54" t="s">
        <v>1271</v>
      </c>
      <c r="E2888" s="18" t="s">
        <v>3462</v>
      </c>
      <c r="F2888" s="20"/>
      <c r="G2888" s="18" t="s">
        <v>135</v>
      </c>
      <c r="H2888" s="23" t="str">
        <f t="shared" si="371"/>
        <v>JS124</v>
      </c>
      <c r="I2888" s="23" t="str">
        <f t="shared" si="372"/>
        <v>Non-M</v>
      </c>
      <c r="J2888" s="55"/>
      <c r="K2888" s="73" t="s">
        <v>445</v>
      </c>
      <c r="L2888" s="38" t="str">
        <f>IF(COUNTIF($E$3:E2888,E2888)=1,K2888,"")</f>
        <v/>
      </c>
    </row>
    <row r="2889" spans="1:12" ht="15" customHeight="1">
      <c r="A2889" s="17" t="s">
        <v>3469</v>
      </c>
      <c r="B2889" s="18" t="s">
        <v>2759</v>
      </c>
      <c r="C2889" s="18" t="s">
        <v>443</v>
      </c>
      <c r="D2889" s="54" t="s">
        <v>1271</v>
      </c>
      <c r="E2889" s="18" t="s">
        <v>3462</v>
      </c>
      <c r="F2889" s="20"/>
      <c r="G2889" s="18" t="s">
        <v>3470</v>
      </c>
      <c r="H2889" s="23" t="str">
        <f t="shared" si="371"/>
        <v>PK205</v>
      </c>
      <c r="I2889" s="23" t="str">
        <f t="shared" si="372"/>
        <v>M</v>
      </c>
      <c r="J2889" s="55"/>
      <c r="K2889" s="73" t="s">
        <v>445</v>
      </c>
      <c r="L2889" s="38" t="str">
        <f>IF(COUNTIF($E$3:E2889,E2889)=1,K2889,"")</f>
        <v/>
      </c>
    </row>
    <row r="2890" spans="1:12" ht="15" customHeight="1">
      <c r="A2890" s="17" t="s">
        <v>3471</v>
      </c>
      <c r="B2890" s="18" t="s">
        <v>2759</v>
      </c>
      <c r="C2890" s="18" t="s">
        <v>443</v>
      </c>
      <c r="D2890" s="54" t="s">
        <v>1271</v>
      </c>
      <c r="E2890" s="18" t="s">
        <v>3462</v>
      </c>
      <c r="F2890" s="20"/>
      <c r="G2890" s="18" t="s">
        <v>194</v>
      </c>
      <c r="H2890" s="23" t="str">
        <f t="shared" si="371"/>
        <v>PB204</v>
      </c>
      <c r="I2890" s="23" t="str">
        <f t="shared" si="372"/>
        <v>Non-M</v>
      </c>
      <c r="J2890" s="55"/>
      <c r="K2890" s="73" t="s">
        <v>445</v>
      </c>
      <c r="L2890" s="38" t="str">
        <f>IF(COUNTIF($E$3:E2890,E2890)=1,K2890,"")</f>
        <v/>
      </c>
    </row>
    <row r="2891" spans="1:12" ht="15" customHeight="1">
      <c r="A2891" s="17" t="s">
        <v>3472</v>
      </c>
      <c r="B2891" s="18" t="s">
        <v>2759</v>
      </c>
      <c r="C2891" s="18" t="s">
        <v>443</v>
      </c>
      <c r="D2891" s="54" t="s">
        <v>1271</v>
      </c>
      <c r="E2891" s="18" t="s">
        <v>3462</v>
      </c>
      <c r="F2891" s="20"/>
      <c r="G2891" s="18" t="s">
        <v>2203</v>
      </c>
      <c r="H2891" s="23" t="str">
        <f t="shared" si="371"/>
        <v>HM703</v>
      </c>
      <c r="I2891" s="23" t="str">
        <f t="shared" si="372"/>
        <v>Non-M</v>
      </c>
      <c r="J2891" s="55"/>
      <c r="K2891" s="73" t="s">
        <v>445</v>
      </c>
      <c r="L2891" s="38" t="str">
        <f>IF(COUNTIF($E$3:E2891,E2891)=1,K2891,"")</f>
        <v/>
      </c>
    </row>
    <row r="2892" spans="1:12" ht="15" customHeight="1">
      <c r="A2892" s="17" t="s">
        <v>3473</v>
      </c>
      <c r="B2892" s="64" t="s">
        <v>2759</v>
      </c>
      <c r="C2892" s="64" t="s">
        <v>443</v>
      </c>
      <c r="D2892" s="54" t="s">
        <v>1271</v>
      </c>
      <c r="E2892" s="64" t="s">
        <v>3462</v>
      </c>
      <c r="F2892" s="66"/>
      <c r="G2892" s="64" t="s">
        <v>505</v>
      </c>
      <c r="H2892" s="67" t="str">
        <f t="shared" si="371"/>
        <v>HM509</v>
      </c>
      <c r="I2892" s="67" t="str">
        <f t="shared" si="372"/>
        <v>M</v>
      </c>
      <c r="J2892" s="69"/>
      <c r="K2892" s="73" t="s">
        <v>445</v>
      </c>
      <c r="L2892" s="38" t="str">
        <f>IF(COUNTIF($E$3:E2892,E2892)=1,K2892,"")</f>
        <v/>
      </c>
    </row>
    <row r="2893" spans="1:12" ht="15" customHeight="1">
      <c r="A2893" s="17" t="s">
        <v>3474</v>
      </c>
      <c r="B2893" s="18" t="s">
        <v>1533</v>
      </c>
      <c r="C2893" s="18" t="s">
        <v>1055</v>
      </c>
      <c r="D2893" s="54" t="s">
        <v>1668</v>
      </c>
      <c r="E2893" s="18" t="s">
        <v>3475</v>
      </c>
      <c r="F2893" s="20"/>
      <c r="G2893" s="18" t="s">
        <v>828</v>
      </c>
      <c r="H2893" s="23" t="str">
        <f t="shared" si="371"/>
        <v>CU103</v>
      </c>
      <c r="I2893" s="23" t="str">
        <f t="shared" si="372"/>
        <v>Non-M</v>
      </c>
      <c r="J2893" s="55"/>
      <c r="K2893" s="73" t="s">
        <v>445</v>
      </c>
      <c r="L2893" s="38" t="str">
        <f>IF(COUNTIF($E$3:E2893,E2893)=1,K2893,"")</f>
        <v>-</v>
      </c>
    </row>
    <row r="2894" spans="1:12" ht="15" customHeight="1">
      <c r="A2894" s="17" t="s">
        <v>3476</v>
      </c>
      <c r="B2894" s="18" t="s">
        <v>1533</v>
      </c>
      <c r="C2894" s="18" t="s">
        <v>1055</v>
      </c>
      <c r="D2894" s="54" t="s">
        <v>1668</v>
      </c>
      <c r="E2894" s="18" t="s">
        <v>3475</v>
      </c>
      <c r="F2894" s="20"/>
      <c r="G2894" s="18" t="s">
        <v>3477</v>
      </c>
      <c r="H2894" s="23" t="str">
        <f t="shared" si="371"/>
        <v>PK405</v>
      </c>
      <c r="I2894" s="23" t="str">
        <f t="shared" si="372"/>
        <v>Non-M</v>
      </c>
      <c r="J2894" s="55"/>
      <c r="K2894" s="73" t="s">
        <v>445</v>
      </c>
      <c r="L2894" s="38" t="str">
        <f>IF(COUNTIF($E$3:E2894,E2894)=1,K2894,"")</f>
        <v/>
      </c>
    </row>
    <row r="2895" spans="1:12" ht="15" customHeight="1">
      <c r="A2895" s="17" t="s">
        <v>3478</v>
      </c>
      <c r="B2895" s="18" t="s">
        <v>1533</v>
      </c>
      <c r="C2895" s="18" t="s">
        <v>1055</v>
      </c>
      <c r="D2895" s="54" t="s">
        <v>1668</v>
      </c>
      <c r="E2895" s="18" t="s">
        <v>3475</v>
      </c>
      <c r="F2895" s="20"/>
      <c r="G2895" s="18" t="s">
        <v>1745</v>
      </c>
      <c r="H2895" s="23" t="str">
        <f t="shared" si="371"/>
        <v>JS124</v>
      </c>
      <c r="I2895" s="23" t="str">
        <f t="shared" si="372"/>
        <v>M</v>
      </c>
      <c r="J2895" s="55" t="s">
        <v>3479</v>
      </c>
      <c r="K2895" s="73" t="s">
        <v>445</v>
      </c>
      <c r="L2895" s="38" t="str">
        <f>IF(COUNTIF($E$3:E2895,E2895)=1,K2895,"")</f>
        <v/>
      </c>
    </row>
    <row r="2896" spans="1:12" ht="15" customHeight="1">
      <c r="A2896" s="17" t="s">
        <v>3480</v>
      </c>
      <c r="B2896" s="18" t="s">
        <v>1533</v>
      </c>
      <c r="C2896" s="18" t="s">
        <v>1055</v>
      </c>
      <c r="D2896" s="54" t="s">
        <v>1668</v>
      </c>
      <c r="E2896" s="18" t="s">
        <v>3475</v>
      </c>
      <c r="F2896" s="20"/>
      <c r="G2896" s="18" t="s">
        <v>86</v>
      </c>
      <c r="H2896" s="23" t="str">
        <f t="shared" si="371"/>
        <v>HM500</v>
      </c>
      <c r="I2896" s="23" t="str">
        <f t="shared" si="372"/>
        <v>Non-M</v>
      </c>
      <c r="J2896" s="55"/>
      <c r="K2896" s="73" t="s">
        <v>445</v>
      </c>
      <c r="L2896" s="38" t="str">
        <f>IF(COUNTIF($E$3:E2896,E2896)=1,K2896,"")</f>
        <v/>
      </c>
    </row>
    <row r="2897" spans="1:12" ht="15" customHeight="1">
      <c r="A2897" s="17" t="s">
        <v>3481</v>
      </c>
      <c r="B2897" s="18" t="s">
        <v>1533</v>
      </c>
      <c r="C2897" s="18" t="s">
        <v>1055</v>
      </c>
      <c r="D2897" s="54" t="s">
        <v>1668</v>
      </c>
      <c r="E2897" s="18" t="s">
        <v>3475</v>
      </c>
      <c r="F2897" s="20"/>
      <c r="G2897" s="18" t="s">
        <v>1417</v>
      </c>
      <c r="H2897" s="23" t="str">
        <f t="shared" si="371"/>
        <v>JS105</v>
      </c>
      <c r="I2897" s="23" t="str">
        <f t="shared" si="372"/>
        <v>M</v>
      </c>
      <c r="J2897" s="55" t="s">
        <v>1515</v>
      </c>
      <c r="K2897" s="73" t="s">
        <v>445</v>
      </c>
      <c r="L2897" s="38" t="str">
        <f>IF(COUNTIF($E$3:E2897,E2897)=1,K2897,"")</f>
        <v/>
      </c>
    </row>
    <row r="2898" spans="1:12" ht="15" customHeight="1">
      <c r="A2898" s="17" t="s">
        <v>3482</v>
      </c>
      <c r="B2898" s="18" t="s">
        <v>1533</v>
      </c>
      <c r="C2898" s="18" t="s">
        <v>1055</v>
      </c>
      <c r="D2898" s="54" t="s">
        <v>1668</v>
      </c>
      <c r="E2898" s="18" t="s">
        <v>3483</v>
      </c>
      <c r="F2898" s="20"/>
      <c r="G2898" s="18" t="s">
        <v>828</v>
      </c>
      <c r="H2898" s="23" t="str">
        <f t="shared" ref="H2898:H2902" si="373">IF(RIGHT(G2898,1)="M", LEFT(G2898,LEN(G2898)-1), G2898)</f>
        <v>CU103</v>
      </c>
      <c r="I2898" s="23" t="str">
        <f t="shared" ref="I2898:I2902" si="374">IF(RIGHT(G2898,1)="M","M","Non-M")</f>
        <v>Non-M</v>
      </c>
      <c r="J2898" s="55"/>
      <c r="K2898" s="73" t="s">
        <v>445</v>
      </c>
      <c r="L2898" s="38" t="str">
        <f>IF(COUNTIF($E$3:E2898,E2898)=1,K2898,"")</f>
        <v>-</v>
      </c>
    </row>
    <row r="2899" spans="1:12" ht="15" customHeight="1">
      <c r="A2899" s="17" t="s">
        <v>3484</v>
      </c>
      <c r="B2899" s="18" t="s">
        <v>1533</v>
      </c>
      <c r="C2899" s="18" t="s">
        <v>1055</v>
      </c>
      <c r="D2899" s="54" t="s">
        <v>1668</v>
      </c>
      <c r="E2899" s="18" t="s">
        <v>3483</v>
      </c>
      <c r="F2899" s="20"/>
      <c r="G2899" s="18" t="s">
        <v>3477</v>
      </c>
      <c r="H2899" s="23" t="str">
        <f t="shared" si="373"/>
        <v>PK405</v>
      </c>
      <c r="I2899" s="23" t="str">
        <f t="shared" si="374"/>
        <v>Non-M</v>
      </c>
      <c r="J2899" s="55"/>
      <c r="K2899" s="73" t="s">
        <v>445</v>
      </c>
      <c r="L2899" s="38" t="str">
        <f>IF(COUNTIF($E$3:E2899,E2899)=1,K2899,"")</f>
        <v/>
      </c>
    </row>
    <row r="2900" spans="1:12" ht="15" customHeight="1">
      <c r="A2900" s="17" t="s">
        <v>3485</v>
      </c>
      <c r="B2900" s="18" t="s">
        <v>1533</v>
      </c>
      <c r="C2900" s="18" t="s">
        <v>1055</v>
      </c>
      <c r="D2900" s="54" t="s">
        <v>1668</v>
      </c>
      <c r="E2900" s="18" t="s">
        <v>3483</v>
      </c>
      <c r="F2900" s="20"/>
      <c r="G2900" s="18" t="s">
        <v>1745</v>
      </c>
      <c r="H2900" s="23" t="str">
        <f t="shared" si="373"/>
        <v>JS124</v>
      </c>
      <c r="I2900" s="23" t="str">
        <f t="shared" si="374"/>
        <v>M</v>
      </c>
      <c r="J2900" s="55" t="s">
        <v>3479</v>
      </c>
      <c r="K2900" s="73" t="s">
        <v>445</v>
      </c>
      <c r="L2900" s="38" t="str">
        <f>IF(COUNTIF($E$3:E2900,E2900)=1,K2900,"")</f>
        <v/>
      </c>
    </row>
    <row r="2901" spans="1:12" ht="15" customHeight="1">
      <c r="A2901" s="17" t="s">
        <v>3486</v>
      </c>
      <c r="B2901" s="18" t="s">
        <v>1533</v>
      </c>
      <c r="C2901" s="18" t="s">
        <v>1055</v>
      </c>
      <c r="D2901" s="54" t="s">
        <v>1668</v>
      </c>
      <c r="E2901" s="18" t="s">
        <v>3483</v>
      </c>
      <c r="F2901" s="20"/>
      <c r="G2901" s="18" t="s">
        <v>86</v>
      </c>
      <c r="H2901" s="23" t="str">
        <f t="shared" si="373"/>
        <v>HM500</v>
      </c>
      <c r="I2901" s="23" t="str">
        <f t="shared" si="374"/>
        <v>Non-M</v>
      </c>
      <c r="J2901" s="55"/>
      <c r="K2901" s="73" t="s">
        <v>445</v>
      </c>
      <c r="L2901" s="38" t="str">
        <f>IF(COUNTIF($E$3:E2901,E2901)=1,K2901,"")</f>
        <v/>
      </c>
    </row>
    <row r="2902" spans="1:12" ht="15" customHeight="1">
      <c r="A2902" s="17" t="s">
        <v>3487</v>
      </c>
      <c r="B2902" s="18" t="s">
        <v>1533</v>
      </c>
      <c r="C2902" s="18" t="s">
        <v>1055</v>
      </c>
      <c r="D2902" s="54" t="s">
        <v>1668</v>
      </c>
      <c r="E2902" s="18" t="s">
        <v>3483</v>
      </c>
      <c r="F2902" s="20"/>
      <c r="G2902" s="18" t="s">
        <v>1417</v>
      </c>
      <c r="H2902" s="23" t="str">
        <f t="shared" si="373"/>
        <v>JS105</v>
      </c>
      <c r="I2902" s="23" t="str">
        <f t="shared" si="374"/>
        <v>M</v>
      </c>
      <c r="J2902" s="55" t="s">
        <v>1515</v>
      </c>
      <c r="K2902" s="73" t="s">
        <v>445</v>
      </c>
      <c r="L2902" s="38" t="str">
        <f>IF(COUNTIF($E$3:E2902,E2902)=1,K2902,"")</f>
        <v/>
      </c>
    </row>
    <row r="2903" spans="1:12" ht="15" customHeight="1">
      <c r="A2903" s="17" t="s">
        <v>3488</v>
      </c>
      <c r="B2903" s="18" t="s">
        <v>2759</v>
      </c>
      <c r="C2903" s="18" t="s">
        <v>289</v>
      </c>
      <c r="D2903" s="54" t="s">
        <v>1271</v>
      </c>
      <c r="E2903" s="18" t="s">
        <v>3489</v>
      </c>
      <c r="F2903" s="20"/>
      <c r="G2903" s="18" t="s">
        <v>2193</v>
      </c>
      <c r="H2903" s="23" t="str">
        <f t="shared" si="371"/>
        <v>CL501</v>
      </c>
      <c r="I2903" s="23" t="str">
        <f t="shared" si="372"/>
        <v>Non-M</v>
      </c>
      <c r="J2903" s="55"/>
      <c r="K2903" s="73" t="s">
        <v>445</v>
      </c>
      <c r="L2903" s="38" t="str">
        <f>IF(COUNTIF($E$3:E2903,E2903)=1,K2903,"")</f>
        <v>-</v>
      </c>
    </row>
    <row r="2904" spans="1:12" ht="15" customHeight="1">
      <c r="A2904" s="17" t="s">
        <v>3490</v>
      </c>
      <c r="B2904" s="18" t="s">
        <v>2759</v>
      </c>
      <c r="C2904" s="18" t="s">
        <v>289</v>
      </c>
      <c r="D2904" s="54" t="s">
        <v>1271</v>
      </c>
      <c r="E2904" s="18" t="s">
        <v>3489</v>
      </c>
      <c r="F2904" s="20"/>
      <c r="G2904" s="18" t="s">
        <v>276</v>
      </c>
      <c r="H2904" s="23" t="str">
        <f t="shared" si="371"/>
        <v>ZP200</v>
      </c>
      <c r="I2904" s="23" t="str">
        <f t="shared" si="372"/>
        <v>M</v>
      </c>
      <c r="J2904" s="55"/>
      <c r="K2904" s="73" t="s">
        <v>445</v>
      </c>
      <c r="L2904" s="38" t="str">
        <f>IF(COUNTIF($E$3:E2904,E2904)=1,K2904,"")</f>
        <v/>
      </c>
    </row>
    <row r="2905" spans="1:12" ht="15" customHeight="1">
      <c r="A2905" s="17" t="s">
        <v>3491</v>
      </c>
      <c r="B2905" s="18" t="s">
        <v>2759</v>
      </c>
      <c r="C2905" s="18" t="s">
        <v>289</v>
      </c>
      <c r="D2905" s="54" t="s">
        <v>1271</v>
      </c>
      <c r="E2905" s="18" t="s">
        <v>3489</v>
      </c>
      <c r="F2905" s="20"/>
      <c r="G2905" s="18" t="s">
        <v>2228</v>
      </c>
      <c r="H2905" s="23" t="str">
        <f t="shared" si="371"/>
        <v>ZP103</v>
      </c>
      <c r="I2905" s="23" t="str">
        <f t="shared" si="372"/>
        <v>Non-M</v>
      </c>
      <c r="J2905" s="55"/>
      <c r="K2905" s="73" t="s">
        <v>445</v>
      </c>
      <c r="L2905" s="38" t="str">
        <f>IF(COUNTIF($E$3:E2905,E2905)=1,K2905,"")</f>
        <v/>
      </c>
    </row>
    <row r="2906" spans="1:12" ht="15" customHeight="1">
      <c r="A2906" s="17" t="s">
        <v>3492</v>
      </c>
      <c r="B2906" s="18" t="s">
        <v>2759</v>
      </c>
      <c r="C2906" s="18" t="s">
        <v>289</v>
      </c>
      <c r="D2906" s="54" t="s">
        <v>1271</v>
      </c>
      <c r="E2906" s="18" t="s">
        <v>3489</v>
      </c>
      <c r="F2906" s="20"/>
      <c r="G2906" s="18" t="s">
        <v>1745</v>
      </c>
      <c r="H2906" s="23" t="str">
        <f t="shared" si="371"/>
        <v>JS124</v>
      </c>
      <c r="I2906" s="23" t="str">
        <f t="shared" si="372"/>
        <v>M</v>
      </c>
      <c r="J2906" s="29" t="s">
        <v>3479</v>
      </c>
      <c r="K2906" s="73" t="s">
        <v>445</v>
      </c>
      <c r="L2906" s="38" t="str">
        <f>IF(COUNTIF($E$3:E2906,E2906)=1,K2906,"")</f>
        <v/>
      </c>
    </row>
    <row r="2907" spans="1:12" ht="15" customHeight="1">
      <c r="A2907" s="17" t="s">
        <v>3493</v>
      </c>
      <c r="B2907" s="18" t="s">
        <v>2759</v>
      </c>
      <c r="C2907" s="18" t="s">
        <v>289</v>
      </c>
      <c r="D2907" s="54" t="s">
        <v>1271</v>
      </c>
      <c r="E2907" s="18" t="s">
        <v>3489</v>
      </c>
      <c r="F2907" s="20"/>
      <c r="G2907" s="18" t="s">
        <v>1417</v>
      </c>
      <c r="H2907" s="23" t="str">
        <f t="shared" si="371"/>
        <v>JS105</v>
      </c>
      <c r="I2907" s="23" t="str">
        <f t="shared" si="372"/>
        <v>M</v>
      </c>
      <c r="J2907" s="55" t="s">
        <v>1515</v>
      </c>
      <c r="K2907" s="73" t="s">
        <v>445</v>
      </c>
      <c r="L2907" s="38" t="str">
        <f>IF(COUNTIF($E$3:E2907,E2907)=1,K2907,"")</f>
        <v/>
      </c>
    </row>
    <row r="2908" spans="1:12" ht="15" customHeight="1">
      <c r="A2908" s="17" t="s">
        <v>3494</v>
      </c>
      <c r="B2908" s="18" t="s">
        <v>2759</v>
      </c>
      <c r="C2908" s="18" t="s">
        <v>289</v>
      </c>
      <c r="D2908" s="54" t="s">
        <v>1271</v>
      </c>
      <c r="E2908" s="18" t="s">
        <v>3489</v>
      </c>
      <c r="F2908" s="20"/>
      <c r="G2908" s="18" t="s">
        <v>297</v>
      </c>
      <c r="H2908" s="23" t="str">
        <f t="shared" si="371"/>
        <v>PK201</v>
      </c>
      <c r="I2908" s="23" t="str">
        <f t="shared" si="372"/>
        <v>M</v>
      </c>
      <c r="J2908" s="55"/>
      <c r="K2908" s="73" t="s">
        <v>445</v>
      </c>
      <c r="L2908" s="38" t="str">
        <f>IF(COUNTIF($E$3:E2908,E2908)=1,K2908,"")</f>
        <v/>
      </c>
    </row>
    <row r="2909" spans="1:12" ht="15" customHeight="1">
      <c r="A2909" s="17" t="s">
        <v>3495</v>
      </c>
      <c r="B2909" s="18" t="s">
        <v>2759</v>
      </c>
      <c r="C2909" s="18" t="s">
        <v>289</v>
      </c>
      <c r="D2909" s="54" t="s">
        <v>1271</v>
      </c>
      <c r="E2909" s="18" t="s">
        <v>3489</v>
      </c>
      <c r="F2909" s="20"/>
      <c r="G2909" s="18" t="s">
        <v>3496</v>
      </c>
      <c r="H2909" s="23" t="str">
        <f t="shared" si="371"/>
        <v>HM512</v>
      </c>
      <c r="I2909" s="23" t="str">
        <f t="shared" si="372"/>
        <v>M</v>
      </c>
      <c r="J2909" s="55" t="s">
        <v>3171</v>
      </c>
      <c r="K2909" s="73" t="s">
        <v>445</v>
      </c>
      <c r="L2909" s="38" t="str">
        <f>IF(COUNTIF($E$3:E2909,E2909)=1,K2909,"")</f>
        <v/>
      </c>
    </row>
    <row r="2910" spans="1:12" ht="15" customHeight="1">
      <c r="A2910" s="17" t="s">
        <v>3497</v>
      </c>
      <c r="B2910" s="18" t="s">
        <v>2759</v>
      </c>
      <c r="C2910" s="18" t="s">
        <v>289</v>
      </c>
      <c r="D2910" s="54" t="s">
        <v>1271</v>
      </c>
      <c r="E2910" s="18" t="s">
        <v>3489</v>
      </c>
      <c r="F2910" s="20"/>
      <c r="G2910" s="18" t="s">
        <v>810</v>
      </c>
      <c r="H2910" s="23" t="str">
        <f t="shared" si="371"/>
        <v>HM507</v>
      </c>
      <c r="I2910" s="23" t="str">
        <f t="shared" si="372"/>
        <v>Non-M</v>
      </c>
      <c r="J2910" s="55"/>
      <c r="K2910" s="73" t="s">
        <v>445</v>
      </c>
      <c r="L2910" s="38" t="str">
        <f>IF(COUNTIF($E$3:E2910,E2910)=1,K2910,"")</f>
        <v/>
      </c>
    </row>
    <row r="2911" spans="1:12" ht="15" customHeight="1">
      <c r="A2911" s="17" t="s">
        <v>3498</v>
      </c>
      <c r="B2911" s="18" t="s">
        <v>54</v>
      </c>
      <c r="C2911" s="18" t="s">
        <v>780</v>
      </c>
      <c r="D2911" s="54" t="s">
        <v>1271</v>
      </c>
      <c r="E2911" s="18" t="s">
        <v>3499</v>
      </c>
      <c r="F2911" s="20"/>
      <c r="G2911" s="18" t="s">
        <v>91</v>
      </c>
      <c r="H2911" s="23" t="str">
        <f t="shared" si="371"/>
        <v>CL413</v>
      </c>
      <c r="I2911" s="23" t="str">
        <f t="shared" si="372"/>
        <v>M</v>
      </c>
      <c r="J2911" s="55" t="s">
        <v>3371</v>
      </c>
      <c r="K2911" s="73" t="s">
        <v>445</v>
      </c>
      <c r="L2911" s="38" t="str">
        <f>IF(COUNTIF($E$3:E2911,E2911)=1,K2911,"")</f>
        <v>-</v>
      </c>
    </row>
    <row r="2912" spans="1:12" ht="15" customHeight="1">
      <c r="A2912" s="17" t="s">
        <v>3500</v>
      </c>
      <c r="B2912" s="18" t="s">
        <v>54</v>
      </c>
      <c r="C2912" s="18" t="s">
        <v>780</v>
      </c>
      <c r="D2912" s="54" t="s">
        <v>1271</v>
      </c>
      <c r="E2912" s="18" t="s">
        <v>3499</v>
      </c>
      <c r="F2912" s="20"/>
      <c r="G2912" s="18" t="s">
        <v>2011</v>
      </c>
      <c r="H2912" s="23" t="str">
        <f t="shared" si="371"/>
        <v>ZP105</v>
      </c>
      <c r="I2912" s="23" t="str">
        <f t="shared" si="372"/>
        <v>Non-M</v>
      </c>
      <c r="J2912" s="55"/>
      <c r="K2912" s="73" t="s">
        <v>445</v>
      </c>
      <c r="L2912" s="38" t="str">
        <f>IF(COUNTIF($E$3:E2912,E2912)=1,K2912,"")</f>
        <v/>
      </c>
    </row>
    <row r="2913" spans="1:12" ht="15" customHeight="1">
      <c r="A2913" s="17" t="s">
        <v>3501</v>
      </c>
      <c r="B2913" s="18" t="s">
        <v>54</v>
      </c>
      <c r="C2913" s="18" t="s">
        <v>780</v>
      </c>
      <c r="D2913" s="54" t="s">
        <v>1271</v>
      </c>
      <c r="E2913" s="18" t="s">
        <v>3499</v>
      </c>
      <c r="F2913" s="20"/>
      <c r="G2913" s="18" t="s">
        <v>1745</v>
      </c>
      <c r="H2913" s="23" t="str">
        <f t="shared" si="371"/>
        <v>JS124</v>
      </c>
      <c r="I2913" s="23" t="str">
        <f t="shared" si="372"/>
        <v>M</v>
      </c>
      <c r="J2913" s="55" t="s">
        <v>3371</v>
      </c>
      <c r="K2913" s="73" t="s">
        <v>445</v>
      </c>
      <c r="L2913" s="38" t="str">
        <f>IF(COUNTIF($E$3:E2913,E2913)=1,K2913,"")</f>
        <v/>
      </c>
    </row>
    <row r="2914" spans="1:12" ht="15" customHeight="1">
      <c r="A2914" s="17" t="s">
        <v>3502</v>
      </c>
      <c r="B2914" s="18" t="s">
        <v>54</v>
      </c>
      <c r="C2914" s="18" t="s">
        <v>780</v>
      </c>
      <c r="D2914" s="54" t="s">
        <v>1271</v>
      </c>
      <c r="E2914" s="18" t="s">
        <v>3499</v>
      </c>
      <c r="F2914" s="20"/>
      <c r="G2914" s="18" t="s">
        <v>1565</v>
      </c>
      <c r="H2914" s="23" t="str">
        <f t="shared" si="371"/>
        <v>JS105</v>
      </c>
      <c r="I2914" s="23" t="str">
        <f t="shared" si="372"/>
        <v>Non-M</v>
      </c>
      <c r="J2914" s="55"/>
      <c r="K2914" s="73" t="s">
        <v>445</v>
      </c>
      <c r="L2914" s="38" t="str">
        <f>IF(COUNTIF($E$3:E2914,E2914)=1,K2914,"")</f>
        <v/>
      </c>
    </row>
    <row r="2915" spans="1:12" ht="15" customHeight="1">
      <c r="A2915" s="17" t="s">
        <v>3503</v>
      </c>
      <c r="B2915" s="18" t="s">
        <v>54</v>
      </c>
      <c r="C2915" s="18" t="s">
        <v>780</v>
      </c>
      <c r="D2915" s="54" t="s">
        <v>1271</v>
      </c>
      <c r="E2915" s="18" t="s">
        <v>3499</v>
      </c>
      <c r="F2915" s="20"/>
      <c r="G2915" s="18" t="s">
        <v>814</v>
      </c>
      <c r="H2915" s="23" t="str">
        <f t="shared" si="371"/>
        <v>PK100</v>
      </c>
      <c r="I2915" s="23" t="str">
        <f t="shared" si="372"/>
        <v>Non-M</v>
      </c>
      <c r="J2915" s="55"/>
      <c r="K2915" s="73" t="s">
        <v>445</v>
      </c>
      <c r="L2915" s="38" t="str">
        <f>IF(COUNTIF($E$3:E2915,E2915)=1,K2915,"")</f>
        <v/>
      </c>
    </row>
    <row r="2916" spans="1:12" ht="15" customHeight="1">
      <c r="A2916" s="17" t="s">
        <v>3504</v>
      </c>
      <c r="B2916" s="18" t="s">
        <v>54</v>
      </c>
      <c r="C2916" s="18" t="s">
        <v>780</v>
      </c>
      <c r="D2916" s="54" t="s">
        <v>1271</v>
      </c>
      <c r="E2916" s="18" t="s">
        <v>3499</v>
      </c>
      <c r="F2916" s="20"/>
      <c r="G2916" s="18" t="s">
        <v>282</v>
      </c>
      <c r="H2916" s="23" t="str">
        <f t="shared" si="371"/>
        <v>PB201</v>
      </c>
      <c r="I2916" s="23" t="str">
        <f t="shared" si="372"/>
        <v>Non-M</v>
      </c>
      <c r="J2916" s="55"/>
      <c r="K2916" s="73" t="s">
        <v>445</v>
      </c>
      <c r="L2916" s="38" t="str">
        <f>IF(COUNTIF($E$3:E2916,E2916)=1,K2916,"")</f>
        <v/>
      </c>
    </row>
    <row r="2917" spans="1:12" ht="15" customHeight="1">
      <c r="A2917" s="17" t="s">
        <v>3505</v>
      </c>
      <c r="B2917" s="18" t="s">
        <v>54</v>
      </c>
      <c r="C2917" s="18" t="s">
        <v>780</v>
      </c>
      <c r="D2917" s="54" t="s">
        <v>1271</v>
      </c>
      <c r="E2917" s="18" t="s">
        <v>3499</v>
      </c>
      <c r="F2917" s="20"/>
      <c r="G2917" s="18" t="s">
        <v>1682</v>
      </c>
      <c r="H2917" s="23" t="str">
        <f t="shared" si="371"/>
        <v>JS401</v>
      </c>
      <c r="I2917" s="23" t="str">
        <f t="shared" si="372"/>
        <v>Non-M</v>
      </c>
      <c r="J2917" s="55"/>
      <c r="K2917" s="73" t="s">
        <v>445</v>
      </c>
      <c r="L2917" s="38" t="str">
        <f>IF(COUNTIF($E$3:E2917,E2917)=1,K2917,"")</f>
        <v/>
      </c>
    </row>
    <row r="2918" spans="1:12" ht="15" customHeight="1">
      <c r="A2918" s="17" t="s">
        <v>3506</v>
      </c>
      <c r="B2918" s="18" t="s">
        <v>54</v>
      </c>
      <c r="C2918" s="18" t="s">
        <v>780</v>
      </c>
      <c r="D2918" s="54" t="s">
        <v>1271</v>
      </c>
      <c r="E2918" s="18" t="s">
        <v>3499</v>
      </c>
      <c r="F2918" s="20"/>
      <c r="G2918" s="18" t="s">
        <v>147</v>
      </c>
      <c r="H2918" s="23" t="str">
        <f t="shared" si="371"/>
        <v>HM420</v>
      </c>
      <c r="I2918" s="23" t="str">
        <f t="shared" si="372"/>
        <v>M</v>
      </c>
      <c r="J2918" s="55"/>
      <c r="K2918" s="73" t="s">
        <v>445</v>
      </c>
      <c r="L2918" s="38" t="str">
        <f>IF(COUNTIF($E$3:E2918,E2918)=1,K2918,"")</f>
        <v/>
      </c>
    </row>
    <row r="2919" spans="1:12" ht="15" customHeight="1">
      <c r="A2919" s="17" t="s">
        <v>3507</v>
      </c>
      <c r="B2919" s="18" t="s">
        <v>1533</v>
      </c>
      <c r="C2919" s="18" t="s">
        <v>1055</v>
      </c>
      <c r="D2919" s="54" t="s">
        <v>1271</v>
      </c>
      <c r="E2919" s="18" t="s">
        <v>3508</v>
      </c>
      <c r="F2919" s="20"/>
      <c r="G2919" s="18" t="s">
        <v>938</v>
      </c>
      <c r="H2919" s="23" t="str">
        <f t="shared" si="371"/>
        <v>CL500</v>
      </c>
      <c r="I2919" s="23" t="str">
        <f t="shared" si="372"/>
        <v>Non-M</v>
      </c>
      <c r="J2919" s="55"/>
      <c r="K2919" s="73" t="s">
        <v>445</v>
      </c>
      <c r="L2919" s="38" t="str">
        <f>IF(COUNTIF($E$3:E2919,E2919)=1,K2919,"")</f>
        <v>-</v>
      </c>
    </row>
    <row r="2920" spans="1:12" ht="15" customHeight="1">
      <c r="A2920" s="17" t="s">
        <v>3509</v>
      </c>
      <c r="B2920" s="18" t="s">
        <v>1533</v>
      </c>
      <c r="C2920" s="18" t="s">
        <v>1055</v>
      </c>
      <c r="D2920" s="54" t="s">
        <v>1271</v>
      </c>
      <c r="E2920" s="18" t="s">
        <v>3508</v>
      </c>
      <c r="F2920" s="20"/>
      <c r="G2920" s="18" t="s">
        <v>2075</v>
      </c>
      <c r="H2920" s="23" t="str">
        <f t="shared" si="371"/>
        <v>ZP109</v>
      </c>
      <c r="I2920" s="23" t="str">
        <f t="shared" si="372"/>
        <v>Non-M</v>
      </c>
      <c r="J2920" s="55"/>
      <c r="K2920" s="73" t="s">
        <v>445</v>
      </c>
      <c r="L2920" s="38" t="str">
        <f>IF(COUNTIF($E$3:E2920,E2920)=1,K2920,"")</f>
        <v/>
      </c>
    </row>
    <row r="2921" spans="1:12" ht="15" customHeight="1">
      <c r="A2921" s="17" t="s">
        <v>3510</v>
      </c>
      <c r="B2921" s="18" t="s">
        <v>1533</v>
      </c>
      <c r="C2921" s="18" t="s">
        <v>1055</v>
      </c>
      <c r="D2921" s="54" t="s">
        <v>1271</v>
      </c>
      <c r="E2921" s="18" t="s">
        <v>3508</v>
      </c>
      <c r="F2921" s="20"/>
      <c r="G2921" s="18" t="s">
        <v>1417</v>
      </c>
      <c r="H2921" s="23" t="str">
        <f t="shared" si="371"/>
        <v>JS105</v>
      </c>
      <c r="I2921" s="23" t="str">
        <f t="shared" si="372"/>
        <v>M</v>
      </c>
      <c r="J2921" s="55" t="s">
        <v>1515</v>
      </c>
      <c r="K2921" s="73" t="s">
        <v>445</v>
      </c>
      <c r="L2921" s="38" t="str">
        <f>IF(COUNTIF($E$3:E2921,E2921)=1,K2921,"")</f>
        <v/>
      </c>
    </row>
    <row r="2922" spans="1:12" ht="15" customHeight="1">
      <c r="A2922" s="17" t="s">
        <v>3511</v>
      </c>
      <c r="B2922" s="18" t="s">
        <v>1533</v>
      </c>
      <c r="C2922" s="18" t="s">
        <v>1055</v>
      </c>
      <c r="D2922" s="54" t="s">
        <v>1271</v>
      </c>
      <c r="E2922" s="18" t="s">
        <v>3508</v>
      </c>
      <c r="F2922" s="20"/>
      <c r="G2922" s="18" t="s">
        <v>1488</v>
      </c>
      <c r="H2922" s="23" t="str">
        <f t="shared" si="371"/>
        <v>PK306</v>
      </c>
      <c r="I2922" s="23" t="str">
        <f t="shared" si="372"/>
        <v>Non-M</v>
      </c>
      <c r="J2922" s="55"/>
      <c r="K2922" s="73" t="s">
        <v>445</v>
      </c>
      <c r="L2922" s="38" t="str">
        <f>IF(COUNTIF($E$3:E2922,E2922)=1,K2922,"")</f>
        <v/>
      </c>
    </row>
    <row r="2923" spans="1:12" ht="15" customHeight="1">
      <c r="A2923" s="17" t="s">
        <v>3512</v>
      </c>
      <c r="B2923" s="18" t="s">
        <v>1533</v>
      </c>
      <c r="C2923" s="18" t="s">
        <v>1055</v>
      </c>
      <c r="D2923" s="54" t="s">
        <v>1271</v>
      </c>
      <c r="E2923" s="18" t="s">
        <v>3508</v>
      </c>
      <c r="F2923" s="20"/>
      <c r="G2923" s="18" t="s">
        <v>3513</v>
      </c>
      <c r="H2923" s="23" t="str">
        <f t="shared" si="371"/>
        <v>PB203</v>
      </c>
      <c r="I2923" s="23" t="str">
        <f t="shared" si="372"/>
        <v>M</v>
      </c>
      <c r="J2923" s="55"/>
      <c r="K2923" s="73" t="s">
        <v>445</v>
      </c>
      <c r="L2923" s="38" t="str">
        <f>IF(COUNTIF($E$3:E2923,E2923)=1,K2923,"")</f>
        <v/>
      </c>
    </row>
    <row r="2924" spans="1:12" ht="15" customHeight="1">
      <c r="A2924" s="17" t="s">
        <v>3514</v>
      </c>
      <c r="B2924" s="18" t="s">
        <v>1533</v>
      </c>
      <c r="C2924" s="18" t="s">
        <v>1055</v>
      </c>
      <c r="D2924" s="54" t="s">
        <v>1271</v>
      </c>
      <c r="E2924" s="18" t="s">
        <v>3508</v>
      </c>
      <c r="F2924" s="20"/>
      <c r="G2924" s="18" t="s">
        <v>196</v>
      </c>
      <c r="H2924" s="23" t="str">
        <f t="shared" si="371"/>
        <v>HM504</v>
      </c>
      <c r="I2924" s="23" t="str">
        <f t="shared" si="372"/>
        <v>Non-M</v>
      </c>
      <c r="J2924" s="55"/>
      <c r="K2924" s="73" t="s">
        <v>445</v>
      </c>
      <c r="L2924" s="38" t="str">
        <f>IF(COUNTIF($E$3:E2924,E2924)=1,K2924,"")</f>
        <v/>
      </c>
    </row>
    <row r="2925" spans="1:12" ht="15" customHeight="1">
      <c r="A2925" s="17" t="s">
        <v>3515</v>
      </c>
      <c r="B2925" s="18" t="s">
        <v>2759</v>
      </c>
      <c r="C2925" s="18" t="s">
        <v>245</v>
      </c>
      <c r="D2925" s="54" t="s">
        <v>1271</v>
      </c>
      <c r="E2925" s="18" t="s">
        <v>3516</v>
      </c>
      <c r="F2925" s="20"/>
      <c r="G2925" s="18" t="s">
        <v>3517</v>
      </c>
      <c r="H2925" s="23" t="str">
        <f t="shared" si="371"/>
        <v>WW206</v>
      </c>
      <c r="I2925" s="23" t="str">
        <f t="shared" si="372"/>
        <v>M</v>
      </c>
      <c r="J2925" s="55" t="s">
        <v>2052</v>
      </c>
      <c r="K2925" s="73" t="s">
        <v>445</v>
      </c>
      <c r="L2925" s="38" t="str">
        <f>IF(COUNTIF($E$3:E2925,E2925)=1,K2925,"")</f>
        <v>-</v>
      </c>
    </row>
    <row r="2926" spans="1:12" ht="15" customHeight="1">
      <c r="A2926" s="17" t="s">
        <v>3518</v>
      </c>
      <c r="B2926" s="18" t="s">
        <v>2759</v>
      </c>
      <c r="C2926" s="18" t="s">
        <v>245</v>
      </c>
      <c r="D2926" s="54" t="s">
        <v>1271</v>
      </c>
      <c r="E2926" s="18" t="s">
        <v>3516</v>
      </c>
      <c r="F2926" s="20"/>
      <c r="G2926" s="18" t="s">
        <v>114</v>
      </c>
      <c r="H2926" s="23" t="str">
        <f t="shared" si="371"/>
        <v>PK201</v>
      </c>
      <c r="I2926" s="23" t="str">
        <f t="shared" si="372"/>
        <v>Non-M</v>
      </c>
      <c r="J2926" s="55"/>
      <c r="K2926" s="73" t="s">
        <v>445</v>
      </c>
      <c r="L2926" s="38" t="str">
        <f>IF(COUNTIF($E$3:E2926,E2926)=1,K2926,"")</f>
        <v/>
      </c>
    </row>
    <row r="2927" spans="1:12" ht="15" customHeight="1">
      <c r="A2927" s="17" t="s">
        <v>3519</v>
      </c>
      <c r="B2927" s="18" t="s">
        <v>2759</v>
      </c>
      <c r="C2927" s="18" t="s">
        <v>245</v>
      </c>
      <c r="D2927" s="54" t="s">
        <v>1271</v>
      </c>
      <c r="E2927" s="18" t="s">
        <v>3516</v>
      </c>
      <c r="F2927" s="20"/>
      <c r="G2927" s="18" t="s">
        <v>3443</v>
      </c>
      <c r="H2927" s="23" t="str">
        <f t="shared" si="371"/>
        <v>PB208</v>
      </c>
      <c r="I2927" s="23" t="str">
        <f t="shared" si="372"/>
        <v>M</v>
      </c>
      <c r="J2927" s="55"/>
      <c r="K2927" s="73" t="s">
        <v>445</v>
      </c>
      <c r="L2927" s="38" t="str">
        <f>IF(COUNTIF($E$3:E2927,E2927)=1,K2927,"")</f>
        <v/>
      </c>
    </row>
    <row r="2928" spans="1:12" ht="15" customHeight="1">
      <c r="A2928" s="17" t="s">
        <v>3520</v>
      </c>
      <c r="B2928" s="18" t="s">
        <v>2759</v>
      </c>
      <c r="C2928" s="18" t="s">
        <v>245</v>
      </c>
      <c r="D2928" s="54" t="s">
        <v>1271</v>
      </c>
      <c r="E2928" s="18" t="s">
        <v>3516</v>
      </c>
      <c r="F2928" s="20"/>
      <c r="G2928" s="18" t="s">
        <v>726</v>
      </c>
      <c r="H2928" s="23" t="str">
        <f t="shared" si="371"/>
        <v>PK102</v>
      </c>
      <c r="I2928" s="23" t="str">
        <f t="shared" si="372"/>
        <v>M</v>
      </c>
      <c r="J2928" s="55" t="s">
        <v>3521</v>
      </c>
      <c r="K2928" s="73" t="s">
        <v>445</v>
      </c>
      <c r="L2928" s="38" t="str">
        <f>IF(COUNTIF($E$3:E2928,E2928)=1,K2928,"")</f>
        <v/>
      </c>
    </row>
    <row r="2929" spans="1:12" ht="15" customHeight="1">
      <c r="A2929" s="17" t="s">
        <v>3522</v>
      </c>
      <c r="B2929" s="18" t="s">
        <v>2759</v>
      </c>
      <c r="C2929" s="18" t="s">
        <v>245</v>
      </c>
      <c r="D2929" s="54" t="s">
        <v>1271</v>
      </c>
      <c r="E2929" s="18" t="s">
        <v>3516</v>
      </c>
      <c r="F2929" s="20"/>
      <c r="G2929" s="18" t="s">
        <v>728</v>
      </c>
      <c r="H2929" s="23" t="str">
        <f t="shared" si="371"/>
        <v>PB105</v>
      </c>
      <c r="I2929" s="23" t="str">
        <f t="shared" si="372"/>
        <v>M</v>
      </c>
      <c r="J2929" s="55"/>
      <c r="K2929" s="73" t="s">
        <v>445</v>
      </c>
      <c r="L2929" s="38" t="str">
        <f>IF(COUNTIF($E$3:E2929,E2929)=1,K2929,"")</f>
        <v/>
      </c>
    </row>
    <row r="2930" spans="1:12" ht="15" customHeight="1">
      <c r="A2930" s="17" t="s">
        <v>3523</v>
      </c>
      <c r="B2930" s="18" t="s">
        <v>2759</v>
      </c>
      <c r="C2930" s="18" t="s">
        <v>245</v>
      </c>
      <c r="D2930" s="54" t="s">
        <v>1271</v>
      </c>
      <c r="E2930" s="18" t="s">
        <v>3516</v>
      </c>
      <c r="F2930" s="20"/>
      <c r="G2930" s="18" t="s">
        <v>1417</v>
      </c>
      <c r="H2930" s="23" t="str">
        <f t="shared" si="371"/>
        <v>JS105</v>
      </c>
      <c r="I2930" s="23" t="str">
        <f t="shared" si="372"/>
        <v>M</v>
      </c>
      <c r="J2930" s="55" t="s">
        <v>1515</v>
      </c>
      <c r="K2930" s="73" t="s">
        <v>445</v>
      </c>
      <c r="L2930" s="38" t="str">
        <f>IF(COUNTIF($E$3:E2930,E2930)=1,K2930,"")</f>
        <v/>
      </c>
    </row>
    <row r="2931" spans="1:12" ht="15" customHeight="1">
      <c r="A2931" s="17" t="s">
        <v>3524</v>
      </c>
      <c r="B2931" s="18" t="s">
        <v>2759</v>
      </c>
      <c r="C2931" s="18" t="s">
        <v>245</v>
      </c>
      <c r="D2931" s="54" t="s">
        <v>1271</v>
      </c>
      <c r="E2931" s="18" t="s">
        <v>3516</v>
      </c>
      <c r="F2931" s="20"/>
      <c r="G2931" s="18" t="s">
        <v>65</v>
      </c>
      <c r="H2931" s="23" t="str">
        <f t="shared" si="371"/>
        <v>HM311</v>
      </c>
      <c r="I2931" s="23" t="str">
        <f t="shared" si="372"/>
        <v>Non-M</v>
      </c>
      <c r="J2931" s="55"/>
      <c r="K2931" s="73" t="s">
        <v>445</v>
      </c>
      <c r="L2931" s="38" t="str">
        <f>IF(COUNTIF($E$3:E2931,E2931)=1,K2931,"")</f>
        <v/>
      </c>
    </row>
    <row r="2932" spans="1:12" ht="15" customHeight="1">
      <c r="A2932" s="17" t="s">
        <v>3525</v>
      </c>
      <c r="B2932" s="18" t="s">
        <v>2503</v>
      </c>
      <c r="C2932" s="18" t="s">
        <v>1055</v>
      </c>
      <c r="D2932" s="54" t="s">
        <v>1271</v>
      </c>
      <c r="E2932" s="18" t="s">
        <v>3526</v>
      </c>
      <c r="F2932" s="20"/>
      <c r="G2932" s="18" t="s">
        <v>3527</v>
      </c>
      <c r="H2932" s="23" t="str">
        <f t="shared" si="371"/>
        <v>CL501</v>
      </c>
      <c r="I2932" s="23" t="str">
        <f t="shared" si="372"/>
        <v>M</v>
      </c>
      <c r="J2932" s="55"/>
      <c r="K2932" s="73" t="s">
        <v>445</v>
      </c>
      <c r="L2932" s="38" t="str">
        <f>IF(COUNTIF($E$3:E2932,E2932)=1,K2932,"")</f>
        <v>-</v>
      </c>
    </row>
    <row r="2933" spans="1:12" ht="15" customHeight="1">
      <c r="A2933" s="17" t="s">
        <v>3528</v>
      </c>
      <c r="B2933" s="18" t="s">
        <v>2503</v>
      </c>
      <c r="C2933" s="18" t="s">
        <v>1055</v>
      </c>
      <c r="D2933" s="54" t="s">
        <v>1271</v>
      </c>
      <c r="E2933" s="18" t="s">
        <v>3526</v>
      </c>
      <c r="F2933" s="20"/>
      <c r="G2933" s="18" t="s">
        <v>372</v>
      </c>
      <c r="H2933" s="23" t="str">
        <f t="shared" si="371"/>
        <v>ZP101</v>
      </c>
      <c r="I2933" s="23" t="str">
        <f t="shared" si="372"/>
        <v>Non-M</v>
      </c>
      <c r="J2933" s="55"/>
      <c r="K2933" s="73" t="s">
        <v>445</v>
      </c>
      <c r="L2933" s="38" t="str">
        <f>IF(COUNTIF($E$3:E2933,E2933)=1,K2933,"")</f>
        <v/>
      </c>
    </row>
    <row r="2934" spans="1:12" ht="15" customHeight="1">
      <c r="A2934" s="17" t="s">
        <v>3529</v>
      </c>
      <c r="B2934" s="18" t="s">
        <v>2503</v>
      </c>
      <c r="C2934" s="18" t="s">
        <v>1055</v>
      </c>
      <c r="D2934" s="54" t="s">
        <v>1271</v>
      </c>
      <c r="E2934" s="18" t="s">
        <v>3526</v>
      </c>
      <c r="F2934" s="20"/>
      <c r="G2934" s="18" t="s">
        <v>1280</v>
      </c>
      <c r="H2934" s="23" t="str">
        <f t="shared" si="371"/>
        <v>JS111</v>
      </c>
      <c r="I2934" s="23" t="str">
        <f t="shared" si="372"/>
        <v>Non-M</v>
      </c>
      <c r="J2934" s="55"/>
      <c r="K2934" s="73" t="s">
        <v>445</v>
      </c>
      <c r="L2934" s="38" t="str">
        <f>IF(COUNTIF($E$3:E2934,E2934)=1,K2934,"")</f>
        <v/>
      </c>
    </row>
    <row r="2935" spans="1:12" ht="15" customHeight="1">
      <c r="A2935" s="17" t="s">
        <v>3530</v>
      </c>
      <c r="B2935" s="18" t="s">
        <v>2503</v>
      </c>
      <c r="C2935" s="18" t="s">
        <v>1055</v>
      </c>
      <c r="D2935" s="54" t="s">
        <v>1271</v>
      </c>
      <c r="E2935" s="18" t="s">
        <v>3526</v>
      </c>
      <c r="F2935" s="20"/>
      <c r="G2935" s="18" t="s">
        <v>3531</v>
      </c>
      <c r="H2935" s="23" t="str">
        <f t="shared" si="371"/>
        <v>PK207</v>
      </c>
      <c r="I2935" s="23" t="str">
        <f t="shared" si="372"/>
        <v>M</v>
      </c>
      <c r="J2935" s="55" t="s">
        <v>2052</v>
      </c>
      <c r="K2935" s="73" t="s">
        <v>445</v>
      </c>
      <c r="L2935" s="38" t="str">
        <f>IF(COUNTIF($E$3:E2935,E2935)=1,K2935,"")</f>
        <v/>
      </c>
    </row>
    <row r="2936" spans="1:12" ht="15" customHeight="1">
      <c r="A2936" s="17" t="s">
        <v>3532</v>
      </c>
      <c r="B2936" s="18" t="s">
        <v>2503</v>
      </c>
      <c r="C2936" s="18" t="s">
        <v>1055</v>
      </c>
      <c r="D2936" s="54" t="s">
        <v>1271</v>
      </c>
      <c r="E2936" s="18" t="s">
        <v>3526</v>
      </c>
      <c r="F2936" s="20"/>
      <c r="G2936" s="18" t="s">
        <v>1881</v>
      </c>
      <c r="H2936" s="23" t="str">
        <f t="shared" si="371"/>
        <v>PB206</v>
      </c>
      <c r="I2936" s="23" t="str">
        <f t="shared" si="372"/>
        <v>Non-M</v>
      </c>
      <c r="J2936" s="55"/>
      <c r="K2936" s="73" t="s">
        <v>445</v>
      </c>
      <c r="L2936" s="38" t="str">
        <f>IF(COUNTIF($E$3:E2936,E2936)=1,K2936,"")</f>
        <v/>
      </c>
    </row>
    <row r="2937" spans="1:12" ht="15" customHeight="1">
      <c r="A2937" s="17" t="s">
        <v>3533</v>
      </c>
      <c r="B2937" s="18" t="s">
        <v>2503</v>
      </c>
      <c r="C2937" s="18" t="s">
        <v>1055</v>
      </c>
      <c r="D2937" s="54" t="s">
        <v>1271</v>
      </c>
      <c r="E2937" s="18" t="s">
        <v>3526</v>
      </c>
      <c r="F2937" s="20"/>
      <c r="G2937" s="18" t="s">
        <v>586</v>
      </c>
      <c r="H2937" s="23" t="str">
        <f t="shared" si="371"/>
        <v>HM703</v>
      </c>
      <c r="I2937" s="23" t="str">
        <f t="shared" si="372"/>
        <v>M</v>
      </c>
      <c r="J2937" s="55" t="s">
        <v>3534</v>
      </c>
      <c r="K2937" s="73" t="s">
        <v>445</v>
      </c>
      <c r="L2937" s="38" t="str">
        <f>IF(COUNTIF($E$3:E2937,E2937)=1,K2937,"")</f>
        <v/>
      </c>
    </row>
    <row r="2938" spans="1:12" ht="15" customHeight="1">
      <c r="A2938" s="17" t="s">
        <v>3535</v>
      </c>
      <c r="B2938" s="18" t="s">
        <v>2503</v>
      </c>
      <c r="C2938" s="18" t="s">
        <v>1055</v>
      </c>
      <c r="D2938" s="54" t="s">
        <v>1271</v>
      </c>
      <c r="E2938" s="18" t="s">
        <v>3526</v>
      </c>
      <c r="F2938" s="20"/>
      <c r="G2938" s="18" t="s">
        <v>65</v>
      </c>
      <c r="H2938" s="23" t="str">
        <f t="shared" si="371"/>
        <v>HM311</v>
      </c>
      <c r="I2938" s="23" t="str">
        <f t="shared" si="372"/>
        <v>Non-M</v>
      </c>
      <c r="J2938" s="55"/>
      <c r="K2938" s="73" t="s">
        <v>445</v>
      </c>
      <c r="L2938" s="38" t="str">
        <f>IF(COUNTIF($E$3:E2938,E2938)=1,K2938,"")</f>
        <v/>
      </c>
    </row>
    <row r="2939" spans="1:12" ht="15" customHeight="1">
      <c r="A2939" s="17" t="s">
        <v>3536</v>
      </c>
      <c r="B2939" s="18" t="s">
        <v>2503</v>
      </c>
      <c r="C2939" s="64" t="s">
        <v>1055</v>
      </c>
      <c r="D2939" s="54" t="s">
        <v>1271</v>
      </c>
      <c r="E2939" s="64" t="s">
        <v>3526</v>
      </c>
      <c r="F2939" s="66"/>
      <c r="G2939" s="64" t="s">
        <v>3537</v>
      </c>
      <c r="H2939" s="67" t="str">
        <f t="shared" ref="H2939:H3002" si="375">IF(RIGHT(G2939,1)="M", LEFT(G2939,LEN(G2939)-1), G2939)</f>
        <v>HM112</v>
      </c>
      <c r="I2939" s="67" t="str">
        <f t="shared" ref="I2939:I3002" si="376">IF(RIGHT(G2939,1)="M","M","Non-M")</f>
        <v>M</v>
      </c>
      <c r="J2939" s="69"/>
      <c r="K2939" s="73" t="s">
        <v>445</v>
      </c>
      <c r="L2939" s="38" t="str">
        <f>IF(COUNTIF($E$3:E2939,E2939)=1,K2939,"")</f>
        <v/>
      </c>
    </row>
    <row r="2940" spans="1:12" ht="15" customHeight="1">
      <c r="A2940" s="17" t="s">
        <v>3538</v>
      </c>
      <c r="B2940" s="18" t="s">
        <v>2503</v>
      </c>
      <c r="C2940" s="18" t="s">
        <v>289</v>
      </c>
      <c r="D2940" s="54" t="s">
        <v>1271</v>
      </c>
      <c r="E2940" s="18" t="s">
        <v>3539</v>
      </c>
      <c r="F2940" s="20"/>
      <c r="G2940" s="18" t="s">
        <v>1383</v>
      </c>
      <c r="H2940" s="23" t="str">
        <f t="shared" si="375"/>
        <v>WB407</v>
      </c>
      <c r="I2940" s="23" t="str">
        <f t="shared" si="376"/>
        <v>M</v>
      </c>
      <c r="J2940" s="55"/>
      <c r="K2940" s="73" t="s">
        <v>445</v>
      </c>
      <c r="L2940" s="38" t="str">
        <f>IF(COUNTIF($E$3:E2940,E2940)=1,K2940,"")</f>
        <v>-</v>
      </c>
    </row>
    <row r="2941" spans="1:12" ht="15" customHeight="1">
      <c r="A2941" s="17" t="s">
        <v>3540</v>
      </c>
      <c r="B2941" s="18" t="s">
        <v>2503</v>
      </c>
      <c r="C2941" s="18" t="s">
        <v>289</v>
      </c>
      <c r="D2941" s="54" t="s">
        <v>1271</v>
      </c>
      <c r="E2941" s="18" t="s">
        <v>3539</v>
      </c>
      <c r="F2941" s="20"/>
      <c r="G2941" s="18" t="s">
        <v>76</v>
      </c>
      <c r="H2941" s="23" t="str">
        <f t="shared" si="375"/>
        <v>DC101</v>
      </c>
      <c r="I2941" s="23" t="str">
        <f t="shared" si="376"/>
        <v>Non-M</v>
      </c>
      <c r="J2941" s="55"/>
      <c r="K2941" s="73" t="s">
        <v>445</v>
      </c>
      <c r="L2941" s="38" t="str">
        <f>IF(COUNTIF($E$3:E2941,E2941)=1,K2941,"")</f>
        <v/>
      </c>
    </row>
    <row r="2942" spans="1:12" ht="15" customHeight="1">
      <c r="A2942" s="17" t="s">
        <v>3541</v>
      </c>
      <c r="B2942" s="18" t="s">
        <v>2503</v>
      </c>
      <c r="C2942" s="18" t="s">
        <v>289</v>
      </c>
      <c r="D2942" s="54" t="s">
        <v>1271</v>
      </c>
      <c r="E2942" s="18" t="s">
        <v>3539</v>
      </c>
      <c r="F2942" s="20"/>
      <c r="G2942" s="18" t="s">
        <v>109</v>
      </c>
      <c r="H2942" s="23" t="str">
        <f t="shared" si="375"/>
        <v>DC202</v>
      </c>
      <c r="I2942" s="23" t="str">
        <f t="shared" si="376"/>
        <v>Non-M</v>
      </c>
      <c r="J2942" s="55"/>
      <c r="K2942" s="73" t="s">
        <v>445</v>
      </c>
      <c r="L2942" s="38" t="str">
        <f>IF(COUNTIF($E$3:E2942,E2942)=1,K2942,"")</f>
        <v/>
      </c>
    </row>
    <row r="2943" spans="1:12" ht="15" customHeight="1">
      <c r="A2943" s="17" t="s">
        <v>3542</v>
      </c>
      <c r="B2943" s="18" t="s">
        <v>2503</v>
      </c>
      <c r="C2943" s="18" t="s">
        <v>289</v>
      </c>
      <c r="D2943" s="54" t="s">
        <v>1271</v>
      </c>
      <c r="E2943" s="18" t="s">
        <v>3539</v>
      </c>
      <c r="F2943" s="20"/>
      <c r="G2943" s="18" t="s">
        <v>111</v>
      </c>
      <c r="H2943" s="23" t="str">
        <f t="shared" si="375"/>
        <v>DC300</v>
      </c>
      <c r="I2943" s="23" t="str">
        <f t="shared" si="376"/>
        <v>Non-M</v>
      </c>
      <c r="J2943" s="55"/>
      <c r="K2943" s="73" t="s">
        <v>445</v>
      </c>
      <c r="L2943" s="38" t="str">
        <f>IF(COUNTIF($E$3:E2943,E2943)=1,K2943,"")</f>
        <v/>
      </c>
    </row>
    <row r="2944" spans="1:12" ht="15" customHeight="1">
      <c r="A2944" s="17" t="s">
        <v>3543</v>
      </c>
      <c r="B2944" s="18" t="s">
        <v>2503</v>
      </c>
      <c r="C2944" s="18" t="s">
        <v>289</v>
      </c>
      <c r="D2944" s="54" t="s">
        <v>1271</v>
      </c>
      <c r="E2944" s="18" t="s">
        <v>3539</v>
      </c>
      <c r="F2944" s="20"/>
      <c r="G2944" s="18" t="s">
        <v>191</v>
      </c>
      <c r="H2944" s="23" t="str">
        <f t="shared" si="375"/>
        <v>DC400</v>
      </c>
      <c r="I2944" s="23" t="str">
        <f t="shared" si="376"/>
        <v>Non-M</v>
      </c>
      <c r="J2944" s="55"/>
      <c r="K2944" s="73" t="s">
        <v>445</v>
      </c>
      <c r="L2944" s="38" t="str">
        <f>IF(COUNTIF($E$3:E2944,E2944)=1,K2944,"")</f>
        <v/>
      </c>
    </row>
    <row r="2945" spans="1:12" ht="15" customHeight="1">
      <c r="A2945" s="17" t="s">
        <v>3544</v>
      </c>
      <c r="B2945" s="18" t="s">
        <v>2503</v>
      </c>
      <c r="C2945" s="18" t="s">
        <v>289</v>
      </c>
      <c r="D2945" s="54" t="s">
        <v>1271</v>
      </c>
      <c r="E2945" s="18" t="s">
        <v>3539</v>
      </c>
      <c r="F2945" s="20"/>
      <c r="G2945" s="18" t="s">
        <v>1578</v>
      </c>
      <c r="H2945" s="23" t="str">
        <f t="shared" si="375"/>
        <v>JS400</v>
      </c>
      <c r="I2945" s="23" t="str">
        <f t="shared" si="376"/>
        <v>Non-M</v>
      </c>
      <c r="J2945" s="55"/>
      <c r="K2945" s="73" t="s">
        <v>445</v>
      </c>
      <c r="L2945" s="38" t="str">
        <f>IF(COUNTIF($E$3:E2945,E2945)=1,K2945,"")</f>
        <v/>
      </c>
    </row>
    <row r="2946" spans="1:12" ht="15" customHeight="1">
      <c r="A2946" s="17" t="s">
        <v>3545</v>
      </c>
      <c r="B2946" s="18" t="s">
        <v>2503</v>
      </c>
      <c r="C2946" s="18" t="s">
        <v>289</v>
      </c>
      <c r="D2946" s="54" t="s">
        <v>1271</v>
      </c>
      <c r="E2946" s="18" t="s">
        <v>3539</v>
      </c>
      <c r="F2946" s="20"/>
      <c r="G2946" s="18" t="s">
        <v>114</v>
      </c>
      <c r="H2946" s="23" t="str">
        <f t="shared" si="375"/>
        <v>PK201</v>
      </c>
      <c r="I2946" s="23" t="str">
        <f t="shared" si="376"/>
        <v>Non-M</v>
      </c>
      <c r="J2946" s="55"/>
      <c r="K2946" s="73" t="s">
        <v>445</v>
      </c>
      <c r="L2946" s="38" t="str">
        <f>IF(COUNTIF($E$3:E2946,E2946)=1,K2946,"")</f>
        <v/>
      </c>
    </row>
    <row r="2947" spans="1:12" ht="15" customHeight="1">
      <c r="A2947" s="17" t="s">
        <v>3546</v>
      </c>
      <c r="B2947" s="18" t="s">
        <v>2503</v>
      </c>
      <c r="C2947" s="18" t="s">
        <v>289</v>
      </c>
      <c r="D2947" s="54" t="s">
        <v>1271</v>
      </c>
      <c r="E2947" s="18" t="s">
        <v>3539</v>
      </c>
      <c r="F2947" s="20"/>
      <c r="G2947" s="18" t="s">
        <v>194</v>
      </c>
      <c r="H2947" s="23" t="str">
        <f t="shared" si="375"/>
        <v>PB204</v>
      </c>
      <c r="I2947" s="23" t="str">
        <f t="shared" si="376"/>
        <v>Non-M</v>
      </c>
      <c r="J2947" s="55"/>
      <c r="K2947" s="73" t="s">
        <v>445</v>
      </c>
      <c r="L2947" s="38" t="str">
        <f>IF(COUNTIF($E$3:E2947,E2947)=1,K2947,"")</f>
        <v/>
      </c>
    </row>
    <row r="2948" spans="1:12" ht="15" customHeight="1">
      <c r="A2948" s="17" t="s">
        <v>3547</v>
      </c>
      <c r="B2948" s="18" t="s">
        <v>2503</v>
      </c>
      <c r="C2948" s="18" t="s">
        <v>289</v>
      </c>
      <c r="D2948" s="54" t="s">
        <v>1271</v>
      </c>
      <c r="E2948" s="18" t="s">
        <v>3539</v>
      </c>
      <c r="F2948" s="20"/>
      <c r="G2948" s="18" t="s">
        <v>1745</v>
      </c>
      <c r="H2948" s="23" t="str">
        <f t="shared" si="375"/>
        <v>JS124</v>
      </c>
      <c r="I2948" s="23" t="str">
        <f t="shared" si="376"/>
        <v>M</v>
      </c>
      <c r="J2948" s="55" t="s">
        <v>3371</v>
      </c>
      <c r="K2948" s="73" t="s">
        <v>445</v>
      </c>
      <c r="L2948" s="38" t="str">
        <f>IF(COUNTIF($E$3:E2948,E2948)=1,K2948,"")</f>
        <v/>
      </c>
    </row>
    <row r="2949" spans="1:12" ht="15" customHeight="1">
      <c r="A2949" s="17" t="s">
        <v>3548</v>
      </c>
      <c r="B2949" s="18" t="s">
        <v>2503</v>
      </c>
      <c r="C2949" s="18" t="s">
        <v>289</v>
      </c>
      <c r="D2949" s="54" t="s">
        <v>1271</v>
      </c>
      <c r="E2949" s="18" t="s">
        <v>3539</v>
      </c>
      <c r="F2949" s="20"/>
      <c r="G2949" s="18" t="s">
        <v>1565</v>
      </c>
      <c r="H2949" s="23" t="str">
        <f t="shared" si="375"/>
        <v>JS105</v>
      </c>
      <c r="I2949" s="23" t="str">
        <f t="shared" si="376"/>
        <v>Non-M</v>
      </c>
      <c r="J2949" s="55"/>
      <c r="K2949" s="73" t="s">
        <v>445</v>
      </c>
      <c r="L2949" s="38" t="str">
        <f>IF(COUNTIF($E$3:E2949,E2949)=1,K2949,"")</f>
        <v/>
      </c>
    </row>
    <row r="2950" spans="1:12" ht="15" customHeight="1">
      <c r="A2950" s="17" t="s">
        <v>3549</v>
      </c>
      <c r="B2950" s="18" t="s">
        <v>2503</v>
      </c>
      <c r="C2950" s="18" t="s">
        <v>289</v>
      </c>
      <c r="D2950" s="54" t="s">
        <v>1271</v>
      </c>
      <c r="E2950" s="18" t="s">
        <v>3539</v>
      </c>
      <c r="F2950" s="20"/>
      <c r="G2950" s="18" t="s">
        <v>475</v>
      </c>
      <c r="H2950" s="23" t="str">
        <f t="shared" si="375"/>
        <v>HM509</v>
      </c>
      <c r="I2950" s="23" t="str">
        <f t="shared" si="376"/>
        <v>Non-M</v>
      </c>
      <c r="J2950" s="55"/>
      <c r="K2950" s="73" t="s">
        <v>445</v>
      </c>
      <c r="L2950" s="38" t="str">
        <f>IF(COUNTIF($E$3:E2950,E2950)=1,K2950,"")</f>
        <v/>
      </c>
    </row>
    <row r="2951" spans="1:12" ht="15" customHeight="1">
      <c r="A2951" s="17" t="s">
        <v>3550</v>
      </c>
      <c r="B2951" s="18" t="s">
        <v>2503</v>
      </c>
      <c r="C2951" s="18" t="s">
        <v>780</v>
      </c>
      <c r="D2951" s="54" t="s">
        <v>3551</v>
      </c>
      <c r="E2951" s="18" t="s">
        <v>3552</v>
      </c>
      <c r="F2951" s="20"/>
      <c r="G2951" s="18" t="s">
        <v>1280</v>
      </c>
      <c r="H2951" s="23" t="str">
        <f t="shared" si="375"/>
        <v>JS111</v>
      </c>
      <c r="I2951" s="23" t="str">
        <f t="shared" si="376"/>
        <v>Non-M</v>
      </c>
      <c r="J2951" s="55"/>
      <c r="K2951" s="73" t="s">
        <v>445</v>
      </c>
      <c r="L2951" s="38" t="str">
        <f>IF(COUNTIF($E$3:E2951,E2951)=1,K2951,"")</f>
        <v>-</v>
      </c>
    </row>
    <row r="2952" spans="1:12" ht="15" customHeight="1">
      <c r="A2952" s="17" t="s">
        <v>3553</v>
      </c>
      <c r="B2952" s="18" t="s">
        <v>2503</v>
      </c>
      <c r="C2952" s="18" t="s">
        <v>780</v>
      </c>
      <c r="D2952" s="54" t="s">
        <v>3551</v>
      </c>
      <c r="E2952" s="18" t="s">
        <v>3552</v>
      </c>
      <c r="F2952" s="20"/>
      <c r="G2952" s="18" t="s">
        <v>3387</v>
      </c>
      <c r="H2952" s="23" t="str">
        <f t="shared" si="375"/>
        <v>ZP109</v>
      </c>
      <c r="I2952" s="23" t="str">
        <f t="shared" si="376"/>
        <v>M</v>
      </c>
      <c r="J2952" s="59" t="s">
        <v>3554</v>
      </c>
      <c r="K2952" s="73" t="s">
        <v>445</v>
      </c>
      <c r="L2952" s="38" t="str">
        <f>IF(COUNTIF($E$3:E2952,E2952)=1,K2952,"")</f>
        <v/>
      </c>
    </row>
    <row r="2953" spans="1:12" ht="15" customHeight="1">
      <c r="A2953" s="17" t="s">
        <v>3555</v>
      </c>
      <c r="B2953" s="18" t="s">
        <v>2503</v>
      </c>
      <c r="C2953" s="18" t="s">
        <v>780</v>
      </c>
      <c r="D2953" s="54" t="s">
        <v>3551</v>
      </c>
      <c r="E2953" s="18" t="s">
        <v>3552</v>
      </c>
      <c r="F2953" s="20"/>
      <c r="G2953" s="18" t="s">
        <v>3556</v>
      </c>
      <c r="H2953" s="23" t="str">
        <f t="shared" si="375"/>
        <v>JS121</v>
      </c>
      <c r="I2953" s="23" t="str">
        <f t="shared" si="376"/>
        <v>M</v>
      </c>
      <c r="J2953" s="55" t="s">
        <v>3371</v>
      </c>
      <c r="K2953" s="73" t="s">
        <v>445</v>
      </c>
      <c r="L2953" s="38" t="str">
        <f>IF(COUNTIF($E$3:E2953,E2953)=1,K2953,"")</f>
        <v/>
      </c>
    </row>
    <row r="2954" spans="1:12" ht="15" customHeight="1">
      <c r="A2954" s="17" t="s">
        <v>3557</v>
      </c>
      <c r="B2954" s="18" t="s">
        <v>2503</v>
      </c>
      <c r="C2954" s="18" t="s">
        <v>780</v>
      </c>
      <c r="D2954" s="54" t="s">
        <v>3551</v>
      </c>
      <c r="E2954" s="18" t="s">
        <v>3552</v>
      </c>
      <c r="F2954" s="20"/>
      <c r="G2954" s="18" t="s">
        <v>1417</v>
      </c>
      <c r="H2954" s="23" t="str">
        <f t="shared" si="375"/>
        <v>JS105</v>
      </c>
      <c r="I2954" s="23" t="str">
        <f t="shared" si="376"/>
        <v>M</v>
      </c>
      <c r="J2954" s="55" t="s">
        <v>1515</v>
      </c>
      <c r="K2954" s="73" t="s">
        <v>445</v>
      </c>
      <c r="L2954" s="38" t="str">
        <f>IF(COUNTIF($E$3:E2954,E2954)=1,K2954,"")</f>
        <v/>
      </c>
    </row>
    <row r="2955" spans="1:12" ht="15" customHeight="1">
      <c r="A2955" s="17" t="s">
        <v>3558</v>
      </c>
      <c r="B2955" s="18" t="s">
        <v>2503</v>
      </c>
      <c r="C2955" s="18" t="s">
        <v>780</v>
      </c>
      <c r="D2955" s="54" t="s">
        <v>3551</v>
      </c>
      <c r="E2955" s="18" t="s">
        <v>3552</v>
      </c>
      <c r="F2955" s="20"/>
      <c r="G2955" s="18" t="s">
        <v>1122</v>
      </c>
      <c r="H2955" s="23" t="str">
        <f t="shared" si="375"/>
        <v>PK209</v>
      </c>
      <c r="I2955" s="23" t="str">
        <f t="shared" si="376"/>
        <v>Non-M</v>
      </c>
      <c r="J2955" s="55"/>
      <c r="K2955" s="73" t="s">
        <v>445</v>
      </c>
      <c r="L2955" s="38" t="str">
        <f>IF(COUNTIF($E$3:E2955,E2955)=1,K2955,"")</f>
        <v/>
      </c>
    </row>
    <row r="2956" spans="1:12" ht="15" customHeight="1">
      <c r="A2956" s="17" t="s">
        <v>3559</v>
      </c>
      <c r="B2956" s="18" t="s">
        <v>2503</v>
      </c>
      <c r="C2956" s="18" t="s">
        <v>780</v>
      </c>
      <c r="D2956" s="54" t="s">
        <v>3551</v>
      </c>
      <c r="E2956" s="18" t="s">
        <v>3552</v>
      </c>
      <c r="F2956" s="20"/>
      <c r="G2956" s="18" t="s">
        <v>1769</v>
      </c>
      <c r="H2956" s="23" t="str">
        <f t="shared" si="375"/>
        <v>PB101</v>
      </c>
      <c r="I2956" s="23" t="str">
        <f t="shared" si="376"/>
        <v>Non-M</v>
      </c>
      <c r="J2956" s="55"/>
      <c r="K2956" s="73" t="s">
        <v>445</v>
      </c>
      <c r="L2956" s="38" t="str">
        <f>IF(COUNTIF($E$3:E2956,E2956)=1,K2956,"")</f>
        <v/>
      </c>
    </row>
    <row r="2957" spans="1:12" ht="15" customHeight="1">
      <c r="A2957" s="17" t="s">
        <v>3560</v>
      </c>
      <c r="B2957" s="18" t="s">
        <v>2503</v>
      </c>
      <c r="C2957" s="18" t="s">
        <v>780</v>
      </c>
      <c r="D2957" s="54" t="s">
        <v>3551</v>
      </c>
      <c r="E2957" s="18" t="s">
        <v>3552</v>
      </c>
      <c r="F2957" s="20"/>
      <c r="G2957" s="18" t="s">
        <v>883</v>
      </c>
      <c r="H2957" s="23" t="str">
        <f t="shared" si="375"/>
        <v>HM512</v>
      </c>
      <c r="I2957" s="23" t="str">
        <f t="shared" si="376"/>
        <v>Non-M</v>
      </c>
      <c r="J2957" s="55"/>
      <c r="K2957" s="73" t="s">
        <v>445</v>
      </c>
      <c r="L2957" s="38" t="str">
        <f>IF(COUNTIF($E$3:E2957,E2957)=1,K2957,"")</f>
        <v/>
      </c>
    </row>
    <row r="2958" spans="1:12" ht="15" customHeight="1">
      <c r="A2958" s="17" t="s">
        <v>3561</v>
      </c>
      <c r="B2958" s="18" t="s">
        <v>3396</v>
      </c>
      <c r="C2958" s="18" t="s">
        <v>289</v>
      </c>
      <c r="D2958" s="54" t="s">
        <v>916</v>
      </c>
      <c r="E2958" s="18">
        <v>842737</v>
      </c>
      <c r="F2958" s="20"/>
      <c r="G2958" s="18" t="s">
        <v>76</v>
      </c>
      <c r="H2958" s="23" t="str">
        <f t="shared" si="375"/>
        <v>DC101</v>
      </c>
      <c r="I2958" s="23" t="str">
        <f t="shared" si="376"/>
        <v>Non-M</v>
      </c>
      <c r="J2958" s="55"/>
      <c r="K2958" s="73" t="s">
        <v>445</v>
      </c>
      <c r="L2958" s="38" t="str">
        <f>IF(COUNTIF($E$3:E2958,E2958)=1,K2958,"")</f>
        <v>-</v>
      </c>
    </row>
    <row r="2959" spans="1:12" ht="15" customHeight="1">
      <c r="A2959" s="17" t="s">
        <v>3562</v>
      </c>
      <c r="B2959" s="18" t="s">
        <v>3396</v>
      </c>
      <c r="C2959" s="18" t="s">
        <v>289</v>
      </c>
      <c r="D2959" s="54" t="s">
        <v>916</v>
      </c>
      <c r="E2959" s="18">
        <v>842737</v>
      </c>
      <c r="F2959" s="20"/>
      <c r="G2959" s="18" t="s">
        <v>109</v>
      </c>
      <c r="H2959" s="23" t="str">
        <f t="shared" si="375"/>
        <v>DC202</v>
      </c>
      <c r="I2959" s="23" t="str">
        <f t="shared" si="376"/>
        <v>Non-M</v>
      </c>
      <c r="J2959" s="55"/>
      <c r="K2959" s="73" t="s">
        <v>445</v>
      </c>
      <c r="L2959" s="38" t="str">
        <f>IF(COUNTIF($E$3:E2959,E2959)=1,K2959,"")</f>
        <v/>
      </c>
    </row>
    <row r="2960" spans="1:12" ht="15" customHeight="1">
      <c r="A2960" s="17" t="s">
        <v>3563</v>
      </c>
      <c r="B2960" s="18" t="s">
        <v>3396</v>
      </c>
      <c r="C2960" s="18" t="s">
        <v>289</v>
      </c>
      <c r="D2960" s="54" t="s">
        <v>916</v>
      </c>
      <c r="E2960" s="18">
        <v>842737</v>
      </c>
      <c r="F2960" s="20"/>
      <c r="G2960" s="18" t="s">
        <v>111</v>
      </c>
      <c r="H2960" s="23" t="str">
        <f t="shared" si="375"/>
        <v>DC300</v>
      </c>
      <c r="I2960" s="23" t="str">
        <f t="shared" si="376"/>
        <v>Non-M</v>
      </c>
      <c r="J2960" s="55"/>
      <c r="K2960" s="73" t="s">
        <v>445</v>
      </c>
      <c r="L2960" s="38" t="str">
        <f>IF(COUNTIF($E$3:E2960,E2960)=1,K2960,"")</f>
        <v/>
      </c>
    </row>
    <row r="2961" spans="1:12" ht="15" customHeight="1">
      <c r="A2961" s="17" t="s">
        <v>3564</v>
      </c>
      <c r="B2961" s="18" t="s">
        <v>3396</v>
      </c>
      <c r="C2961" s="18" t="s">
        <v>289</v>
      </c>
      <c r="D2961" s="54" t="s">
        <v>916</v>
      </c>
      <c r="E2961" s="18">
        <v>842737</v>
      </c>
      <c r="F2961" s="20"/>
      <c r="G2961" s="18" t="s">
        <v>191</v>
      </c>
      <c r="H2961" s="23" t="str">
        <f t="shared" si="375"/>
        <v>DC400</v>
      </c>
      <c r="I2961" s="23" t="str">
        <f t="shared" si="376"/>
        <v>Non-M</v>
      </c>
      <c r="J2961" s="55"/>
      <c r="K2961" s="73" t="s">
        <v>445</v>
      </c>
      <c r="L2961" s="38" t="str">
        <f>IF(COUNTIF($E$3:E2961,E2961)=1,K2961,"")</f>
        <v/>
      </c>
    </row>
    <row r="2962" spans="1:12" ht="15" customHeight="1">
      <c r="A2962" s="17" t="s">
        <v>3565</v>
      </c>
      <c r="B2962" s="18" t="s">
        <v>3396</v>
      </c>
      <c r="C2962" s="18" t="s">
        <v>289</v>
      </c>
      <c r="D2962" s="54" t="s">
        <v>916</v>
      </c>
      <c r="E2962" s="18">
        <v>842737</v>
      </c>
      <c r="F2962" s="20"/>
      <c r="G2962" s="18" t="s">
        <v>280</v>
      </c>
      <c r="H2962" s="23" t="str">
        <f t="shared" si="375"/>
        <v>PK200</v>
      </c>
      <c r="I2962" s="23" t="str">
        <f t="shared" si="376"/>
        <v>M</v>
      </c>
      <c r="J2962" s="55"/>
      <c r="K2962" s="73" t="s">
        <v>445</v>
      </c>
      <c r="L2962" s="38" t="str">
        <f>IF(COUNTIF($E$3:E2962,E2962)=1,K2962,"")</f>
        <v/>
      </c>
    </row>
    <row r="2963" spans="1:12" ht="15" customHeight="1">
      <c r="A2963" s="17" t="s">
        <v>3566</v>
      </c>
      <c r="B2963" s="18" t="s">
        <v>3396</v>
      </c>
      <c r="C2963" s="18" t="s">
        <v>289</v>
      </c>
      <c r="D2963" s="54" t="s">
        <v>916</v>
      </c>
      <c r="E2963" s="18">
        <v>842737</v>
      </c>
      <c r="F2963" s="20"/>
      <c r="G2963" s="18" t="s">
        <v>194</v>
      </c>
      <c r="H2963" s="23" t="str">
        <f t="shared" si="375"/>
        <v>PB204</v>
      </c>
      <c r="I2963" s="23" t="str">
        <f t="shared" si="376"/>
        <v>Non-M</v>
      </c>
      <c r="J2963" s="55"/>
      <c r="K2963" s="73" t="s">
        <v>445</v>
      </c>
      <c r="L2963" s="38" t="str">
        <f>IF(COUNTIF($E$3:E2963,E2963)=1,K2963,"")</f>
        <v/>
      </c>
    </row>
    <row r="2964" spans="1:12" ht="15" customHeight="1">
      <c r="A2964" s="17" t="s">
        <v>3567</v>
      </c>
      <c r="B2964" s="18" t="s">
        <v>3396</v>
      </c>
      <c r="C2964" s="18" t="s">
        <v>289</v>
      </c>
      <c r="D2964" s="54" t="s">
        <v>916</v>
      </c>
      <c r="E2964" s="18">
        <v>842737</v>
      </c>
      <c r="F2964" s="20"/>
      <c r="G2964" s="18" t="s">
        <v>86</v>
      </c>
      <c r="H2964" s="23" t="str">
        <f t="shared" si="375"/>
        <v>HM500</v>
      </c>
      <c r="I2964" s="23" t="str">
        <f t="shared" si="376"/>
        <v>Non-M</v>
      </c>
      <c r="J2964" s="55"/>
      <c r="K2964" s="73" t="s">
        <v>445</v>
      </c>
      <c r="L2964" s="38" t="str">
        <f>IF(COUNTIF($E$3:E2964,E2964)=1,K2964,"")</f>
        <v/>
      </c>
    </row>
    <row r="2965" spans="1:12" ht="15" customHeight="1">
      <c r="A2965" s="17" t="s">
        <v>3568</v>
      </c>
      <c r="B2965" s="18" t="s">
        <v>3396</v>
      </c>
      <c r="C2965" s="18" t="s">
        <v>289</v>
      </c>
      <c r="D2965" s="54" t="s">
        <v>916</v>
      </c>
      <c r="E2965" s="18">
        <v>842737</v>
      </c>
      <c r="F2965" s="20"/>
      <c r="G2965" s="18" t="s">
        <v>61</v>
      </c>
      <c r="H2965" s="23" t="str">
        <f t="shared" si="375"/>
        <v>HM208</v>
      </c>
      <c r="I2965" s="23" t="str">
        <f t="shared" si="376"/>
        <v>Non-M</v>
      </c>
      <c r="J2965" s="55"/>
      <c r="K2965" s="73" t="s">
        <v>445</v>
      </c>
      <c r="L2965" s="38" t="str">
        <f>IF(COUNTIF($E$3:E2965,E2965)=1,K2965,"")</f>
        <v/>
      </c>
    </row>
    <row r="2966" spans="1:12" ht="15" customHeight="1">
      <c r="A2966" s="17" t="s">
        <v>3569</v>
      </c>
      <c r="B2966" s="18" t="s">
        <v>3396</v>
      </c>
      <c r="C2966" s="18" t="s">
        <v>289</v>
      </c>
      <c r="D2966" s="54" t="s">
        <v>916</v>
      </c>
      <c r="E2966" s="18">
        <v>842746</v>
      </c>
      <c r="F2966" s="20"/>
      <c r="G2966" s="18" t="s">
        <v>341</v>
      </c>
      <c r="H2966" s="23" t="str">
        <f t="shared" si="375"/>
        <v>WB204</v>
      </c>
      <c r="I2966" s="23" t="str">
        <f t="shared" si="376"/>
        <v>M</v>
      </c>
      <c r="J2966" s="55"/>
      <c r="K2966" s="73" t="s">
        <v>445</v>
      </c>
      <c r="L2966" s="38" t="str">
        <f>IF(COUNTIF($E$3:E2966,E2966)=1,K2966,"")</f>
        <v>-</v>
      </c>
    </row>
    <row r="2967" spans="1:12" ht="15" customHeight="1">
      <c r="A2967" s="17" t="s">
        <v>3570</v>
      </c>
      <c r="B2967" s="18" t="s">
        <v>3396</v>
      </c>
      <c r="C2967" s="18" t="s">
        <v>289</v>
      </c>
      <c r="D2967" s="54" t="s">
        <v>916</v>
      </c>
      <c r="E2967" s="18">
        <v>842746</v>
      </c>
      <c r="F2967" s="20"/>
      <c r="G2967" s="18" t="s">
        <v>76</v>
      </c>
      <c r="H2967" s="23" t="str">
        <f t="shared" si="375"/>
        <v>DC101</v>
      </c>
      <c r="I2967" s="23" t="str">
        <f t="shared" si="376"/>
        <v>Non-M</v>
      </c>
      <c r="J2967" s="55"/>
      <c r="K2967" s="73" t="s">
        <v>445</v>
      </c>
      <c r="L2967" s="38" t="str">
        <f>IF(COUNTIF($E$3:E2967,E2967)=1,K2967,"")</f>
        <v/>
      </c>
    </row>
    <row r="2968" spans="1:12" ht="15" customHeight="1">
      <c r="A2968" s="17" t="s">
        <v>3571</v>
      </c>
      <c r="B2968" s="18" t="s">
        <v>3396</v>
      </c>
      <c r="C2968" s="18" t="s">
        <v>289</v>
      </c>
      <c r="D2968" s="54" t="s">
        <v>916</v>
      </c>
      <c r="E2968" s="18">
        <v>842746</v>
      </c>
      <c r="F2968" s="20"/>
      <c r="G2968" s="18" t="s">
        <v>109</v>
      </c>
      <c r="H2968" s="23" t="str">
        <f t="shared" si="375"/>
        <v>DC202</v>
      </c>
      <c r="I2968" s="23" t="str">
        <f t="shared" si="376"/>
        <v>Non-M</v>
      </c>
      <c r="J2968" s="55"/>
      <c r="K2968" s="73" t="s">
        <v>445</v>
      </c>
      <c r="L2968" s="38" t="str">
        <f>IF(COUNTIF($E$3:E2968,E2968)=1,K2968,"")</f>
        <v/>
      </c>
    </row>
    <row r="2969" spans="1:12" ht="15" customHeight="1">
      <c r="A2969" s="17" t="s">
        <v>3572</v>
      </c>
      <c r="B2969" s="18" t="s">
        <v>3396</v>
      </c>
      <c r="C2969" s="18" t="s">
        <v>289</v>
      </c>
      <c r="D2969" s="54" t="s">
        <v>916</v>
      </c>
      <c r="E2969" s="18">
        <v>842746</v>
      </c>
      <c r="F2969" s="20"/>
      <c r="G2969" s="18" t="s">
        <v>111</v>
      </c>
      <c r="H2969" s="23" t="str">
        <f t="shared" si="375"/>
        <v>DC300</v>
      </c>
      <c r="I2969" s="23" t="str">
        <f t="shared" si="376"/>
        <v>Non-M</v>
      </c>
      <c r="J2969" s="55"/>
      <c r="K2969" s="73" t="s">
        <v>445</v>
      </c>
      <c r="L2969" s="38" t="str">
        <f>IF(COUNTIF($E$3:E2969,E2969)=1,K2969,"")</f>
        <v/>
      </c>
    </row>
    <row r="2970" spans="1:12" ht="15" customHeight="1">
      <c r="A2970" s="17" t="s">
        <v>3573</v>
      </c>
      <c r="B2970" s="18" t="s">
        <v>3396</v>
      </c>
      <c r="C2970" s="18" t="s">
        <v>289</v>
      </c>
      <c r="D2970" s="54" t="s">
        <v>916</v>
      </c>
      <c r="E2970" s="18">
        <v>842746</v>
      </c>
      <c r="F2970" s="20"/>
      <c r="G2970" s="18" t="s">
        <v>191</v>
      </c>
      <c r="H2970" s="23" t="str">
        <f t="shared" si="375"/>
        <v>DC400</v>
      </c>
      <c r="I2970" s="23" t="str">
        <f t="shared" si="376"/>
        <v>Non-M</v>
      </c>
      <c r="J2970" s="55"/>
      <c r="K2970" s="73" t="s">
        <v>445</v>
      </c>
      <c r="L2970" s="38" t="str">
        <f>IF(COUNTIF($E$3:E2970,E2970)=1,K2970,"")</f>
        <v/>
      </c>
    </row>
    <row r="2971" spans="1:12" ht="15" customHeight="1">
      <c r="A2971" s="17" t="s">
        <v>3574</v>
      </c>
      <c r="B2971" s="18" t="s">
        <v>3396</v>
      </c>
      <c r="C2971" s="18" t="s">
        <v>289</v>
      </c>
      <c r="D2971" s="54" t="s">
        <v>916</v>
      </c>
      <c r="E2971" s="18">
        <v>842746</v>
      </c>
      <c r="F2971" s="20"/>
      <c r="G2971" s="18" t="s">
        <v>1565</v>
      </c>
      <c r="H2971" s="23" t="str">
        <f t="shared" si="375"/>
        <v>JS105</v>
      </c>
      <c r="I2971" s="23" t="str">
        <f t="shared" si="376"/>
        <v>Non-M</v>
      </c>
      <c r="J2971" s="55"/>
      <c r="K2971" s="73" t="s">
        <v>445</v>
      </c>
      <c r="L2971" s="38" t="str">
        <f>IF(COUNTIF($E$3:E2971,E2971)=1,K2971,"")</f>
        <v/>
      </c>
    </row>
    <row r="2972" spans="1:12" ht="15" customHeight="1">
      <c r="A2972" s="17" t="s">
        <v>3575</v>
      </c>
      <c r="B2972" s="18" t="s">
        <v>3396</v>
      </c>
      <c r="C2972" s="18" t="s">
        <v>289</v>
      </c>
      <c r="D2972" s="54" t="s">
        <v>916</v>
      </c>
      <c r="E2972" s="18">
        <v>842746</v>
      </c>
      <c r="F2972" s="20"/>
      <c r="G2972" s="18" t="s">
        <v>86</v>
      </c>
      <c r="H2972" s="23" t="str">
        <f t="shared" si="375"/>
        <v>HM500</v>
      </c>
      <c r="I2972" s="23" t="str">
        <f t="shared" si="376"/>
        <v>Non-M</v>
      </c>
      <c r="J2972" s="55"/>
      <c r="K2972" s="73" t="s">
        <v>445</v>
      </c>
      <c r="L2972" s="38" t="str">
        <f>IF(COUNTIF($E$3:E2972,E2972)=1,K2972,"")</f>
        <v/>
      </c>
    </row>
    <row r="2973" spans="1:12" ht="15" customHeight="1">
      <c r="A2973" s="17" t="s">
        <v>3576</v>
      </c>
      <c r="B2973" s="18" t="s">
        <v>3396</v>
      </c>
      <c r="C2973" s="18" t="s">
        <v>289</v>
      </c>
      <c r="D2973" s="54" t="s">
        <v>916</v>
      </c>
      <c r="E2973" s="18">
        <v>842746</v>
      </c>
      <c r="F2973" s="20"/>
      <c r="G2973" s="18" t="s">
        <v>1616</v>
      </c>
      <c r="H2973" s="23" t="str">
        <f t="shared" si="375"/>
        <v>HM404</v>
      </c>
      <c r="I2973" s="23" t="str">
        <f t="shared" si="376"/>
        <v>Non-M</v>
      </c>
      <c r="J2973" s="55"/>
      <c r="K2973" s="73" t="s">
        <v>445</v>
      </c>
      <c r="L2973" s="38" t="str">
        <f>IF(COUNTIF($E$3:E2973,E2973)=1,K2973,"")</f>
        <v/>
      </c>
    </row>
    <row r="2974" spans="1:12" ht="15" customHeight="1">
      <c r="A2974" s="17" t="s">
        <v>3577</v>
      </c>
      <c r="B2974" s="18" t="s">
        <v>3396</v>
      </c>
      <c r="C2974" s="18" t="s">
        <v>289</v>
      </c>
      <c r="D2974" s="54" t="s">
        <v>916</v>
      </c>
      <c r="E2974" s="18">
        <v>842733</v>
      </c>
      <c r="F2974" s="20"/>
      <c r="G2974" s="18" t="s">
        <v>26</v>
      </c>
      <c r="H2974" s="23" t="str">
        <f>IF(RIGHT(G2974,1)="M", LEFT(G2974,LEN(G2974)-1), G2974)</f>
        <v>HD106</v>
      </c>
      <c r="I2974" s="23" t="str">
        <f>IF(RIGHT(G2974,1)="M","M","Non-M")</f>
        <v>Non-M</v>
      </c>
      <c r="J2974" s="55"/>
      <c r="K2974" s="73" t="s">
        <v>445</v>
      </c>
      <c r="L2974" s="38" t="str">
        <f>IF(COUNTIF($E$3:E2974,E2974)=1,K2974,"")</f>
        <v>-</v>
      </c>
    </row>
    <row r="2975" spans="1:12" ht="15" customHeight="1">
      <c r="A2975" s="17" t="s">
        <v>3578</v>
      </c>
      <c r="B2975" s="18" t="s">
        <v>3396</v>
      </c>
      <c r="C2975" s="18" t="s">
        <v>289</v>
      </c>
      <c r="D2975" s="54" t="s">
        <v>916</v>
      </c>
      <c r="E2975" s="18">
        <v>842733</v>
      </c>
      <c r="F2975" s="20"/>
      <c r="G2975" s="18" t="s">
        <v>3579</v>
      </c>
      <c r="H2975" s="23" t="str">
        <f>IF(RIGHT(G2975,1)="M", LEFT(G2975,LEN(G2975)-1), G2975)</f>
        <v>HD703</v>
      </c>
      <c r="I2975" s="23" t="str">
        <f>IF(RIGHT(G2975,1)="M","M","Non-M")</f>
        <v>M</v>
      </c>
      <c r="J2975" s="55"/>
      <c r="K2975" s="73" t="s">
        <v>445</v>
      </c>
      <c r="L2975" s="38" t="str">
        <f>IF(COUNTIF($E$3:E2975,E2975)=1,K2975,"")</f>
        <v/>
      </c>
    </row>
    <row r="2976" spans="1:12" ht="15" customHeight="1">
      <c r="A2976" s="17" t="s">
        <v>3580</v>
      </c>
      <c r="B2976" s="18" t="s">
        <v>3396</v>
      </c>
      <c r="C2976" s="18" t="s">
        <v>289</v>
      </c>
      <c r="D2976" s="54" t="s">
        <v>916</v>
      </c>
      <c r="E2976" s="18">
        <v>842733</v>
      </c>
      <c r="F2976" s="20"/>
      <c r="G2976" s="18" t="s">
        <v>3581</v>
      </c>
      <c r="H2976" s="23" t="str">
        <f t="shared" si="375"/>
        <v>ZP108</v>
      </c>
      <c r="I2976" s="23" t="str">
        <f t="shared" si="376"/>
        <v>Non-M</v>
      </c>
      <c r="J2976" s="55"/>
      <c r="K2976" s="73" t="s">
        <v>445</v>
      </c>
      <c r="L2976" s="38" t="str">
        <f>IF(COUNTIF($E$3:E2976,E2976)=1,K2976,"")</f>
        <v/>
      </c>
    </row>
    <row r="2977" spans="1:12" ht="15" customHeight="1">
      <c r="A2977" s="17" t="s">
        <v>3582</v>
      </c>
      <c r="B2977" s="18" t="s">
        <v>3396</v>
      </c>
      <c r="C2977" s="18" t="s">
        <v>289</v>
      </c>
      <c r="D2977" s="54" t="s">
        <v>916</v>
      </c>
      <c r="E2977" s="18">
        <v>842733</v>
      </c>
      <c r="F2977" s="20"/>
      <c r="G2977" s="18" t="s">
        <v>3583</v>
      </c>
      <c r="H2977" s="23" t="str">
        <f t="shared" si="375"/>
        <v>ZP204</v>
      </c>
      <c r="I2977" s="23" t="str">
        <f t="shared" si="376"/>
        <v>Non-M</v>
      </c>
      <c r="J2977" s="55"/>
      <c r="K2977" s="73" t="s">
        <v>445</v>
      </c>
      <c r="L2977" s="38" t="str">
        <f>IF(COUNTIF($E$3:E2977,E2977)=1,K2977,"")</f>
        <v/>
      </c>
    </row>
    <row r="2978" spans="1:12" ht="15" customHeight="1">
      <c r="A2978" s="17" t="s">
        <v>3584</v>
      </c>
      <c r="B2978" s="18" t="s">
        <v>3396</v>
      </c>
      <c r="C2978" s="18" t="s">
        <v>289</v>
      </c>
      <c r="D2978" s="54" t="s">
        <v>916</v>
      </c>
      <c r="E2978" s="18">
        <v>842733</v>
      </c>
      <c r="F2978" s="20"/>
      <c r="G2978" s="18" t="s">
        <v>1682</v>
      </c>
      <c r="H2978" s="23" t="str">
        <f t="shared" si="375"/>
        <v>JS401</v>
      </c>
      <c r="I2978" s="23" t="str">
        <f t="shared" si="376"/>
        <v>Non-M</v>
      </c>
      <c r="J2978" s="55"/>
      <c r="K2978" s="73" t="s">
        <v>445</v>
      </c>
      <c r="L2978" s="38" t="str">
        <f>IF(COUNTIF($E$3:E2978,E2978)=1,K2978,"")</f>
        <v/>
      </c>
    </row>
    <row r="2979" spans="1:12" ht="15" customHeight="1">
      <c r="A2979" s="17" t="s">
        <v>3585</v>
      </c>
      <c r="B2979" s="18" t="s">
        <v>3396</v>
      </c>
      <c r="C2979" s="18" t="s">
        <v>289</v>
      </c>
      <c r="D2979" s="54" t="s">
        <v>916</v>
      </c>
      <c r="E2979" s="18">
        <v>842733</v>
      </c>
      <c r="F2979" s="20"/>
      <c r="G2979" s="18" t="s">
        <v>133</v>
      </c>
      <c r="H2979" s="23" t="str">
        <f t="shared" si="375"/>
        <v>JS117</v>
      </c>
      <c r="I2979" s="23" t="str">
        <f t="shared" si="376"/>
        <v>M</v>
      </c>
      <c r="J2979" s="55" t="s">
        <v>3479</v>
      </c>
      <c r="K2979" s="73" t="s">
        <v>445</v>
      </c>
      <c r="L2979" s="38" t="str">
        <f>IF(COUNTIF($E$3:E2979,E2979)=1,K2979,"")</f>
        <v/>
      </c>
    </row>
    <row r="2980" spans="1:12" ht="15" customHeight="1">
      <c r="A2980" s="17" t="s">
        <v>3586</v>
      </c>
      <c r="B2980" s="18" t="s">
        <v>3396</v>
      </c>
      <c r="C2980" s="18" t="s">
        <v>289</v>
      </c>
      <c r="D2980" s="54" t="s">
        <v>916</v>
      </c>
      <c r="E2980" s="18">
        <v>842733</v>
      </c>
      <c r="F2980" s="20"/>
      <c r="G2980" s="18" t="s">
        <v>1417</v>
      </c>
      <c r="H2980" s="23" t="str">
        <f t="shared" si="375"/>
        <v>JS105</v>
      </c>
      <c r="I2980" s="23" t="str">
        <f t="shared" si="376"/>
        <v>M</v>
      </c>
      <c r="J2980" s="55" t="s">
        <v>1515</v>
      </c>
      <c r="K2980" s="73" t="s">
        <v>445</v>
      </c>
      <c r="L2980" s="38" t="str">
        <f>IF(COUNTIF($E$3:E2980,E2980)=1,K2980,"")</f>
        <v/>
      </c>
    </row>
    <row r="2981" spans="1:12" ht="15" customHeight="1">
      <c r="A2981" s="17" t="s">
        <v>3587</v>
      </c>
      <c r="B2981" s="18" t="s">
        <v>3396</v>
      </c>
      <c r="C2981" s="18" t="s">
        <v>289</v>
      </c>
      <c r="D2981" s="54" t="s">
        <v>916</v>
      </c>
      <c r="E2981" s="18">
        <v>842733</v>
      </c>
      <c r="F2981" s="20"/>
      <c r="G2981" s="18" t="s">
        <v>297</v>
      </c>
      <c r="H2981" s="23" t="str">
        <f t="shared" si="375"/>
        <v>PK201</v>
      </c>
      <c r="I2981" s="23" t="str">
        <f t="shared" si="376"/>
        <v>M</v>
      </c>
      <c r="J2981" s="55" t="s">
        <v>2434</v>
      </c>
      <c r="K2981" s="73" t="s">
        <v>445</v>
      </c>
      <c r="L2981" s="38" t="str">
        <f>IF(COUNTIF($E$3:E2981,E2981)=1,K2981,"")</f>
        <v/>
      </c>
    </row>
    <row r="2982" spans="1:12" ht="15" customHeight="1">
      <c r="A2982" s="17" t="s">
        <v>3588</v>
      </c>
      <c r="B2982" s="18" t="s">
        <v>3396</v>
      </c>
      <c r="C2982" s="18" t="s">
        <v>289</v>
      </c>
      <c r="D2982" s="54" t="s">
        <v>916</v>
      </c>
      <c r="E2982" s="18">
        <v>842733</v>
      </c>
      <c r="F2982" s="20"/>
      <c r="G2982" s="18" t="s">
        <v>1730</v>
      </c>
      <c r="H2982" s="23" t="str">
        <f t="shared" si="375"/>
        <v>PB202</v>
      </c>
      <c r="I2982" s="23" t="str">
        <f t="shared" si="376"/>
        <v>Non-M</v>
      </c>
      <c r="J2982" s="55"/>
      <c r="K2982" s="73" t="s">
        <v>445</v>
      </c>
      <c r="L2982" s="38" t="str">
        <f>IF(COUNTIF($E$3:E2982,E2982)=1,K2982,"")</f>
        <v/>
      </c>
    </row>
    <row r="2983" spans="1:12" ht="15" customHeight="1">
      <c r="A2983" s="17" t="s">
        <v>3589</v>
      </c>
      <c r="B2983" s="18" t="s">
        <v>3396</v>
      </c>
      <c r="C2983" s="18" t="s">
        <v>289</v>
      </c>
      <c r="D2983" s="54" t="s">
        <v>916</v>
      </c>
      <c r="E2983" s="18">
        <v>842733</v>
      </c>
      <c r="F2983" s="20"/>
      <c r="G2983" s="18" t="s">
        <v>147</v>
      </c>
      <c r="H2983" s="23" t="str">
        <f t="shared" si="375"/>
        <v>HM420</v>
      </c>
      <c r="I2983" s="23" t="str">
        <f t="shared" si="376"/>
        <v>M</v>
      </c>
      <c r="J2983" s="55"/>
      <c r="K2983" s="73" t="s">
        <v>445</v>
      </c>
      <c r="L2983" s="38" t="str">
        <f>IF(COUNTIF($E$3:E2983,E2983)=1,K2983,"")</f>
        <v/>
      </c>
    </row>
    <row r="2984" spans="1:12" ht="15" customHeight="1">
      <c r="A2984" s="17" t="s">
        <v>3590</v>
      </c>
      <c r="B2984" s="18" t="s">
        <v>54</v>
      </c>
      <c r="C2984" s="18" t="s">
        <v>407</v>
      </c>
      <c r="D2984" s="81" t="s">
        <v>3591</v>
      </c>
      <c r="E2984" s="18" t="s">
        <v>2223</v>
      </c>
      <c r="F2984" s="20"/>
      <c r="G2984" s="18" t="s">
        <v>1827</v>
      </c>
      <c r="H2984" s="23" t="str">
        <f t="shared" si="375"/>
        <v>LP104</v>
      </c>
      <c r="I2984" s="23" t="str">
        <f t="shared" si="376"/>
        <v>Non-M</v>
      </c>
      <c r="J2984" s="55"/>
      <c r="K2984" s="73" t="s">
        <v>445</v>
      </c>
      <c r="L2984" s="38" t="str">
        <f>IF(COUNTIF($E$3:E2984,E2984)=1,K2984,"")</f>
        <v/>
      </c>
    </row>
    <row r="2985" spans="1:12" ht="15" customHeight="1">
      <c r="A2985" s="17" t="s">
        <v>3592</v>
      </c>
      <c r="B2985" s="18" t="s">
        <v>54</v>
      </c>
      <c r="C2985" s="18" t="s">
        <v>407</v>
      </c>
      <c r="D2985" s="81" t="s">
        <v>3591</v>
      </c>
      <c r="E2985" s="18" t="s">
        <v>2223</v>
      </c>
      <c r="F2985" s="20"/>
      <c r="G2985" s="18" t="s">
        <v>368</v>
      </c>
      <c r="H2985" s="23" t="str">
        <f t="shared" si="375"/>
        <v>NK510</v>
      </c>
      <c r="I2985" s="23" t="str">
        <f t="shared" si="376"/>
        <v>Non-M</v>
      </c>
      <c r="J2985" s="55"/>
      <c r="K2985" s="73" t="s">
        <v>445</v>
      </c>
      <c r="L2985" s="38" t="str">
        <f>IF(COUNTIF($E$3:E2985,E2985)=1,K2985,"")</f>
        <v/>
      </c>
    </row>
    <row r="2986" spans="1:12" ht="15" customHeight="1">
      <c r="A2986" s="17" t="s">
        <v>3593</v>
      </c>
      <c r="B2986" s="18" t="s">
        <v>54</v>
      </c>
      <c r="C2986" s="18" t="s">
        <v>407</v>
      </c>
      <c r="D2986" s="81" t="s">
        <v>3591</v>
      </c>
      <c r="E2986" s="18" t="s">
        <v>2223</v>
      </c>
      <c r="F2986" s="20"/>
      <c r="G2986" s="18" t="s">
        <v>3594</v>
      </c>
      <c r="H2986" s="23" t="str">
        <f t="shared" si="375"/>
        <v>ZP100</v>
      </c>
      <c r="I2986" s="23" t="str">
        <f t="shared" si="376"/>
        <v>M</v>
      </c>
      <c r="J2986" s="55" t="s">
        <v>2019</v>
      </c>
      <c r="K2986" s="73" t="s">
        <v>445</v>
      </c>
      <c r="L2986" s="38" t="str">
        <f>IF(COUNTIF($E$3:E2986,E2986)=1,K2986,"")</f>
        <v/>
      </c>
    </row>
    <row r="2987" spans="1:12" ht="15" customHeight="1">
      <c r="A2987" s="17" t="s">
        <v>3595</v>
      </c>
      <c r="B2987" s="18" t="s">
        <v>54</v>
      </c>
      <c r="C2987" s="18" t="s">
        <v>407</v>
      </c>
      <c r="D2987" s="81" t="s">
        <v>3591</v>
      </c>
      <c r="E2987" s="18" t="s">
        <v>2223</v>
      </c>
      <c r="F2987" s="20"/>
      <c r="G2987" s="18" t="s">
        <v>1280</v>
      </c>
      <c r="H2987" s="23" t="str">
        <f t="shared" si="375"/>
        <v>JS111</v>
      </c>
      <c r="I2987" s="23" t="str">
        <f t="shared" si="376"/>
        <v>Non-M</v>
      </c>
      <c r="J2987" s="55"/>
      <c r="K2987" s="73" t="s">
        <v>445</v>
      </c>
      <c r="L2987" s="38" t="str">
        <f>IF(COUNTIF($E$3:E2987,E2987)=1,K2987,"")</f>
        <v/>
      </c>
    </row>
    <row r="2988" spans="1:12" ht="15" customHeight="1">
      <c r="A2988" s="17" t="s">
        <v>3596</v>
      </c>
      <c r="B2988" s="18" t="s">
        <v>54</v>
      </c>
      <c r="C2988" s="18" t="s">
        <v>407</v>
      </c>
      <c r="D2988" s="81" t="s">
        <v>3591</v>
      </c>
      <c r="E2988" s="18" t="s">
        <v>2223</v>
      </c>
      <c r="F2988" s="20"/>
      <c r="G2988" s="18" t="s">
        <v>264</v>
      </c>
      <c r="H2988" s="23" t="str">
        <f t="shared" si="375"/>
        <v>PK210</v>
      </c>
      <c r="I2988" s="23" t="str">
        <f t="shared" si="376"/>
        <v>M</v>
      </c>
      <c r="J2988" s="55" t="s">
        <v>2434</v>
      </c>
      <c r="K2988" s="73" t="s">
        <v>445</v>
      </c>
      <c r="L2988" s="38" t="str">
        <f>IF(COUNTIF($E$3:E2988,E2988)=1,K2988,"")</f>
        <v/>
      </c>
    </row>
    <row r="2989" spans="1:12" ht="15" customHeight="1">
      <c r="A2989" s="17" t="s">
        <v>3597</v>
      </c>
      <c r="B2989" s="18" t="s">
        <v>54</v>
      </c>
      <c r="C2989" s="18" t="s">
        <v>407</v>
      </c>
      <c r="D2989" s="81" t="s">
        <v>3591</v>
      </c>
      <c r="E2989" s="18" t="s">
        <v>2223</v>
      </c>
      <c r="F2989" s="20"/>
      <c r="G2989" s="18" t="s">
        <v>3598</v>
      </c>
      <c r="H2989" s="23" t="str">
        <f t="shared" si="375"/>
        <v>HM701</v>
      </c>
      <c r="I2989" s="23" t="str">
        <f t="shared" si="376"/>
        <v>M</v>
      </c>
      <c r="J2989" s="55"/>
      <c r="K2989" s="73" t="s">
        <v>445</v>
      </c>
      <c r="L2989" s="38" t="str">
        <f>IF(COUNTIF($E$3:E2989,E2989)=1,K2989,"")</f>
        <v/>
      </c>
    </row>
    <row r="2990" spans="1:12" ht="15" customHeight="1">
      <c r="A2990" s="17" t="s">
        <v>3599</v>
      </c>
      <c r="B2990" s="18" t="s">
        <v>54</v>
      </c>
      <c r="C2990" s="18" t="s">
        <v>407</v>
      </c>
      <c r="D2990" s="81" t="s">
        <v>3591</v>
      </c>
      <c r="E2990" s="18" t="s">
        <v>2223</v>
      </c>
      <c r="F2990" s="20"/>
      <c r="G2990" s="18" t="s">
        <v>65</v>
      </c>
      <c r="H2990" s="23" t="str">
        <f t="shared" si="375"/>
        <v>HM311</v>
      </c>
      <c r="I2990" s="23" t="str">
        <f t="shared" si="376"/>
        <v>Non-M</v>
      </c>
      <c r="J2990" s="55"/>
      <c r="K2990" s="73" t="s">
        <v>445</v>
      </c>
      <c r="L2990" s="38" t="str">
        <f>IF(COUNTIF($E$3:E2990,E2990)=1,K2990,"")</f>
        <v/>
      </c>
    </row>
    <row r="2991" spans="1:12" ht="15" customHeight="1">
      <c r="A2991" s="17" t="s">
        <v>3600</v>
      </c>
      <c r="B2991" s="64" t="s">
        <v>54</v>
      </c>
      <c r="C2991" s="64" t="s">
        <v>407</v>
      </c>
      <c r="D2991" s="83" t="s">
        <v>3591</v>
      </c>
      <c r="E2991" s="64" t="s">
        <v>2223</v>
      </c>
      <c r="F2991" s="66"/>
      <c r="G2991" s="64" t="s">
        <v>42</v>
      </c>
      <c r="H2991" s="67" t="str">
        <f t="shared" si="375"/>
        <v>HM203</v>
      </c>
      <c r="I2991" s="67" t="str">
        <f t="shared" si="376"/>
        <v>Non-M</v>
      </c>
      <c r="J2991" s="69"/>
      <c r="K2991" s="73" t="s">
        <v>445</v>
      </c>
      <c r="L2991" s="38" t="str">
        <f>IF(COUNTIF($E$3:E2991,E2991)=1,K2991,"")</f>
        <v/>
      </c>
    </row>
    <row r="2992" spans="1:12" ht="15" customHeight="1">
      <c r="A2992" s="17" t="s">
        <v>3066</v>
      </c>
      <c r="B2992" s="18" t="s">
        <v>54</v>
      </c>
      <c r="C2992" s="18" t="s">
        <v>2397</v>
      </c>
      <c r="D2992" s="54" t="s">
        <v>204</v>
      </c>
      <c r="E2992" s="18" t="s">
        <v>2576</v>
      </c>
      <c r="F2992" s="20"/>
      <c r="G2992" s="18" t="s">
        <v>2224</v>
      </c>
      <c r="H2992" s="23" t="str">
        <f t="shared" si="375"/>
        <v>HD106</v>
      </c>
      <c r="I2992" s="23" t="str">
        <f t="shared" si="376"/>
        <v>M</v>
      </c>
      <c r="J2992" s="29" t="s">
        <v>2434</v>
      </c>
      <c r="K2992" s="73">
        <v>20175</v>
      </c>
      <c r="L2992" s="38" t="str">
        <f>IF(COUNTIF($E$3:E2992,E2992)=1,K2992,"")</f>
        <v/>
      </c>
    </row>
    <row r="2993" spans="1:12" ht="15" customHeight="1">
      <c r="A2993" s="17" t="s">
        <v>3067</v>
      </c>
      <c r="B2993" s="18" t="s">
        <v>54</v>
      </c>
      <c r="C2993" s="18" t="s">
        <v>2397</v>
      </c>
      <c r="D2993" s="54" t="s">
        <v>204</v>
      </c>
      <c r="E2993" s="18" t="s">
        <v>2576</v>
      </c>
      <c r="F2993" s="20"/>
      <c r="G2993" s="18" t="s">
        <v>2547</v>
      </c>
      <c r="H2993" s="23" t="str">
        <f t="shared" si="375"/>
        <v>JS404</v>
      </c>
      <c r="I2993" s="23" t="str">
        <f t="shared" si="376"/>
        <v>Non-M</v>
      </c>
      <c r="J2993" s="29"/>
      <c r="K2993" s="73">
        <v>14139</v>
      </c>
      <c r="L2993" s="38" t="str">
        <f>IF(COUNTIF($E$3:E2993,E2993)=1,K2993,"")</f>
        <v/>
      </c>
    </row>
    <row r="2994" spans="1:12" ht="15" customHeight="1">
      <c r="A2994" s="17" t="s">
        <v>3068</v>
      </c>
      <c r="B2994" s="18" t="s">
        <v>54</v>
      </c>
      <c r="C2994" s="18" t="s">
        <v>2397</v>
      </c>
      <c r="D2994" s="54" t="s">
        <v>204</v>
      </c>
      <c r="E2994" s="18" t="s">
        <v>2576</v>
      </c>
      <c r="F2994" s="20"/>
      <c r="G2994" s="18" t="s">
        <v>816</v>
      </c>
      <c r="H2994" s="23" t="str">
        <f t="shared" si="375"/>
        <v>HD604</v>
      </c>
      <c r="I2994" s="23" t="str">
        <f t="shared" si="376"/>
        <v>Non-M</v>
      </c>
      <c r="J2994" s="29"/>
      <c r="K2994" s="73">
        <v>14139</v>
      </c>
      <c r="L2994" s="38" t="str">
        <f>IF(COUNTIF($E$3:E2994,E2994)=1,K2994,"")</f>
        <v/>
      </c>
    </row>
    <row r="2995" spans="1:12" ht="15" customHeight="1">
      <c r="A2995" s="17" t="s">
        <v>3069</v>
      </c>
      <c r="B2995" s="18" t="s">
        <v>54</v>
      </c>
      <c r="C2995" s="18" t="s">
        <v>2397</v>
      </c>
      <c r="D2995" s="54" t="s">
        <v>204</v>
      </c>
      <c r="E2995" s="18" t="s">
        <v>2576</v>
      </c>
      <c r="F2995" s="20"/>
      <c r="G2995" s="18" t="s">
        <v>2011</v>
      </c>
      <c r="H2995" s="23" t="str">
        <f t="shared" si="375"/>
        <v>ZP105</v>
      </c>
      <c r="I2995" s="23" t="str">
        <f t="shared" si="376"/>
        <v>Non-M</v>
      </c>
      <c r="J2995" s="29"/>
      <c r="K2995" s="73">
        <v>14139</v>
      </c>
      <c r="L2995" s="38" t="str">
        <f>IF(COUNTIF($E$3:E2995,E2995)=1,K2995,"")</f>
        <v/>
      </c>
    </row>
    <row r="2996" spans="1:12" ht="15" customHeight="1">
      <c r="A2996" s="17" t="s">
        <v>3070</v>
      </c>
      <c r="B2996" s="18" t="s">
        <v>54</v>
      </c>
      <c r="C2996" s="18" t="s">
        <v>2397</v>
      </c>
      <c r="D2996" s="54" t="s">
        <v>204</v>
      </c>
      <c r="E2996" s="18" t="s">
        <v>2576</v>
      </c>
      <c r="F2996" s="20"/>
      <c r="G2996" s="18" t="s">
        <v>1682</v>
      </c>
      <c r="H2996" s="23" t="str">
        <f t="shared" si="375"/>
        <v>JS401</v>
      </c>
      <c r="I2996" s="23" t="str">
        <f t="shared" si="376"/>
        <v>Non-M</v>
      </c>
      <c r="J2996" s="29"/>
      <c r="K2996" s="73">
        <v>14139</v>
      </c>
      <c r="L2996" s="38" t="str">
        <f>IF(COUNTIF($E$3:E2996,E2996)=1,K2996,"")</f>
        <v/>
      </c>
    </row>
    <row r="2997" spans="1:12" ht="15" customHeight="1">
      <c r="A2997" s="17" t="s">
        <v>3071</v>
      </c>
      <c r="B2997" s="18" t="s">
        <v>54</v>
      </c>
      <c r="C2997" s="18" t="s">
        <v>2397</v>
      </c>
      <c r="D2997" s="54" t="s">
        <v>204</v>
      </c>
      <c r="E2997" s="18" t="s">
        <v>2576</v>
      </c>
      <c r="F2997" s="20"/>
      <c r="G2997" s="18" t="s">
        <v>135</v>
      </c>
      <c r="H2997" s="23" t="str">
        <f t="shared" si="375"/>
        <v>JS124</v>
      </c>
      <c r="I2997" s="23" t="str">
        <f t="shared" si="376"/>
        <v>Non-M</v>
      </c>
      <c r="J2997" s="29"/>
      <c r="K2997" s="73">
        <v>14139</v>
      </c>
      <c r="L2997" s="38" t="str">
        <f>IF(COUNTIF($E$3:E2997,E2997)=1,K2997,"")</f>
        <v/>
      </c>
    </row>
    <row r="2998" spans="1:12" ht="15" customHeight="1">
      <c r="A2998" s="17" t="s">
        <v>3072</v>
      </c>
      <c r="B2998" s="18" t="s">
        <v>54</v>
      </c>
      <c r="C2998" s="18" t="s">
        <v>2397</v>
      </c>
      <c r="D2998" s="54" t="s">
        <v>204</v>
      </c>
      <c r="E2998" s="18" t="s">
        <v>2576</v>
      </c>
      <c r="F2998" s="20"/>
      <c r="G2998" s="18" t="s">
        <v>1890</v>
      </c>
      <c r="H2998" s="23" t="str">
        <f t="shared" si="375"/>
        <v>JS117</v>
      </c>
      <c r="I2998" s="23" t="str">
        <f t="shared" si="376"/>
        <v>Non-M</v>
      </c>
      <c r="J2998" s="29"/>
      <c r="K2998" s="73">
        <v>14139</v>
      </c>
      <c r="L2998" s="38" t="str">
        <f>IF(COUNTIF($E$3:E2998,E2998)=1,K2998,"")</f>
        <v/>
      </c>
    </row>
    <row r="2999" spans="1:12" ht="15" customHeight="1">
      <c r="A2999" s="17" t="s">
        <v>3075</v>
      </c>
      <c r="B2999" s="18" t="s">
        <v>54</v>
      </c>
      <c r="C2999" s="18" t="s">
        <v>2397</v>
      </c>
      <c r="D2999" s="54" t="s">
        <v>204</v>
      </c>
      <c r="E2999" s="18" t="s">
        <v>2576</v>
      </c>
      <c r="F2999" s="20"/>
      <c r="G2999" s="18" t="s">
        <v>1565</v>
      </c>
      <c r="H2999" s="23" t="str">
        <f t="shared" si="375"/>
        <v>JS105</v>
      </c>
      <c r="I2999" s="23" t="str">
        <f t="shared" si="376"/>
        <v>Non-M</v>
      </c>
      <c r="J2999" s="29"/>
      <c r="K2999" s="73">
        <v>14139</v>
      </c>
      <c r="L2999" s="38" t="str">
        <f>IF(COUNTIF($E$3:E2999,E2999)=1,K2999,"")</f>
        <v/>
      </c>
    </row>
    <row r="3000" spans="1:12" ht="15" customHeight="1">
      <c r="A3000" s="17" t="s">
        <v>3076</v>
      </c>
      <c r="B3000" s="18" t="s">
        <v>54</v>
      </c>
      <c r="C3000" s="18" t="s">
        <v>2397</v>
      </c>
      <c r="D3000" s="54" t="s">
        <v>204</v>
      </c>
      <c r="E3000" s="18" t="s">
        <v>2576</v>
      </c>
      <c r="F3000" s="20"/>
      <c r="G3000" s="18" t="s">
        <v>625</v>
      </c>
      <c r="H3000" s="23" t="str">
        <f t="shared" si="375"/>
        <v>LP100</v>
      </c>
      <c r="I3000" s="23" t="str">
        <f t="shared" si="376"/>
        <v>Non-M</v>
      </c>
      <c r="J3000" s="29"/>
      <c r="K3000" s="73">
        <v>14139</v>
      </c>
      <c r="L3000" s="38" t="str">
        <f>IF(COUNTIF($E$3:E3000,E3000)=1,K3000,"")</f>
        <v/>
      </c>
    </row>
    <row r="3001" spans="1:12" ht="15" customHeight="1">
      <c r="A3001" s="17" t="s">
        <v>3077</v>
      </c>
      <c r="B3001" s="18" t="s">
        <v>54</v>
      </c>
      <c r="C3001" s="18" t="s">
        <v>2397</v>
      </c>
      <c r="D3001" s="54" t="s">
        <v>204</v>
      </c>
      <c r="E3001" s="18" t="s">
        <v>2576</v>
      </c>
      <c r="F3001" s="20"/>
      <c r="G3001" s="18" t="s">
        <v>434</v>
      </c>
      <c r="H3001" s="23" t="str">
        <f t="shared" si="375"/>
        <v>PK602</v>
      </c>
      <c r="I3001" s="23" t="str">
        <f t="shared" si="376"/>
        <v>M</v>
      </c>
      <c r="J3001" s="29" t="s">
        <v>1574</v>
      </c>
      <c r="K3001" s="73">
        <v>14139</v>
      </c>
      <c r="L3001" s="38" t="str">
        <f>IF(COUNTIF($E$3:E3001,E3001)=1,K3001,"")</f>
        <v/>
      </c>
    </row>
    <row r="3002" spans="1:12" ht="15" customHeight="1">
      <c r="A3002" s="17" t="s">
        <v>3079</v>
      </c>
      <c r="B3002" s="18" t="s">
        <v>54</v>
      </c>
      <c r="C3002" s="18" t="s">
        <v>2397</v>
      </c>
      <c r="D3002" s="54" t="s">
        <v>204</v>
      </c>
      <c r="E3002" s="18" t="s">
        <v>2576</v>
      </c>
      <c r="F3002" s="20"/>
      <c r="G3002" s="18" t="s">
        <v>97</v>
      </c>
      <c r="H3002" s="23" t="str">
        <f t="shared" si="375"/>
        <v>PB104</v>
      </c>
      <c r="I3002" s="23" t="str">
        <f t="shared" si="376"/>
        <v>Non-M</v>
      </c>
      <c r="J3002" s="29"/>
      <c r="K3002" s="73">
        <v>14139</v>
      </c>
      <c r="L3002" s="38" t="str">
        <f>IF(COUNTIF($E$3:E3002,E3002)=1,K3002,"")</f>
        <v/>
      </c>
    </row>
    <row r="3003" spans="1:12" ht="15" customHeight="1">
      <c r="A3003" s="17" t="s">
        <v>3081</v>
      </c>
      <c r="B3003" s="18" t="s">
        <v>54</v>
      </c>
      <c r="C3003" s="18" t="s">
        <v>2397</v>
      </c>
      <c r="D3003" s="54" t="s">
        <v>204</v>
      </c>
      <c r="E3003" s="18" t="s">
        <v>2576</v>
      </c>
      <c r="F3003" s="20"/>
      <c r="G3003" s="18" t="s">
        <v>147</v>
      </c>
      <c r="H3003" s="23" t="str">
        <f t="shared" ref="H3003:H3066" si="377">IF(RIGHT(G3003,1)="M", LEFT(G3003,LEN(G3003)-1), G3003)</f>
        <v>HM420</v>
      </c>
      <c r="I3003" s="23" t="str">
        <f t="shared" ref="I3003:I3066" si="378">IF(RIGHT(G3003,1)="M","M","Non-M")</f>
        <v>M</v>
      </c>
      <c r="J3003" s="29" t="s">
        <v>2211</v>
      </c>
      <c r="K3003" s="73">
        <v>14139</v>
      </c>
      <c r="L3003" s="38" t="str">
        <f>IF(COUNTIF($E$3:E3003,E3003)=1,K3003,"")</f>
        <v/>
      </c>
    </row>
    <row r="3004" spans="1:12" ht="15" customHeight="1">
      <c r="A3004" s="17" t="s">
        <v>3083</v>
      </c>
      <c r="B3004" s="18" t="s">
        <v>54</v>
      </c>
      <c r="C3004" s="18" t="s">
        <v>2397</v>
      </c>
      <c r="D3004" s="54" t="s">
        <v>204</v>
      </c>
      <c r="E3004" s="18" t="s">
        <v>2576</v>
      </c>
      <c r="F3004" s="20"/>
      <c r="G3004" s="18" t="s">
        <v>918</v>
      </c>
      <c r="H3004" s="23" t="str">
        <f t="shared" si="377"/>
        <v>HM508</v>
      </c>
      <c r="I3004" s="23" t="str">
        <f t="shared" si="378"/>
        <v>Non-M</v>
      </c>
      <c r="J3004" s="33"/>
      <c r="K3004" s="73">
        <v>14139</v>
      </c>
      <c r="L3004" s="38" t="str">
        <f>IF(COUNTIF($E$3:E3004,E3004)=1,K3004,"")</f>
        <v/>
      </c>
    </row>
    <row r="3005" spans="1:12" ht="15" customHeight="1">
      <c r="A3005" s="17" t="s">
        <v>3084</v>
      </c>
      <c r="B3005" s="18" t="s">
        <v>54</v>
      </c>
      <c r="C3005" s="18" t="s">
        <v>2397</v>
      </c>
      <c r="D3005" s="54" t="s">
        <v>204</v>
      </c>
      <c r="E3005" s="18" t="s">
        <v>2576</v>
      </c>
      <c r="F3005" s="20"/>
      <c r="G3005" s="18" t="s">
        <v>103</v>
      </c>
      <c r="H3005" s="23" t="str">
        <f t="shared" si="377"/>
        <v>DC201</v>
      </c>
      <c r="I3005" s="23" t="str">
        <f t="shared" si="378"/>
        <v>Non-M</v>
      </c>
      <c r="J3005" s="29"/>
      <c r="K3005" s="73">
        <v>14139</v>
      </c>
      <c r="L3005" s="38" t="str">
        <f>IF(COUNTIF($E$3:E3005,E3005)=1,K3005,"")</f>
        <v/>
      </c>
    </row>
    <row r="3006" spans="1:12" ht="15" customHeight="1">
      <c r="A3006" s="17" t="s">
        <v>3085</v>
      </c>
      <c r="B3006" s="18" t="s">
        <v>54</v>
      </c>
      <c r="C3006" s="18" t="s">
        <v>2397</v>
      </c>
      <c r="D3006" s="54" t="s">
        <v>204</v>
      </c>
      <c r="E3006" s="18" t="s">
        <v>2576</v>
      </c>
      <c r="F3006" s="20"/>
      <c r="G3006" s="18" t="s">
        <v>177</v>
      </c>
      <c r="H3006" s="23" t="str">
        <f t="shared" si="377"/>
        <v>DC402</v>
      </c>
      <c r="I3006" s="23" t="str">
        <f t="shared" si="378"/>
        <v>Non-M</v>
      </c>
      <c r="J3006" s="29"/>
      <c r="K3006" s="73">
        <v>14139</v>
      </c>
      <c r="L3006" s="43" t="str">
        <f>IF(COUNTIF($E$3:E1902,E3006)=1,K3006,"")</f>
        <v/>
      </c>
    </row>
    <row r="3007" spans="1:12" ht="15" customHeight="1">
      <c r="C3007" s="17"/>
      <c r="D3007" s="87"/>
      <c r="J3007" s="88"/>
      <c r="K3007" s="73"/>
      <c r="L3007" s="38" t="str">
        <f>IF(COUNTIF($E$3:E3007,E3007)=1,K3007,"")</f>
        <v/>
      </c>
    </row>
    <row r="3008" spans="1:12" ht="15" customHeight="1">
      <c r="C3008" s="17"/>
      <c r="D3008" s="87"/>
      <c r="J3008" s="88"/>
      <c r="K3008" s="73"/>
      <c r="L3008" s="38" t="str">
        <f>IF(COUNTIF($E$3:E3008,E3008)=1,K3008,"")</f>
        <v/>
      </c>
    </row>
    <row r="3009" spans="3:12" ht="15" customHeight="1">
      <c r="C3009" s="17"/>
      <c r="D3009" s="87"/>
      <c r="J3009" s="88"/>
      <c r="K3009" s="73"/>
      <c r="L3009" s="38" t="str">
        <f>IF(COUNTIF($E$3:E3009,E3009)=1,K3009,"")</f>
        <v/>
      </c>
    </row>
    <row r="3010" spans="3:12" ht="15" customHeight="1">
      <c r="C3010" s="17"/>
      <c r="D3010" s="87"/>
      <c r="J3010" s="88"/>
      <c r="K3010" s="73"/>
      <c r="L3010" s="38" t="str">
        <f>IF(COUNTIF($E$3:E3010,E3010)=1,K3010,"")</f>
        <v/>
      </c>
    </row>
    <row r="3011" spans="3:12" ht="15" customHeight="1">
      <c r="C3011" s="17"/>
      <c r="D3011" s="87"/>
      <c r="J3011" s="88"/>
      <c r="K3011" s="73"/>
      <c r="L3011" s="38" t="str">
        <f>IF(COUNTIF($E$3:E3011,E3011)=1,K3011,"")</f>
        <v/>
      </c>
    </row>
    <row r="3012" spans="3:12" ht="15" customHeight="1">
      <c r="C3012" s="17"/>
      <c r="D3012" s="87"/>
      <c r="J3012" s="88"/>
      <c r="K3012" s="73"/>
      <c r="L3012" s="38" t="str">
        <f>IF(COUNTIF($E$3:E3012,E3012)=1,K3012,"")</f>
        <v/>
      </c>
    </row>
    <row r="3013" spans="3:12" ht="15" customHeight="1">
      <c r="C3013" s="17"/>
      <c r="D3013" s="87"/>
      <c r="J3013" s="88"/>
      <c r="K3013" s="73"/>
      <c r="L3013" s="38" t="str">
        <f>IF(COUNTIF($E$3:E3013,E3013)=1,K3013,"")</f>
        <v/>
      </c>
    </row>
    <row r="3014" spans="3:12" ht="15" customHeight="1">
      <c r="C3014" s="17"/>
      <c r="D3014" s="87"/>
      <c r="J3014" s="88"/>
      <c r="K3014" s="73"/>
      <c r="L3014" s="38" t="str">
        <f>IF(COUNTIF($E$3:E3014,E3014)=1,K3014,"")</f>
        <v/>
      </c>
    </row>
    <row r="3015" spans="3:12" ht="15" customHeight="1">
      <c r="C3015" s="17"/>
      <c r="D3015" s="87"/>
      <c r="J3015" s="88"/>
      <c r="K3015" s="73"/>
      <c r="L3015" s="38" t="str">
        <f>IF(COUNTIF($E$3:E3015,E3015)=1,K3015,"")</f>
        <v/>
      </c>
    </row>
    <row r="3016" spans="3:12" ht="15" customHeight="1">
      <c r="C3016" s="17"/>
      <c r="D3016" s="87"/>
      <c r="J3016" s="88"/>
      <c r="K3016" s="73"/>
      <c r="L3016" s="38" t="str">
        <f>IF(COUNTIF($E$3:E3016,E3016)=1,K3016,"")</f>
        <v/>
      </c>
    </row>
    <row r="3017" spans="3:12" ht="15" customHeight="1">
      <c r="C3017" s="17"/>
      <c r="D3017" s="87"/>
      <c r="J3017" s="88"/>
      <c r="K3017" s="73"/>
      <c r="L3017" s="38" t="str">
        <f>IF(COUNTIF($E$3:E3017,E3017)=1,K3017,"")</f>
        <v/>
      </c>
    </row>
    <row r="3018" spans="3:12" ht="15" customHeight="1">
      <c r="C3018" s="17"/>
      <c r="D3018" s="87"/>
      <c r="J3018" s="88"/>
      <c r="K3018" s="73"/>
      <c r="L3018" s="38" t="str">
        <f>IF(COUNTIF($E$3:E3018,E3018)=1,K3018,"")</f>
        <v/>
      </c>
    </row>
    <row r="3019" spans="3:12" ht="15" customHeight="1">
      <c r="C3019" s="17"/>
      <c r="D3019" s="87"/>
      <c r="J3019" s="88"/>
      <c r="K3019" s="73"/>
      <c r="L3019" s="38" t="str">
        <f>IF(COUNTIF($E$3:E3019,E3019)=1,K3019,"")</f>
        <v/>
      </c>
    </row>
    <row r="3020" spans="3:12" ht="15" customHeight="1">
      <c r="C3020" s="17"/>
      <c r="D3020" s="87"/>
      <c r="J3020" s="88"/>
      <c r="K3020" s="73"/>
      <c r="L3020" s="38" t="str">
        <f>IF(COUNTIF($E$3:E3020,E3020)=1,K3020,"")</f>
        <v/>
      </c>
    </row>
    <row r="3021" spans="3:12" ht="15" customHeight="1">
      <c r="C3021" s="17"/>
      <c r="D3021" s="87"/>
      <c r="J3021" s="88"/>
      <c r="K3021" s="73"/>
      <c r="L3021" s="38" t="str">
        <f>IF(COUNTIF($E$3:E3021,E3021)=1,K3021,"")</f>
        <v/>
      </c>
    </row>
    <row r="3022" spans="3:12" ht="15" customHeight="1">
      <c r="C3022" s="17"/>
      <c r="D3022" s="87"/>
      <c r="J3022" s="88"/>
      <c r="K3022" s="73"/>
      <c r="L3022" s="38" t="str">
        <f>IF(COUNTIF($E$3:E3022,E3022)=1,K3022,"")</f>
        <v/>
      </c>
    </row>
    <row r="3023" spans="3:12" ht="15" customHeight="1">
      <c r="C3023" s="17"/>
      <c r="D3023" s="87"/>
      <c r="J3023" s="88"/>
      <c r="K3023" s="73"/>
      <c r="L3023" s="38" t="str">
        <f>IF(COUNTIF($E$3:E3023,E3023)=1,K3023,"")</f>
        <v/>
      </c>
    </row>
    <row r="3024" spans="3:12" ht="15" customHeight="1">
      <c r="C3024" s="17"/>
      <c r="D3024" s="87"/>
      <c r="J3024" s="88"/>
      <c r="K3024" s="73"/>
      <c r="L3024" s="38" t="str">
        <f>IF(COUNTIF($E$3:E3024,E3024)=1,K3024,"")</f>
        <v/>
      </c>
    </row>
    <row r="3025" spans="3:12" ht="15" customHeight="1">
      <c r="C3025" s="17"/>
      <c r="D3025" s="87"/>
      <c r="J3025" s="88"/>
      <c r="K3025" s="73"/>
      <c r="L3025" s="38" t="str">
        <f>IF(COUNTIF($E$3:E3025,E3025)=1,K3025,"")</f>
        <v/>
      </c>
    </row>
    <row r="3026" spans="3:12" ht="15" customHeight="1">
      <c r="C3026" s="17"/>
      <c r="D3026" s="87"/>
      <c r="J3026" s="88"/>
      <c r="K3026" s="73"/>
      <c r="L3026" s="38" t="str">
        <f>IF(COUNTIF($E$3:E3026,E3026)=1,K3026,"")</f>
        <v/>
      </c>
    </row>
    <row r="3027" spans="3:12" ht="15" customHeight="1">
      <c r="C3027" s="17"/>
      <c r="D3027" s="87"/>
      <c r="J3027" s="88"/>
      <c r="K3027" s="73"/>
      <c r="L3027" s="38" t="str">
        <f>IF(COUNTIF($E$3:E3027,E3027)=1,K3027,"")</f>
        <v/>
      </c>
    </row>
    <row r="3028" spans="3:12" ht="15" customHeight="1">
      <c r="C3028" s="17"/>
      <c r="D3028" s="87"/>
      <c r="J3028" s="88"/>
      <c r="K3028" s="73"/>
      <c r="L3028" s="38" t="str">
        <f>IF(COUNTIF($E$3:E3028,E3028)=1,K3028,"")</f>
        <v/>
      </c>
    </row>
    <row r="3029" spans="3:12" ht="15" customHeight="1">
      <c r="C3029" s="17"/>
      <c r="D3029" s="87"/>
      <c r="J3029" s="88"/>
      <c r="K3029" s="73"/>
      <c r="L3029" s="38" t="str">
        <f>IF(COUNTIF($E$3:E3029,E3029)=1,K3029,"")</f>
        <v/>
      </c>
    </row>
    <row r="3030" spans="3:12" ht="15" customHeight="1">
      <c r="C3030" s="17"/>
      <c r="D3030" s="87"/>
      <c r="J3030" s="88"/>
      <c r="K3030" s="73"/>
      <c r="L3030" s="38" t="str">
        <f>IF(COUNTIF($E$3:E3030,E3030)=1,K3030,"")</f>
        <v/>
      </c>
    </row>
    <row r="3031" spans="3:12" ht="15" customHeight="1">
      <c r="C3031" s="17"/>
      <c r="D3031" s="87"/>
      <c r="J3031" s="88"/>
      <c r="K3031" s="73"/>
      <c r="L3031" s="38" t="str">
        <f>IF(COUNTIF($E$3:E3031,E3031)=1,K3031,"")</f>
        <v/>
      </c>
    </row>
    <row r="3032" spans="3:12" ht="15" customHeight="1">
      <c r="C3032" s="17"/>
      <c r="D3032" s="87"/>
      <c r="J3032" s="88"/>
      <c r="K3032" s="73"/>
      <c r="L3032" s="38" t="str">
        <f>IF(COUNTIF($E$3:E3032,E3032)=1,K3032,"")</f>
        <v/>
      </c>
    </row>
    <row r="3033" spans="3:12" ht="15" customHeight="1">
      <c r="C3033" s="17"/>
      <c r="D3033" s="87"/>
      <c r="J3033" s="88"/>
      <c r="K3033" s="73"/>
      <c r="L3033" s="38" t="str">
        <f>IF(COUNTIF($E$3:E3033,E3033)=1,K3033,"")</f>
        <v/>
      </c>
    </row>
    <row r="3034" spans="3:12" ht="15" customHeight="1">
      <c r="C3034" s="17"/>
      <c r="D3034" s="87"/>
      <c r="J3034" s="88"/>
      <c r="K3034" s="73"/>
      <c r="L3034" s="38" t="str">
        <f>IF(COUNTIF($E$3:E3034,E3034)=1,K3034,"")</f>
        <v/>
      </c>
    </row>
    <row r="3035" spans="3:12" ht="15" customHeight="1">
      <c r="C3035" s="17"/>
      <c r="D3035" s="87"/>
      <c r="J3035" s="88"/>
      <c r="K3035" s="73"/>
      <c r="L3035" s="38" t="str">
        <f>IF(COUNTIF($E$3:E3035,E3035)=1,K3035,"")</f>
        <v/>
      </c>
    </row>
    <row r="3036" spans="3:12" ht="15" customHeight="1">
      <c r="C3036" s="17"/>
      <c r="D3036" s="87"/>
      <c r="J3036" s="88"/>
      <c r="K3036" s="73"/>
      <c r="L3036" s="38" t="str">
        <f>IF(COUNTIF($E$3:E3036,E3036)=1,K3036,"")</f>
        <v/>
      </c>
    </row>
    <row r="3037" spans="3:12" ht="15" customHeight="1">
      <c r="C3037" s="17"/>
      <c r="D3037" s="87"/>
      <c r="J3037" s="88"/>
      <c r="K3037" s="73"/>
      <c r="L3037" s="38" t="str">
        <f>IF(COUNTIF($E$3:E3037,E3037)=1,K3037,"")</f>
        <v/>
      </c>
    </row>
    <row r="3038" spans="3:12" ht="15" customHeight="1">
      <c r="C3038" s="17"/>
      <c r="D3038" s="87"/>
      <c r="J3038" s="88"/>
      <c r="K3038" s="73"/>
      <c r="L3038" s="38" t="str">
        <f>IF(COUNTIF($E$3:E3038,E3038)=1,K3038,"")</f>
        <v/>
      </c>
    </row>
    <row r="3039" spans="3:12" ht="15" customHeight="1">
      <c r="C3039" s="17"/>
      <c r="D3039" s="87"/>
      <c r="J3039" s="88"/>
      <c r="K3039" s="73"/>
      <c r="L3039" s="38" t="str">
        <f>IF(COUNTIF($E$3:E3039,E3039)=1,K3039,"")</f>
        <v/>
      </c>
    </row>
    <row r="3040" spans="3:12" ht="15" customHeight="1">
      <c r="C3040" s="17"/>
      <c r="D3040" s="87"/>
      <c r="J3040" s="88"/>
      <c r="K3040" s="73"/>
      <c r="L3040" s="38" t="str">
        <f>IF(COUNTIF($E$3:E3040,E3040)=1,K3040,"")</f>
        <v/>
      </c>
    </row>
    <row r="3041" spans="3:12" ht="15" customHeight="1">
      <c r="C3041" s="17"/>
      <c r="D3041" s="87"/>
      <c r="J3041" s="88"/>
      <c r="K3041" s="73"/>
      <c r="L3041" s="38" t="str">
        <f>IF(COUNTIF($E$3:E3041,E3041)=1,K3041,"")</f>
        <v/>
      </c>
    </row>
    <row r="3042" spans="3:12" ht="15" customHeight="1">
      <c r="C3042" s="17"/>
      <c r="D3042" s="87"/>
      <c r="J3042" s="88"/>
      <c r="K3042" s="73"/>
      <c r="L3042" s="38" t="str">
        <f>IF(COUNTIF($E$3:E3042,E3042)=1,K3042,"")</f>
        <v/>
      </c>
    </row>
    <row r="3043" spans="3:12" ht="15" customHeight="1">
      <c r="C3043" s="17"/>
      <c r="D3043" s="87"/>
      <c r="J3043" s="88"/>
      <c r="K3043" s="73"/>
      <c r="L3043" s="38" t="str">
        <f>IF(COUNTIF($E$3:E3043,E3043)=1,K3043,"")</f>
        <v/>
      </c>
    </row>
    <row r="3044" spans="3:12" ht="15" customHeight="1">
      <c r="C3044" s="17"/>
      <c r="D3044" s="87"/>
      <c r="J3044" s="88"/>
      <c r="K3044" s="73"/>
      <c r="L3044" s="38" t="str">
        <f>IF(COUNTIF($E$3:E3044,E3044)=1,K3044,"")</f>
        <v/>
      </c>
    </row>
    <row r="3045" spans="3:12" ht="15" customHeight="1">
      <c r="C3045" s="17"/>
      <c r="D3045" s="87"/>
      <c r="J3045" s="88"/>
      <c r="K3045" s="73"/>
      <c r="L3045" s="38" t="str">
        <f>IF(COUNTIF($E$3:E3045,E3045)=1,K3045,"")</f>
        <v/>
      </c>
    </row>
    <row r="3046" spans="3:12" ht="15" customHeight="1">
      <c r="C3046" s="17"/>
      <c r="D3046" s="87"/>
      <c r="J3046" s="88"/>
      <c r="K3046" s="73"/>
      <c r="L3046" s="38" t="str">
        <f>IF(COUNTIF($E$3:E3046,E3046)=1,K3046,"")</f>
        <v/>
      </c>
    </row>
    <row r="3047" spans="3:12" ht="15" customHeight="1">
      <c r="C3047" s="17"/>
      <c r="D3047" s="87"/>
      <c r="J3047" s="88"/>
      <c r="K3047" s="73"/>
      <c r="L3047" s="38" t="str">
        <f>IF(COUNTIF($E$3:E3047,E3047)=1,K3047,"")</f>
        <v/>
      </c>
    </row>
    <row r="3048" spans="3:12" ht="15" customHeight="1">
      <c r="C3048" s="17"/>
      <c r="D3048" s="87"/>
      <c r="J3048" s="88"/>
      <c r="K3048" s="73"/>
      <c r="L3048" s="38" t="str">
        <f>IF(COUNTIF($E$3:E3048,E3048)=1,K3048,"")</f>
        <v/>
      </c>
    </row>
    <row r="3049" spans="3:12" ht="15" customHeight="1">
      <c r="C3049" s="17"/>
      <c r="D3049" s="87"/>
      <c r="J3049" s="88"/>
      <c r="K3049" s="73"/>
      <c r="L3049" s="38" t="str">
        <f>IF(COUNTIF($E$3:E3049,E3049)=1,K3049,"")</f>
        <v/>
      </c>
    </row>
    <row r="3050" spans="3:12" ht="15" customHeight="1">
      <c r="C3050" s="17"/>
      <c r="D3050" s="87"/>
      <c r="J3050" s="88"/>
      <c r="K3050" s="73"/>
      <c r="L3050" s="38" t="str">
        <f>IF(COUNTIF($E$3:E3050,E3050)=1,K3050,"")</f>
        <v/>
      </c>
    </row>
    <row r="3051" spans="3:12" ht="15" customHeight="1">
      <c r="C3051" s="17"/>
      <c r="D3051" s="87"/>
      <c r="J3051" s="88"/>
      <c r="K3051" s="73"/>
      <c r="L3051" s="38" t="str">
        <f>IF(COUNTIF($E$3:E3051,E3051)=1,K3051,"")</f>
        <v/>
      </c>
    </row>
    <row r="3052" spans="3:12" ht="15" customHeight="1">
      <c r="C3052" s="17"/>
      <c r="D3052" s="87"/>
      <c r="J3052" s="88"/>
      <c r="K3052" s="73"/>
      <c r="L3052" s="38" t="str">
        <f>IF(COUNTIF($E$3:E3052,E3052)=1,K3052,"")</f>
        <v/>
      </c>
    </row>
    <row r="3053" spans="3:12" ht="15" customHeight="1">
      <c r="C3053" s="17"/>
      <c r="D3053" s="87"/>
      <c r="J3053" s="88"/>
      <c r="K3053" s="73"/>
      <c r="L3053" s="38" t="str">
        <f>IF(COUNTIF($E$3:E3053,E3053)=1,K3053,"")</f>
        <v/>
      </c>
    </row>
    <row r="3054" spans="3:12" ht="15" customHeight="1">
      <c r="C3054" s="17"/>
      <c r="D3054" s="87"/>
      <c r="J3054" s="88"/>
      <c r="K3054" s="73"/>
      <c r="L3054" s="38" t="str">
        <f>IF(COUNTIF($E$3:E3054,E3054)=1,K3054,"")</f>
        <v/>
      </c>
    </row>
    <row r="3055" spans="3:12" ht="15" customHeight="1">
      <c r="C3055" s="17"/>
      <c r="D3055" s="87"/>
      <c r="J3055" s="88"/>
      <c r="K3055" s="73"/>
      <c r="L3055" s="38" t="str">
        <f>IF(COUNTIF($E$3:E3055,E3055)=1,K3055,"")</f>
        <v/>
      </c>
    </row>
    <row r="3056" spans="3:12" ht="15" customHeight="1">
      <c r="C3056" s="17"/>
      <c r="D3056" s="87"/>
      <c r="J3056" s="88"/>
      <c r="K3056" s="73"/>
      <c r="L3056" s="38" t="str">
        <f>IF(COUNTIF($E$3:E3056,E3056)=1,K3056,"")</f>
        <v/>
      </c>
    </row>
    <row r="3057" spans="3:12" ht="15" customHeight="1">
      <c r="C3057" s="17"/>
      <c r="D3057" s="87"/>
      <c r="J3057" s="88"/>
      <c r="K3057" s="73"/>
      <c r="L3057" s="38" t="str">
        <f>IF(COUNTIF($E$3:E3057,E3057)=1,K3057,"")</f>
        <v/>
      </c>
    </row>
    <row r="3058" spans="3:12" ht="15" customHeight="1">
      <c r="C3058" s="17"/>
      <c r="D3058" s="87"/>
      <c r="J3058" s="88"/>
      <c r="K3058" s="73"/>
      <c r="L3058" s="38" t="str">
        <f>IF(COUNTIF($E$3:E3058,E3058)=1,K3058,"")</f>
        <v/>
      </c>
    </row>
    <row r="3059" spans="3:12" ht="15" customHeight="1">
      <c r="C3059" s="17"/>
      <c r="D3059" s="87"/>
      <c r="J3059" s="88"/>
      <c r="K3059" s="73"/>
      <c r="L3059" s="38" t="str">
        <f>IF(COUNTIF($E$3:E3059,E3059)=1,K3059,"")</f>
        <v/>
      </c>
    </row>
    <row r="3060" spans="3:12" ht="15" customHeight="1">
      <c r="C3060" s="17"/>
      <c r="D3060" s="87"/>
      <c r="J3060" s="88"/>
      <c r="K3060" s="73"/>
      <c r="L3060" s="38" t="str">
        <f>IF(COUNTIF($E$3:E3060,E3060)=1,K3060,"")</f>
        <v/>
      </c>
    </row>
    <row r="3061" spans="3:12" ht="15" customHeight="1">
      <c r="C3061" s="17"/>
      <c r="D3061" s="87"/>
      <c r="J3061" s="88"/>
      <c r="K3061" s="73"/>
      <c r="L3061" s="38" t="str">
        <f>IF(COUNTIF($E$3:E3061,E3061)=1,K3061,"")</f>
        <v/>
      </c>
    </row>
    <row r="3062" spans="3:12" ht="15" customHeight="1">
      <c r="C3062" s="17"/>
      <c r="D3062" s="87"/>
      <c r="J3062" s="88"/>
      <c r="K3062" s="73"/>
      <c r="L3062" s="38" t="str">
        <f>IF(COUNTIF($E$3:E3062,E3062)=1,K3062,"")</f>
        <v/>
      </c>
    </row>
    <row r="3063" spans="3:12" ht="15" customHeight="1">
      <c r="C3063" s="17"/>
      <c r="D3063" s="87"/>
      <c r="J3063" s="88"/>
      <c r="K3063" s="73"/>
      <c r="L3063" s="38" t="str">
        <f>IF(COUNTIF($E$3:E3063,E3063)=1,K3063,"")</f>
        <v/>
      </c>
    </row>
    <row r="3064" spans="3:12" ht="15" customHeight="1">
      <c r="C3064" s="17"/>
      <c r="D3064" s="87"/>
      <c r="J3064" s="88"/>
      <c r="K3064" s="73"/>
      <c r="L3064" s="38" t="str">
        <f>IF(COUNTIF($E$3:E3064,E3064)=1,K3064,"")</f>
        <v/>
      </c>
    </row>
    <row r="3065" spans="3:12" ht="15" customHeight="1">
      <c r="C3065" s="17"/>
      <c r="D3065" s="87"/>
      <c r="J3065" s="88"/>
      <c r="K3065" s="73"/>
      <c r="L3065" s="38" t="str">
        <f>IF(COUNTIF($E$3:E3065,E3065)=1,K3065,"")</f>
        <v/>
      </c>
    </row>
    <row r="3066" spans="3:12" ht="15" customHeight="1">
      <c r="C3066" s="17"/>
      <c r="D3066" s="87"/>
      <c r="J3066" s="88"/>
      <c r="K3066" s="73"/>
      <c r="L3066" s="38" t="str">
        <f>IF(COUNTIF($E$3:E3066,E3066)=1,K3066,"")</f>
        <v/>
      </c>
    </row>
    <row r="3067" spans="3:12" ht="15" customHeight="1">
      <c r="C3067" s="17"/>
      <c r="D3067" s="87"/>
      <c r="J3067" s="88"/>
      <c r="K3067" s="73"/>
      <c r="L3067" s="38" t="str">
        <f>IF(COUNTIF($E$3:E3067,E3067)=1,K3067,"")</f>
        <v/>
      </c>
    </row>
    <row r="3068" spans="3:12" ht="15" customHeight="1">
      <c r="C3068" s="17"/>
      <c r="D3068" s="87"/>
      <c r="J3068" s="88"/>
      <c r="K3068" s="73"/>
      <c r="L3068" s="38" t="str">
        <f>IF(COUNTIF($E$3:E3068,E3068)=1,K3068,"")</f>
        <v/>
      </c>
    </row>
    <row r="3069" spans="3:12" ht="15" customHeight="1">
      <c r="C3069" s="17"/>
      <c r="D3069" s="87"/>
      <c r="J3069" s="88"/>
      <c r="K3069" s="73"/>
      <c r="L3069" s="38" t="str">
        <f>IF(COUNTIF($E$3:E3069,E3069)=1,K3069,"")</f>
        <v/>
      </c>
    </row>
    <row r="3070" spans="3:12" ht="15" customHeight="1">
      <c r="C3070" s="17"/>
      <c r="D3070" s="87"/>
      <c r="J3070" s="88"/>
      <c r="K3070" s="73"/>
      <c r="L3070" s="38" t="str">
        <f>IF(COUNTIF($E$3:E3070,E3070)=1,K3070,"")</f>
        <v/>
      </c>
    </row>
    <row r="3071" spans="3:12" ht="15" customHeight="1">
      <c r="C3071" s="17"/>
      <c r="D3071" s="87"/>
      <c r="J3071" s="88"/>
      <c r="K3071" s="73"/>
      <c r="L3071" s="38" t="str">
        <f>IF(COUNTIF($E$3:E3071,E3071)=1,K3071,"")</f>
        <v/>
      </c>
    </row>
    <row r="3072" spans="3:12" ht="15" customHeight="1">
      <c r="C3072" s="17"/>
      <c r="D3072" s="87"/>
      <c r="J3072" s="88"/>
      <c r="K3072" s="73"/>
      <c r="L3072" s="38" t="str">
        <f>IF(COUNTIF($E$3:E3072,E3072)=1,K3072,"")</f>
        <v/>
      </c>
    </row>
    <row r="3073" spans="3:12" ht="15" customHeight="1">
      <c r="C3073" s="17"/>
      <c r="D3073" s="87"/>
      <c r="J3073" s="88"/>
      <c r="K3073" s="73"/>
      <c r="L3073" s="38" t="str">
        <f>IF(COUNTIF($E$3:E3073,E3073)=1,K3073,"")</f>
        <v/>
      </c>
    </row>
    <row r="3074" spans="3:12" ht="15" customHeight="1">
      <c r="C3074" s="17"/>
      <c r="D3074" s="87"/>
      <c r="J3074" s="88"/>
      <c r="K3074" s="73"/>
      <c r="L3074" s="38" t="str">
        <f>IF(COUNTIF($E$3:E3074,E3074)=1,K3074,"")</f>
        <v/>
      </c>
    </row>
    <row r="3075" spans="3:12" ht="15" customHeight="1">
      <c r="C3075" s="17"/>
      <c r="D3075" s="87"/>
      <c r="J3075" s="88"/>
      <c r="K3075" s="73"/>
      <c r="L3075" s="38" t="str">
        <f>IF(COUNTIF($E$3:E3075,E3075)=1,K3075,"")</f>
        <v/>
      </c>
    </row>
    <row r="3076" spans="3:12" ht="15" customHeight="1">
      <c r="C3076" s="17"/>
      <c r="D3076" s="87"/>
      <c r="J3076" s="88"/>
      <c r="K3076" s="73"/>
      <c r="L3076" s="38" t="str">
        <f>IF(COUNTIF($E$3:E3076,E3076)=1,K3076,"")</f>
        <v/>
      </c>
    </row>
    <row r="3077" spans="3:12" ht="15" customHeight="1">
      <c r="C3077" s="17"/>
      <c r="D3077" s="87"/>
      <c r="J3077" s="88"/>
      <c r="K3077" s="73"/>
      <c r="L3077" s="38" t="str">
        <f>IF(COUNTIF($E$3:E3077,E3077)=1,K3077,"")</f>
        <v/>
      </c>
    </row>
    <row r="3078" spans="3:12" ht="15" customHeight="1">
      <c r="C3078" s="17"/>
      <c r="D3078" s="87"/>
      <c r="J3078" s="88"/>
      <c r="K3078" s="73"/>
      <c r="L3078" s="38" t="str">
        <f>IF(COUNTIF($E$3:E3078,E3078)=1,K3078,"")</f>
        <v/>
      </c>
    </row>
    <row r="3079" spans="3:12" ht="15" customHeight="1">
      <c r="C3079" s="17"/>
      <c r="D3079" s="87"/>
      <c r="J3079" s="88"/>
      <c r="K3079" s="73"/>
      <c r="L3079" s="38" t="str">
        <f>IF(COUNTIF($E$3:E3079,E3079)=1,K3079,"")</f>
        <v/>
      </c>
    </row>
    <row r="3080" spans="3:12" ht="15" customHeight="1">
      <c r="C3080" s="17"/>
      <c r="D3080" s="87"/>
      <c r="J3080" s="88"/>
      <c r="K3080" s="73"/>
      <c r="L3080" s="38" t="str">
        <f>IF(COUNTIF($E$3:E3080,E3080)=1,K3080,"")</f>
        <v/>
      </c>
    </row>
    <row r="3081" spans="3:12" ht="15" customHeight="1">
      <c r="C3081" s="17"/>
      <c r="D3081" s="87"/>
      <c r="J3081" s="88"/>
      <c r="K3081" s="73"/>
      <c r="L3081" s="38" t="str">
        <f>IF(COUNTIF($E$3:E3081,E3081)=1,K3081,"")</f>
        <v/>
      </c>
    </row>
    <row r="3082" spans="3:12" ht="15" customHeight="1">
      <c r="C3082" s="17"/>
      <c r="D3082" s="87"/>
      <c r="J3082" s="88"/>
      <c r="K3082" s="73"/>
      <c r="L3082" s="38" t="str">
        <f>IF(COUNTIF($E$3:E3082,E3082)=1,K3082,"")</f>
        <v/>
      </c>
    </row>
    <row r="3083" spans="3:12" ht="15" customHeight="1">
      <c r="C3083" s="17"/>
      <c r="D3083" s="87"/>
      <c r="J3083" s="88"/>
      <c r="K3083" s="73"/>
      <c r="L3083" s="38" t="str">
        <f>IF(COUNTIF($E$3:E3083,E3083)=1,K3083,"")</f>
        <v/>
      </c>
    </row>
    <row r="3084" spans="3:12" ht="15" customHeight="1">
      <c r="C3084" s="17"/>
      <c r="D3084" s="87"/>
      <c r="J3084" s="88"/>
      <c r="K3084" s="73"/>
      <c r="L3084" s="38" t="str">
        <f>IF(COUNTIF($E$3:E3084,E3084)=1,K3084,"")</f>
        <v/>
      </c>
    </row>
    <row r="3085" spans="3:12" ht="15" customHeight="1">
      <c r="C3085" s="17"/>
      <c r="D3085" s="87"/>
      <c r="J3085" s="88"/>
      <c r="K3085" s="73"/>
      <c r="L3085" s="38" t="str">
        <f>IF(COUNTIF($E$3:E3085,E3085)=1,K3085,"")</f>
        <v/>
      </c>
    </row>
    <row r="3086" spans="3:12" ht="15" customHeight="1">
      <c r="C3086" s="17"/>
      <c r="D3086" s="87"/>
      <c r="J3086" s="88"/>
      <c r="K3086" s="73"/>
      <c r="L3086" s="38" t="str">
        <f>IF(COUNTIF($E$3:E3086,E3086)=1,K3086,"")</f>
        <v/>
      </c>
    </row>
    <row r="3087" spans="3:12" ht="15" customHeight="1">
      <c r="C3087" s="17"/>
      <c r="D3087" s="87"/>
      <c r="J3087" s="88"/>
      <c r="K3087" s="73"/>
      <c r="L3087" s="38" t="str">
        <f>IF(COUNTIF($E$3:E3087,E3087)=1,K3087,"")</f>
        <v/>
      </c>
    </row>
    <row r="3088" spans="3:12" ht="15" customHeight="1">
      <c r="C3088" s="17"/>
      <c r="D3088" s="87"/>
      <c r="J3088" s="88"/>
      <c r="K3088" s="73"/>
      <c r="L3088" s="38" t="str">
        <f>IF(COUNTIF($E$3:E3088,E3088)=1,K3088,"")</f>
        <v/>
      </c>
    </row>
    <row r="3089" spans="3:12" ht="15" customHeight="1">
      <c r="C3089" s="17"/>
      <c r="D3089" s="87"/>
      <c r="J3089" s="88"/>
      <c r="K3089" s="73"/>
      <c r="L3089" s="38" t="str">
        <f>IF(COUNTIF($E$3:E3089,E3089)=1,K3089,"")</f>
        <v/>
      </c>
    </row>
    <row r="3090" spans="3:12" ht="15" customHeight="1">
      <c r="C3090" s="17"/>
      <c r="D3090" s="87"/>
      <c r="J3090" s="88"/>
      <c r="K3090" s="73"/>
      <c r="L3090" s="38" t="str">
        <f>IF(COUNTIF($E$3:E3090,E3090)=1,K3090,"")</f>
        <v/>
      </c>
    </row>
    <row r="3091" spans="3:12" ht="15" customHeight="1">
      <c r="C3091" s="17"/>
      <c r="D3091" s="87"/>
      <c r="J3091" s="88"/>
      <c r="K3091" s="73"/>
      <c r="L3091" s="38" t="str">
        <f>IF(COUNTIF($E$3:E3091,E3091)=1,K3091,"")</f>
        <v/>
      </c>
    </row>
    <row r="3092" spans="3:12" ht="15" customHeight="1">
      <c r="C3092" s="17"/>
      <c r="D3092" s="87"/>
      <c r="J3092" s="88"/>
      <c r="K3092" s="73"/>
      <c r="L3092" s="38" t="str">
        <f>IF(COUNTIF($E$3:E3092,E3092)=1,K3092,"")</f>
        <v/>
      </c>
    </row>
    <row r="3093" spans="3:12" ht="15" customHeight="1">
      <c r="C3093" s="17"/>
      <c r="D3093" s="87"/>
      <c r="J3093" s="88"/>
      <c r="K3093" s="73"/>
      <c r="L3093" s="38" t="str">
        <f>IF(COUNTIF($E$3:E3093,E3093)=1,K3093,"")</f>
        <v/>
      </c>
    </row>
    <row r="3094" spans="3:12" ht="15" customHeight="1">
      <c r="C3094" s="17"/>
      <c r="D3094" s="87"/>
      <c r="J3094" s="88"/>
      <c r="K3094" s="73"/>
      <c r="L3094" s="38" t="str">
        <f>IF(COUNTIF($E$3:E3094,E3094)=1,K3094,"")</f>
        <v/>
      </c>
    </row>
    <row r="3095" spans="3:12" ht="15" customHeight="1">
      <c r="C3095" s="17"/>
      <c r="D3095" s="87"/>
      <c r="J3095" s="88"/>
      <c r="K3095" s="73"/>
      <c r="L3095" s="38" t="str">
        <f>IF(COUNTIF($E$3:E3095,E3095)=1,K3095,"")</f>
        <v/>
      </c>
    </row>
    <row r="3096" spans="3:12" ht="15" customHeight="1">
      <c r="C3096" s="17"/>
      <c r="D3096" s="87"/>
      <c r="J3096" s="88"/>
      <c r="K3096" s="73"/>
      <c r="L3096" s="38" t="str">
        <f>IF(COUNTIF($E$3:E3096,E3096)=1,K3096,"")</f>
        <v/>
      </c>
    </row>
    <row r="3097" spans="3:12" ht="15" customHeight="1">
      <c r="C3097" s="17"/>
      <c r="D3097" s="87"/>
      <c r="J3097" s="88"/>
      <c r="K3097" s="73"/>
      <c r="L3097" s="38" t="str">
        <f>IF(COUNTIF($E$3:E3097,E3097)=1,K3097,"")</f>
        <v/>
      </c>
    </row>
    <row r="3098" spans="3:12" ht="15" customHeight="1">
      <c r="C3098" s="17"/>
      <c r="D3098" s="87"/>
      <c r="J3098" s="88"/>
      <c r="K3098" s="73"/>
      <c r="L3098" s="38" t="str">
        <f>IF(COUNTIF($E$3:E3098,E3098)=1,K3098,"")</f>
        <v/>
      </c>
    </row>
    <row r="3099" spans="3:12" ht="15" customHeight="1">
      <c r="C3099" s="17"/>
      <c r="D3099" s="87"/>
      <c r="J3099" s="88"/>
      <c r="K3099" s="73"/>
      <c r="L3099" s="38" t="str">
        <f>IF(COUNTIF($E$3:E3099,E3099)=1,K3099,"")</f>
        <v/>
      </c>
    </row>
    <row r="3100" spans="3:12" ht="15" customHeight="1">
      <c r="C3100" s="17"/>
      <c r="D3100" s="87"/>
      <c r="J3100" s="88"/>
      <c r="K3100" s="73"/>
      <c r="L3100" s="38" t="str">
        <f>IF(COUNTIF($E$3:E3100,E3100)=1,K3100,"")</f>
        <v/>
      </c>
    </row>
    <row r="3101" spans="3:12" ht="15" customHeight="1">
      <c r="C3101" s="17"/>
      <c r="D3101" s="87"/>
      <c r="J3101" s="88"/>
      <c r="K3101" s="73"/>
      <c r="L3101" s="38" t="str">
        <f>IF(COUNTIF($E$3:E3101,E3101)=1,K3101,"")</f>
        <v/>
      </c>
    </row>
    <row r="3102" spans="3:12" ht="15" customHeight="1">
      <c r="C3102" s="17"/>
      <c r="D3102" s="87"/>
      <c r="J3102" s="88"/>
      <c r="K3102" s="73"/>
      <c r="L3102" s="38" t="str">
        <f>IF(COUNTIF($E$3:E3102,E3102)=1,K3102,"")</f>
        <v/>
      </c>
    </row>
    <row r="3103" spans="3:12" ht="15" customHeight="1">
      <c r="C3103" s="17"/>
      <c r="D3103" s="87"/>
      <c r="J3103" s="88"/>
      <c r="K3103" s="73"/>
      <c r="L3103" s="38" t="str">
        <f>IF(COUNTIF($E$3:E3103,E3103)=1,K3103,"")</f>
        <v/>
      </c>
    </row>
    <row r="3104" spans="3:12" ht="15" customHeight="1">
      <c r="C3104" s="17"/>
      <c r="D3104" s="87"/>
      <c r="J3104" s="88"/>
      <c r="K3104" s="73"/>
      <c r="L3104" s="38" t="str">
        <f>IF(COUNTIF($E$3:E3104,E3104)=1,K3104,"")</f>
        <v/>
      </c>
    </row>
    <row r="3105" spans="3:12" ht="15" customHeight="1">
      <c r="C3105" s="17"/>
      <c r="D3105" s="87"/>
      <c r="J3105" s="88"/>
      <c r="K3105" s="73"/>
      <c r="L3105" s="38" t="str">
        <f>IF(COUNTIF($E$3:E3105,E3105)=1,K3105,"")</f>
        <v/>
      </c>
    </row>
    <row r="3106" spans="3:12" ht="15" customHeight="1">
      <c r="C3106" s="17"/>
      <c r="D3106" s="87"/>
      <c r="J3106" s="88"/>
      <c r="K3106" s="73"/>
      <c r="L3106" s="38" t="str">
        <f>IF(COUNTIF($E$3:E3106,E3106)=1,K3106,"")</f>
        <v/>
      </c>
    </row>
    <row r="3107" spans="3:12" ht="15" customHeight="1">
      <c r="C3107" s="17"/>
      <c r="D3107" s="87"/>
      <c r="J3107" s="88"/>
      <c r="K3107" s="73"/>
      <c r="L3107" s="38" t="str">
        <f>IF(COUNTIF($E$3:E3107,E3107)=1,K3107,"")</f>
        <v/>
      </c>
    </row>
    <row r="3108" spans="3:12" ht="15" customHeight="1">
      <c r="C3108" s="17"/>
      <c r="D3108" s="87"/>
      <c r="J3108" s="88"/>
      <c r="K3108" s="73"/>
      <c r="L3108" s="38" t="str">
        <f>IF(COUNTIF($E$3:E3108,E3108)=1,K3108,"")</f>
        <v/>
      </c>
    </row>
    <row r="3109" spans="3:12" ht="15" customHeight="1">
      <c r="C3109" s="17"/>
      <c r="D3109" s="87"/>
      <c r="J3109" s="88"/>
      <c r="K3109" s="73"/>
      <c r="L3109" s="38" t="str">
        <f>IF(COUNTIF($E$3:E3109,E3109)=1,K3109,"")</f>
        <v/>
      </c>
    </row>
    <row r="3110" spans="3:12" ht="15" customHeight="1">
      <c r="C3110" s="17"/>
      <c r="D3110" s="87"/>
      <c r="J3110" s="88"/>
      <c r="K3110" s="73"/>
      <c r="L3110" s="38" t="str">
        <f>IF(COUNTIF($E$3:E3110,E3110)=1,K3110,"")</f>
        <v/>
      </c>
    </row>
    <row r="3111" spans="3:12" ht="15" customHeight="1">
      <c r="C3111" s="17"/>
      <c r="D3111" s="87"/>
      <c r="J3111" s="88"/>
      <c r="K3111" s="73"/>
      <c r="L3111" s="38" t="str">
        <f>IF(COUNTIF($E$3:E3111,E3111)=1,K3111,"")</f>
        <v/>
      </c>
    </row>
    <row r="3112" spans="3:12" ht="15" customHeight="1">
      <c r="C3112" s="17"/>
      <c r="D3112" s="87"/>
      <c r="J3112" s="88"/>
      <c r="K3112" s="73"/>
      <c r="L3112" s="38" t="str">
        <f>IF(COUNTIF($E$3:E3112,E3112)=1,K3112,"")</f>
        <v/>
      </c>
    </row>
    <row r="3113" spans="3:12" ht="15" customHeight="1">
      <c r="C3113" s="17"/>
      <c r="D3113" s="87"/>
      <c r="J3113" s="88"/>
      <c r="K3113" s="73"/>
      <c r="L3113" s="38" t="str">
        <f>IF(COUNTIF($E$3:E3113,E3113)=1,K3113,"")</f>
        <v/>
      </c>
    </row>
    <row r="3114" spans="3:12" ht="15" customHeight="1">
      <c r="C3114" s="17"/>
      <c r="D3114" s="87"/>
      <c r="J3114" s="88"/>
      <c r="K3114" s="73"/>
      <c r="L3114" s="38" t="str">
        <f>IF(COUNTIF($E$3:E3114,E3114)=1,K3114,"")</f>
        <v/>
      </c>
    </row>
    <row r="3115" spans="3:12" ht="15" customHeight="1">
      <c r="C3115" s="17"/>
      <c r="D3115" s="87"/>
      <c r="J3115" s="88"/>
      <c r="K3115" s="73"/>
      <c r="L3115" s="38" t="str">
        <f>IF(COUNTIF($E$3:E3115,E3115)=1,K3115,"")</f>
        <v/>
      </c>
    </row>
    <row r="3116" spans="3:12" ht="15" customHeight="1">
      <c r="C3116" s="17"/>
      <c r="D3116" s="87"/>
      <c r="J3116" s="88"/>
      <c r="K3116" s="73"/>
      <c r="L3116" s="38" t="str">
        <f>IF(COUNTIF($E$3:E3116,E3116)=1,K3116,"")</f>
        <v/>
      </c>
    </row>
    <row r="3117" spans="3:12" ht="15" customHeight="1">
      <c r="C3117" s="17"/>
      <c r="D3117" s="87"/>
      <c r="J3117" s="88"/>
      <c r="K3117" s="73"/>
      <c r="L3117" s="38" t="str">
        <f>IF(COUNTIF($E$3:E3117,E3117)=1,K3117,"")</f>
        <v/>
      </c>
    </row>
    <row r="3118" spans="3:12" ht="15" customHeight="1">
      <c r="C3118" s="17"/>
      <c r="D3118" s="87"/>
      <c r="J3118" s="88"/>
      <c r="K3118" s="73"/>
      <c r="L3118" s="38" t="str">
        <f>IF(COUNTIF($E$3:E3118,E3118)=1,K3118,"")</f>
        <v/>
      </c>
    </row>
    <row r="3119" spans="3:12" ht="15" customHeight="1">
      <c r="C3119" s="17"/>
      <c r="D3119" s="87"/>
      <c r="J3119" s="88"/>
      <c r="K3119" s="73"/>
      <c r="L3119" s="38" t="str">
        <f>IF(COUNTIF($E$3:E3119,E3119)=1,K3119,"")</f>
        <v/>
      </c>
    </row>
    <row r="3120" spans="3:12" ht="15" customHeight="1">
      <c r="C3120" s="17"/>
      <c r="D3120" s="87"/>
      <c r="J3120" s="88"/>
      <c r="K3120" s="73"/>
      <c r="L3120" s="38" t="str">
        <f>IF(COUNTIF($E$3:E3120,E3120)=1,K3120,"")</f>
        <v/>
      </c>
    </row>
    <row r="3121" spans="3:12" ht="15" customHeight="1">
      <c r="C3121" s="17"/>
      <c r="D3121" s="87"/>
      <c r="J3121" s="88"/>
      <c r="K3121" s="73"/>
      <c r="L3121" s="38" t="str">
        <f>IF(COUNTIF($E$3:E3121,E3121)=1,K3121,"")</f>
        <v/>
      </c>
    </row>
    <row r="3122" spans="3:12" ht="15" customHeight="1">
      <c r="C3122" s="17"/>
      <c r="D3122" s="87"/>
      <c r="J3122" s="88"/>
      <c r="K3122" s="73"/>
      <c r="L3122" s="38" t="str">
        <f>IF(COUNTIF($E$3:E3122,E3122)=1,K3122,"")</f>
        <v/>
      </c>
    </row>
    <row r="3123" spans="3:12" ht="15" customHeight="1">
      <c r="C3123" s="17"/>
      <c r="D3123" s="87"/>
      <c r="J3123" s="88"/>
      <c r="K3123" s="73"/>
      <c r="L3123" s="38" t="str">
        <f>IF(COUNTIF($E$3:E3123,E3123)=1,K3123,"")</f>
        <v/>
      </c>
    </row>
    <row r="3124" spans="3:12" ht="15" customHeight="1">
      <c r="C3124" s="17"/>
      <c r="D3124" s="87"/>
      <c r="J3124" s="88"/>
      <c r="K3124" s="73"/>
      <c r="L3124" s="38" t="str">
        <f>IF(COUNTIF($E$3:E3124,E3124)=1,K3124,"")</f>
        <v/>
      </c>
    </row>
    <row r="3125" spans="3:12" ht="15" customHeight="1">
      <c r="C3125" s="17"/>
      <c r="D3125" s="87"/>
      <c r="J3125" s="88"/>
      <c r="K3125" s="73"/>
      <c r="L3125" s="38" t="str">
        <f>IF(COUNTIF($E$3:E3125,E3125)=1,K3125,"")</f>
        <v/>
      </c>
    </row>
    <row r="3126" spans="3:12" ht="15" customHeight="1">
      <c r="C3126" s="17"/>
      <c r="D3126" s="87"/>
      <c r="J3126" s="88"/>
      <c r="K3126" s="73"/>
      <c r="L3126" s="38" t="str">
        <f>IF(COUNTIF($E$3:E3126,E3126)=1,K3126,"")</f>
        <v/>
      </c>
    </row>
    <row r="3127" spans="3:12" ht="15" customHeight="1">
      <c r="C3127" s="17"/>
      <c r="D3127" s="87"/>
      <c r="J3127" s="88"/>
      <c r="K3127" s="73"/>
      <c r="L3127" s="38" t="str">
        <f>IF(COUNTIF($E$3:E3127,E3127)=1,K3127,"")</f>
        <v/>
      </c>
    </row>
    <row r="3128" spans="3:12" ht="15" customHeight="1">
      <c r="C3128" s="17"/>
      <c r="D3128" s="87"/>
      <c r="J3128" s="88"/>
      <c r="K3128" s="73"/>
      <c r="L3128" s="38" t="str">
        <f>IF(COUNTIF($E$3:E3128,E3128)=1,K3128,"")</f>
        <v/>
      </c>
    </row>
    <row r="3129" spans="3:12" ht="15" customHeight="1">
      <c r="C3129" s="17"/>
      <c r="D3129" s="87"/>
      <c r="J3129" s="88"/>
      <c r="K3129" s="73"/>
      <c r="L3129" s="38" t="str">
        <f>IF(COUNTIF($E$3:E3129,E3129)=1,K3129,"")</f>
        <v/>
      </c>
    </row>
    <row r="3130" spans="3:12" ht="15" customHeight="1">
      <c r="C3130" s="17"/>
      <c r="D3130" s="87"/>
      <c r="J3130" s="88"/>
      <c r="K3130" s="73"/>
      <c r="L3130" s="38" t="str">
        <f>IF(COUNTIF($E$3:E3130,E3130)=1,K3130,"")</f>
        <v/>
      </c>
    </row>
    <row r="3131" spans="3:12" ht="15" customHeight="1">
      <c r="C3131" s="17"/>
      <c r="D3131" s="87"/>
      <c r="J3131" s="88"/>
      <c r="K3131" s="73"/>
      <c r="L3131" s="38" t="str">
        <f>IF(COUNTIF($E$3:E3131,E3131)=1,K3131,"")</f>
        <v/>
      </c>
    </row>
    <row r="3132" spans="3:12" ht="15" customHeight="1">
      <c r="C3132" s="17"/>
      <c r="D3132" s="87"/>
      <c r="J3132" s="88"/>
      <c r="K3132" s="73"/>
      <c r="L3132" s="38" t="str">
        <f>IF(COUNTIF($E$3:E3132,E3132)=1,K3132,"")</f>
        <v/>
      </c>
    </row>
    <row r="3133" spans="3:12" ht="15" customHeight="1">
      <c r="C3133" s="17"/>
      <c r="D3133" s="87"/>
      <c r="J3133" s="88"/>
      <c r="K3133" s="73"/>
      <c r="L3133" s="38" t="str">
        <f>IF(COUNTIF($E$3:E3133,E3133)=1,K3133,"")</f>
        <v/>
      </c>
    </row>
    <row r="3134" spans="3:12" ht="15" customHeight="1">
      <c r="C3134" s="17"/>
      <c r="D3134" s="87"/>
      <c r="J3134" s="88"/>
      <c r="K3134" s="73"/>
      <c r="L3134" s="38" t="str">
        <f>IF(COUNTIF($E$3:E3134,E3134)=1,K3134,"")</f>
        <v/>
      </c>
    </row>
    <row r="3135" spans="3:12" ht="15" customHeight="1">
      <c r="C3135" s="17"/>
      <c r="D3135" s="87"/>
      <c r="J3135" s="88"/>
      <c r="K3135" s="73"/>
      <c r="L3135" s="38" t="str">
        <f>IF(COUNTIF($E$3:E3135,E3135)=1,K3135,"")</f>
        <v/>
      </c>
    </row>
    <row r="3136" spans="3:12" ht="15" customHeight="1">
      <c r="C3136" s="17"/>
      <c r="D3136" s="87"/>
      <c r="J3136" s="88"/>
      <c r="K3136" s="73"/>
      <c r="L3136" s="38" t="str">
        <f>IF(COUNTIF($E$3:E3136,E3136)=1,K3136,"")</f>
        <v/>
      </c>
    </row>
    <row r="3137" spans="3:12" ht="15" customHeight="1">
      <c r="C3137" s="17"/>
      <c r="D3137" s="87"/>
      <c r="J3137" s="88"/>
      <c r="K3137" s="73"/>
      <c r="L3137" s="38" t="str">
        <f>IF(COUNTIF($E$3:E3137,E3137)=1,K3137,"")</f>
        <v/>
      </c>
    </row>
    <row r="3138" spans="3:12" ht="15" customHeight="1">
      <c r="C3138" s="17"/>
      <c r="D3138" s="87"/>
      <c r="J3138" s="88"/>
      <c r="K3138" s="73"/>
      <c r="L3138" s="38" t="str">
        <f>IF(COUNTIF($E$3:E3138,E3138)=1,K3138,"")</f>
        <v/>
      </c>
    </row>
    <row r="3139" spans="3:12" ht="15" customHeight="1">
      <c r="C3139" s="17"/>
      <c r="D3139" s="87"/>
      <c r="J3139" s="88"/>
      <c r="K3139" s="73"/>
      <c r="L3139" s="38" t="str">
        <f>IF(COUNTIF($E$3:E3139,E3139)=1,K3139,"")</f>
        <v/>
      </c>
    </row>
    <row r="3140" spans="3:12" ht="15" customHeight="1">
      <c r="C3140" s="17"/>
      <c r="D3140" s="87"/>
      <c r="J3140" s="88"/>
      <c r="K3140" s="73"/>
      <c r="L3140" s="38" t="str">
        <f>IF(COUNTIF($E$3:E3140,E3140)=1,K3140,"")</f>
        <v/>
      </c>
    </row>
    <row r="3141" spans="3:12" ht="15" customHeight="1">
      <c r="C3141" s="17"/>
      <c r="D3141" s="87"/>
      <c r="J3141" s="88"/>
      <c r="K3141" s="73"/>
      <c r="L3141" s="38" t="str">
        <f>IF(COUNTIF($E$3:E3141,E3141)=1,K3141,"")</f>
        <v/>
      </c>
    </row>
    <row r="3142" spans="3:12" ht="15" customHeight="1">
      <c r="C3142" s="17"/>
      <c r="D3142" s="87"/>
      <c r="J3142" s="88"/>
      <c r="K3142" s="73"/>
      <c r="L3142" s="38" t="str">
        <f>IF(COUNTIF($E$3:E3142,E3142)=1,K3142,"")</f>
        <v/>
      </c>
    </row>
    <row r="3143" spans="3:12" ht="15" customHeight="1">
      <c r="C3143" s="17"/>
      <c r="D3143" s="87"/>
      <c r="J3143" s="88"/>
      <c r="K3143" s="73"/>
      <c r="L3143" s="38" t="str">
        <f>IF(COUNTIF($E$3:E3143,E3143)=1,K3143,"")</f>
        <v/>
      </c>
    </row>
    <row r="3144" spans="3:12" ht="15" customHeight="1">
      <c r="C3144" s="17"/>
      <c r="D3144" s="87"/>
      <c r="J3144" s="88"/>
      <c r="K3144" s="73"/>
      <c r="L3144" s="38" t="str">
        <f>IF(COUNTIF($E$3:E3144,E3144)=1,K3144,"")</f>
        <v/>
      </c>
    </row>
    <row r="3145" spans="3:12" ht="15" customHeight="1">
      <c r="C3145" s="17"/>
      <c r="D3145" s="87"/>
      <c r="J3145" s="88"/>
      <c r="K3145" s="73"/>
      <c r="L3145" s="38" t="str">
        <f>IF(COUNTIF($E$3:E3145,E3145)=1,K3145,"")</f>
        <v/>
      </c>
    </row>
    <row r="3146" spans="3:12" ht="15" customHeight="1">
      <c r="C3146" s="17"/>
      <c r="D3146" s="87"/>
      <c r="J3146" s="88"/>
      <c r="K3146" s="73"/>
      <c r="L3146" s="38" t="str">
        <f>IF(COUNTIF($E$3:E3146,E3146)=1,K3146,"")</f>
        <v/>
      </c>
    </row>
    <row r="3147" spans="3:12" ht="15" customHeight="1">
      <c r="C3147" s="17"/>
      <c r="D3147" s="87"/>
      <c r="J3147" s="88"/>
      <c r="K3147" s="73"/>
      <c r="L3147" s="38" t="str">
        <f>IF(COUNTIF($E$3:E3147,E3147)=1,K3147,"")</f>
        <v/>
      </c>
    </row>
    <row r="3148" spans="3:12" ht="15" customHeight="1">
      <c r="C3148" s="17"/>
      <c r="D3148" s="87"/>
      <c r="J3148" s="88"/>
      <c r="K3148" s="73"/>
      <c r="L3148" s="38" t="str">
        <f>IF(COUNTIF($E$3:E3148,E3148)=1,K3148,"")</f>
        <v/>
      </c>
    </row>
    <row r="3149" spans="3:12" ht="15" customHeight="1">
      <c r="C3149" s="17"/>
      <c r="D3149" s="87"/>
      <c r="J3149" s="88"/>
      <c r="K3149" s="73"/>
      <c r="L3149" s="38" t="str">
        <f>IF(COUNTIF($E$3:E3149,E3149)=1,K3149,"")</f>
        <v/>
      </c>
    </row>
    <row r="3150" spans="3:12" ht="15" customHeight="1">
      <c r="C3150" s="17"/>
      <c r="D3150" s="87"/>
      <c r="J3150" s="88"/>
      <c r="K3150" s="73"/>
      <c r="L3150" s="38" t="str">
        <f>IF(COUNTIF($E$3:E3150,E3150)=1,K3150,"")</f>
        <v/>
      </c>
    </row>
    <row r="3151" spans="3:12" ht="15" customHeight="1">
      <c r="C3151" s="17"/>
      <c r="D3151" s="87"/>
      <c r="J3151" s="88"/>
      <c r="K3151" s="73"/>
      <c r="L3151" s="38" t="str">
        <f>IF(COUNTIF($E$3:E3151,E3151)=1,K3151,"")</f>
        <v/>
      </c>
    </row>
    <row r="3152" spans="3:12" ht="15" customHeight="1">
      <c r="C3152" s="17"/>
      <c r="D3152" s="87"/>
      <c r="J3152" s="88"/>
      <c r="K3152" s="73"/>
      <c r="L3152" s="38" t="str">
        <f>IF(COUNTIF($E$3:E3152,E3152)=1,K3152,"")</f>
        <v/>
      </c>
    </row>
    <row r="3153" spans="3:12" ht="15" customHeight="1">
      <c r="C3153" s="17"/>
      <c r="D3153" s="87"/>
      <c r="J3153" s="88"/>
      <c r="K3153" s="73"/>
      <c r="L3153" s="38" t="str">
        <f>IF(COUNTIF($E$3:E3153,E3153)=1,K3153,"")</f>
        <v/>
      </c>
    </row>
    <row r="3154" spans="3:12" ht="15" customHeight="1">
      <c r="C3154" s="17"/>
      <c r="D3154" s="87"/>
      <c r="J3154" s="88"/>
      <c r="K3154" s="73"/>
      <c r="L3154" s="38" t="str">
        <f>IF(COUNTIF($E$3:E3154,E3154)=1,K3154,"")</f>
        <v/>
      </c>
    </row>
    <row r="3155" spans="3:12" ht="15" customHeight="1">
      <c r="C3155" s="17"/>
      <c r="D3155" s="87"/>
      <c r="J3155" s="88"/>
      <c r="K3155" s="73"/>
      <c r="L3155" s="38" t="str">
        <f>IF(COUNTIF($E$3:E3155,E3155)=1,K3155,"")</f>
        <v/>
      </c>
    </row>
    <row r="3156" spans="3:12" ht="15" customHeight="1">
      <c r="C3156" s="17"/>
      <c r="D3156" s="87"/>
      <c r="J3156" s="88"/>
      <c r="K3156" s="73"/>
      <c r="L3156" s="38" t="str">
        <f>IF(COUNTIF($E$3:E3156,E3156)=1,K3156,"")</f>
        <v/>
      </c>
    </row>
    <row r="3157" spans="3:12" ht="15" customHeight="1">
      <c r="C3157" s="17"/>
      <c r="D3157" s="87"/>
      <c r="J3157" s="88"/>
      <c r="K3157" s="73"/>
      <c r="L3157" s="38" t="str">
        <f>IF(COUNTIF($E$3:E3157,E3157)=1,K3157,"")</f>
        <v/>
      </c>
    </row>
    <row r="3158" spans="3:12" ht="15" customHeight="1">
      <c r="C3158" s="17"/>
      <c r="D3158" s="87"/>
      <c r="J3158" s="88"/>
      <c r="K3158" s="73"/>
      <c r="L3158" s="38" t="str">
        <f>IF(COUNTIF($E$3:E3158,E3158)=1,K3158,"")</f>
        <v/>
      </c>
    </row>
    <row r="3159" spans="3:12" ht="15" customHeight="1">
      <c r="C3159" s="17"/>
      <c r="D3159" s="87"/>
      <c r="J3159" s="88"/>
      <c r="K3159" s="73"/>
      <c r="L3159" s="38" t="str">
        <f>IF(COUNTIF($E$3:E3159,E3159)=1,K3159,"")</f>
        <v/>
      </c>
    </row>
    <row r="3160" spans="3:12" ht="15" customHeight="1">
      <c r="C3160" s="17"/>
      <c r="D3160" s="87"/>
      <c r="J3160" s="88"/>
      <c r="K3160" s="73"/>
      <c r="L3160" s="38" t="str">
        <f>IF(COUNTIF($E$3:E3160,E3160)=1,K3160,"")</f>
        <v/>
      </c>
    </row>
    <row r="3161" spans="3:12" ht="15" customHeight="1">
      <c r="C3161" s="17"/>
      <c r="D3161" s="87"/>
      <c r="J3161" s="88"/>
      <c r="K3161" s="73"/>
      <c r="L3161" s="38" t="str">
        <f>IF(COUNTIF($E$3:E3161,E3161)=1,K3161,"")</f>
        <v/>
      </c>
    </row>
    <row r="3162" spans="3:12" ht="15" customHeight="1">
      <c r="C3162" s="17"/>
      <c r="D3162" s="87"/>
      <c r="J3162" s="88"/>
      <c r="K3162" s="73"/>
      <c r="L3162" s="38" t="str">
        <f>IF(COUNTIF($E$3:E3162,E3162)=1,K3162,"")</f>
        <v/>
      </c>
    </row>
    <row r="3163" spans="3:12" ht="15" customHeight="1">
      <c r="C3163" s="17"/>
      <c r="D3163" s="87"/>
      <c r="J3163" s="88"/>
      <c r="K3163" s="73"/>
      <c r="L3163" s="38" t="str">
        <f>IF(COUNTIF($E$3:E3163,E3163)=1,K3163,"")</f>
        <v/>
      </c>
    </row>
    <row r="3164" spans="3:12" ht="15" customHeight="1">
      <c r="C3164" s="17"/>
      <c r="D3164" s="87"/>
      <c r="J3164" s="88"/>
      <c r="K3164" s="73"/>
      <c r="L3164" s="38" t="str">
        <f>IF(COUNTIF($E$3:E3164,E3164)=1,K3164,"")</f>
        <v/>
      </c>
    </row>
    <row r="3165" spans="3:12" ht="15" customHeight="1">
      <c r="C3165" s="17"/>
      <c r="D3165" s="87"/>
      <c r="J3165" s="88"/>
      <c r="K3165" s="73"/>
      <c r="L3165" s="38" t="str">
        <f>IF(COUNTIF($E$3:E3165,E3165)=1,K3165,"")</f>
        <v/>
      </c>
    </row>
    <row r="3166" spans="3:12" ht="15" customHeight="1">
      <c r="C3166" s="17"/>
      <c r="D3166" s="87"/>
      <c r="J3166" s="88"/>
      <c r="K3166" s="73"/>
      <c r="L3166" s="38" t="str">
        <f>IF(COUNTIF($E$3:E3166,E3166)=1,K3166,"")</f>
        <v/>
      </c>
    </row>
    <row r="3167" spans="3:12" ht="15" customHeight="1">
      <c r="C3167" s="17"/>
      <c r="D3167" s="87"/>
      <c r="J3167" s="88"/>
      <c r="K3167" s="73"/>
      <c r="L3167" s="38" t="str">
        <f>IF(COUNTIF($E$3:E3167,E3167)=1,K3167,"")</f>
        <v/>
      </c>
    </row>
    <row r="3168" spans="3:12" ht="15" customHeight="1">
      <c r="C3168" s="17"/>
      <c r="D3168" s="87"/>
      <c r="J3168" s="88"/>
      <c r="K3168" s="73"/>
      <c r="L3168" s="89"/>
    </row>
    <row r="3169" spans="3:12" ht="15" customHeight="1">
      <c r="C3169" s="17"/>
      <c r="D3169" s="87"/>
      <c r="J3169" s="88"/>
      <c r="K3169" s="73"/>
      <c r="L3169" s="89"/>
    </row>
    <row r="3170" spans="3:12" ht="15" customHeight="1">
      <c r="C3170" s="17"/>
      <c r="D3170" s="87"/>
      <c r="J3170" s="88"/>
      <c r="K3170" s="73"/>
      <c r="L3170" s="89"/>
    </row>
    <row r="3171" spans="3:12" ht="15" customHeight="1">
      <c r="C3171" s="17"/>
      <c r="D3171" s="87"/>
      <c r="J3171" s="88"/>
      <c r="K3171" s="73"/>
      <c r="L3171" s="89"/>
    </row>
    <row r="3172" spans="3:12" ht="15" customHeight="1">
      <c r="C3172" s="17"/>
      <c r="D3172" s="87"/>
      <c r="J3172" s="88"/>
      <c r="K3172" s="73"/>
      <c r="L3172" s="89"/>
    </row>
    <row r="3173" spans="3:12" ht="15" customHeight="1">
      <c r="C3173" s="17"/>
      <c r="D3173" s="87"/>
      <c r="J3173" s="88"/>
      <c r="K3173" s="73"/>
      <c r="L3173" s="89"/>
    </row>
    <row r="3174" spans="3:12" ht="15" customHeight="1">
      <c r="C3174" s="17"/>
      <c r="D3174" s="87"/>
      <c r="J3174" s="88"/>
      <c r="K3174" s="73"/>
      <c r="L3174" s="89"/>
    </row>
    <row r="3175" spans="3:12" ht="15" customHeight="1">
      <c r="C3175" s="17"/>
      <c r="D3175" s="87"/>
      <c r="J3175" s="88"/>
      <c r="K3175" s="73"/>
      <c r="L3175" s="89"/>
    </row>
    <row r="3176" spans="3:12" ht="15" customHeight="1">
      <c r="C3176" s="17"/>
      <c r="D3176" s="87"/>
      <c r="J3176" s="88"/>
      <c r="K3176" s="73"/>
      <c r="L3176" s="89"/>
    </row>
    <row r="3177" spans="3:12" ht="15" customHeight="1">
      <c r="C3177" s="17"/>
      <c r="D3177" s="87"/>
      <c r="J3177" s="88"/>
      <c r="K3177" s="73"/>
      <c r="L3177" s="89"/>
    </row>
    <row r="3178" spans="3:12" ht="15" customHeight="1">
      <c r="C3178" s="17"/>
      <c r="D3178" s="87"/>
      <c r="J3178" s="88"/>
      <c r="K3178" s="73"/>
      <c r="L3178" s="89"/>
    </row>
    <row r="3179" spans="3:12" ht="15" customHeight="1">
      <c r="C3179" s="17"/>
      <c r="D3179" s="87"/>
      <c r="J3179" s="88"/>
      <c r="K3179" s="73"/>
      <c r="L3179" s="89"/>
    </row>
    <row r="3180" spans="3:12" ht="15" customHeight="1">
      <c r="C3180" s="17"/>
      <c r="D3180" s="87"/>
      <c r="J3180" s="88"/>
      <c r="K3180" s="73"/>
      <c r="L3180" s="89"/>
    </row>
    <row r="3181" spans="3:12" ht="15" customHeight="1">
      <c r="C3181" s="17"/>
      <c r="D3181" s="87"/>
      <c r="J3181" s="88"/>
      <c r="K3181" s="73"/>
      <c r="L3181" s="89"/>
    </row>
    <row r="3182" spans="3:12" ht="15" customHeight="1">
      <c r="C3182" s="17"/>
      <c r="D3182" s="87"/>
      <c r="J3182" s="88"/>
      <c r="K3182" s="73"/>
      <c r="L3182" s="89"/>
    </row>
    <row r="3183" spans="3:12" ht="15" customHeight="1">
      <c r="C3183" s="17"/>
      <c r="D3183" s="87"/>
      <c r="J3183" s="88"/>
      <c r="K3183" s="73"/>
      <c r="L3183" s="89"/>
    </row>
    <row r="3184" spans="3:12" ht="15" customHeight="1">
      <c r="C3184" s="17"/>
      <c r="D3184" s="87"/>
      <c r="J3184" s="88"/>
      <c r="K3184" s="73"/>
      <c r="L3184" s="89"/>
    </row>
    <row r="3185" spans="3:12" ht="15" customHeight="1">
      <c r="C3185" s="17"/>
      <c r="D3185" s="87"/>
      <c r="J3185" s="88"/>
      <c r="K3185" s="73"/>
      <c r="L3185" s="89"/>
    </row>
    <row r="3186" spans="3:12" ht="15" customHeight="1">
      <c r="C3186" s="17"/>
      <c r="D3186" s="87"/>
      <c r="J3186" s="88"/>
      <c r="K3186" s="73"/>
      <c r="L3186" s="89"/>
    </row>
    <row r="3187" spans="3:12" ht="15" customHeight="1">
      <c r="C3187" s="17"/>
      <c r="D3187" s="87"/>
      <c r="J3187" s="88"/>
      <c r="K3187" s="73"/>
      <c r="L3187" s="89"/>
    </row>
    <row r="3188" spans="3:12" ht="15" customHeight="1">
      <c r="C3188" s="17"/>
      <c r="D3188" s="87"/>
      <c r="J3188" s="88"/>
      <c r="K3188" s="73"/>
      <c r="L3188" s="89"/>
    </row>
    <row r="3189" spans="3:12" ht="15" customHeight="1">
      <c r="C3189" s="17"/>
      <c r="D3189" s="87"/>
      <c r="J3189" s="88"/>
      <c r="K3189" s="73"/>
      <c r="L3189" s="89"/>
    </row>
    <row r="3190" spans="3:12" ht="15" customHeight="1">
      <c r="C3190" s="17"/>
      <c r="D3190" s="87"/>
      <c r="J3190" s="88"/>
      <c r="K3190" s="73"/>
      <c r="L3190" s="89"/>
    </row>
    <row r="3191" spans="3:12" ht="15" customHeight="1">
      <c r="C3191" s="17"/>
      <c r="D3191" s="87"/>
      <c r="J3191" s="88"/>
      <c r="K3191" s="73"/>
      <c r="L3191" s="89"/>
    </row>
    <row r="3192" spans="3:12" ht="15" customHeight="1">
      <c r="C3192" s="17"/>
      <c r="D3192" s="87"/>
      <c r="J3192" s="88"/>
      <c r="K3192" s="73"/>
      <c r="L3192" s="89"/>
    </row>
    <row r="3193" spans="3:12" ht="15" customHeight="1">
      <c r="C3193" s="17"/>
      <c r="D3193" s="87"/>
      <c r="J3193" s="88"/>
      <c r="K3193" s="73"/>
      <c r="L3193" s="89"/>
    </row>
    <row r="3194" spans="3:12" ht="15" customHeight="1">
      <c r="C3194" s="17"/>
      <c r="D3194" s="87"/>
      <c r="J3194" s="88"/>
      <c r="K3194" s="73"/>
      <c r="L3194" s="89"/>
    </row>
    <row r="3195" spans="3:12" ht="15" customHeight="1">
      <c r="C3195" s="17"/>
      <c r="D3195" s="87"/>
      <c r="J3195" s="88"/>
      <c r="K3195" s="73"/>
      <c r="L3195" s="89"/>
    </row>
    <row r="3196" spans="3:12" ht="15" customHeight="1">
      <c r="C3196" s="17"/>
      <c r="D3196" s="87"/>
      <c r="J3196" s="88"/>
      <c r="K3196" s="73"/>
      <c r="L3196" s="89"/>
    </row>
    <row r="3197" spans="3:12" ht="15" customHeight="1">
      <c r="C3197" s="17"/>
      <c r="D3197" s="87"/>
      <c r="J3197" s="88"/>
      <c r="K3197" s="73"/>
      <c r="L3197" s="89"/>
    </row>
    <row r="3198" spans="3:12" ht="15" customHeight="1">
      <c r="C3198" s="17"/>
      <c r="D3198" s="87"/>
      <c r="J3198" s="88"/>
      <c r="K3198" s="73"/>
      <c r="L3198" s="89"/>
    </row>
    <row r="3199" spans="3:12" ht="15" customHeight="1">
      <c r="C3199" s="17"/>
      <c r="D3199" s="87"/>
      <c r="J3199" s="88"/>
      <c r="K3199" s="73"/>
      <c r="L3199" s="89"/>
    </row>
    <row r="3200" spans="3:12" ht="15" customHeight="1">
      <c r="C3200" s="17"/>
      <c r="D3200" s="87"/>
      <c r="J3200" s="88"/>
      <c r="K3200" s="73"/>
      <c r="L3200" s="89"/>
    </row>
    <row r="3201" spans="3:12" ht="15" customHeight="1">
      <c r="C3201" s="17"/>
      <c r="D3201" s="87"/>
      <c r="J3201" s="88"/>
      <c r="K3201" s="73"/>
      <c r="L3201" s="89"/>
    </row>
    <row r="3202" spans="3:12" ht="15" customHeight="1">
      <c r="C3202" s="17"/>
      <c r="D3202" s="87"/>
      <c r="J3202" s="88"/>
      <c r="K3202" s="73"/>
      <c r="L3202" s="89"/>
    </row>
    <row r="3203" spans="3:12" ht="15" customHeight="1">
      <c r="C3203" s="17"/>
      <c r="D3203" s="87"/>
      <c r="J3203" s="88"/>
      <c r="K3203" s="73"/>
      <c r="L3203" s="89"/>
    </row>
    <row r="3204" spans="3:12" ht="15" customHeight="1">
      <c r="C3204" s="17"/>
      <c r="D3204" s="87"/>
      <c r="J3204" s="88"/>
      <c r="K3204" s="73"/>
      <c r="L3204" s="89"/>
    </row>
    <row r="3205" spans="3:12" ht="15" customHeight="1">
      <c r="C3205" s="17"/>
      <c r="D3205" s="87"/>
      <c r="J3205" s="88"/>
      <c r="K3205" s="73"/>
      <c r="L3205" s="89"/>
    </row>
    <row r="3206" spans="3:12" ht="15" customHeight="1">
      <c r="C3206" s="17"/>
      <c r="D3206" s="87"/>
      <c r="J3206" s="88"/>
      <c r="K3206" s="73"/>
      <c r="L3206" s="89"/>
    </row>
    <row r="3207" spans="3:12" ht="15" customHeight="1">
      <c r="C3207" s="17"/>
      <c r="D3207" s="87"/>
      <c r="J3207" s="88"/>
      <c r="K3207" s="73"/>
      <c r="L3207" s="89"/>
    </row>
    <row r="3208" spans="3:12" ht="15" customHeight="1">
      <c r="C3208" s="17"/>
      <c r="D3208" s="87"/>
      <c r="J3208" s="88"/>
      <c r="K3208" s="73"/>
      <c r="L3208" s="89"/>
    </row>
    <row r="3209" spans="3:12" ht="15" customHeight="1">
      <c r="C3209" s="17"/>
      <c r="D3209" s="87"/>
      <c r="J3209" s="88"/>
      <c r="K3209" s="73"/>
      <c r="L3209" s="89"/>
    </row>
    <row r="3210" spans="3:12" ht="15" customHeight="1">
      <c r="C3210" s="17"/>
      <c r="D3210" s="87"/>
      <c r="J3210" s="88"/>
      <c r="K3210" s="73"/>
      <c r="L3210" s="89"/>
    </row>
    <row r="3211" spans="3:12" ht="15" customHeight="1">
      <c r="C3211" s="17"/>
      <c r="D3211" s="87"/>
      <c r="J3211" s="88"/>
      <c r="K3211" s="73"/>
      <c r="L3211" s="89"/>
    </row>
    <row r="3212" spans="3:12" ht="15" customHeight="1">
      <c r="C3212" s="17"/>
      <c r="D3212" s="87"/>
      <c r="J3212" s="88"/>
      <c r="K3212" s="73"/>
      <c r="L3212" s="89"/>
    </row>
    <row r="3213" spans="3:12" ht="15" customHeight="1">
      <c r="C3213" s="17"/>
      <c r="D3213" s="87"/>
      <c r="J3213" s="88"/>
      <c r="K3213" s="73"/>
      <c r="L3213" s="89"/>
    </row>
    <row r="3214" spans="3:12" ht="15" customHeight="1">
      <c r="C3214" s="17"/>
      <c r="D3214" s="87"/>
      <c r="J3214" s="88"/>
      <c r="K3214" s="73"/>
      <c r="L3214" s="89"/>
    </row>
    <row r="3215" spans="3:12" ht="15" customHeight="1">
      <c r="C3215" s="17"/>
      <c r="D3215" s="87"/>
      <c r="J3215" s="88"/>
      <c r="K3215" s="73"/>
      <c r="L3215" s="89"/>
    </row>
    <row r="3216" spans="3:12" ht="15" customHeight="1">
      <c r="C3216" s="17"/>
      <c r="D3216" s="87"/>
      <c r="J3216" s="88"/>
      <c r="K3216" s="73"/>
      <c r="L3216" s="89"/>
    </row>
    <row r="3217" spans="3:12" ht="15" customHeight="1">
      <c r="C3217" s="17"/>
      <c r="D3217" s="87"/>
      <c r="J3217" s="88"/>
      <c r="K3217" s="73"/>
      <c r="L3217" s="89"/>
    </row>
    <row r="3218" spans="3:12" ht="15" customHeight="1">
      <c r="C3218" s="17"/>
      <c r="D3218" s="87"/>
      <c r="J3218" s="88"/>
      <c r="K3218" s="73"/>
      <c r="L3218" s="89"/>
    </row>
    <row r="3219" spans="3:12" ht="15" customHeight="1">
      <c r="C3219" s="17"/>
      <c r="D3219" s="87"/>
      <c r="J3219" s="88"/>
      <c r="K3219" s="73"/>
      <c r="L3219" s="89"/>
    </row>
    <row r="3220" spans="3:12" ht="15" customHeight="1">
      <c r="C3220" s="17"/>
      <c r="D3220" s="87"/>
      <c r="J3220" s="88"/>
      <c r="K3220" s="73"/>
      <c r="L3220" s="89"/>
    </row>
    <row r="3221" spans="3:12" ht="15" customHeight="1">
      <c r="C3221" s="17"/>
      <c r="D3221" s="87"/>
      <c r="J3221" s="88"/>
      <c r="K3221" s="73"/>
      <c r="L3221" s="89"/>
    </row>
    <row r="3222" spans="3:12" ht="15" customHeight="1">
      <c r="C3222" s="17"/>
      <c r="D3222" s="87"/>
      <c r="J3222" s="88"/>
      <c r="K3222" s="73"/>
      <c r="L3222" s="89"/>
    </row>
    <row r="3223" spans="3:12" ht="15" customHeight="1">
      <c r="C3223" s="17"/>
      <c r="D3223" s="87"/>
      <c r="J3223" s="88"/>
      <c r="K3223" s="73"/>
      <c r="L3223" s="89"/>
    </row>
    <row r="3224" spans="3:12" ht="15" customHeight="1">
      <c r="C3224" s="17"/>
      <c r="D3224" s="87"/>
      <c r="J3224" s="88"/>
      <c r="K3224" s="73"/>
      <c r="L3224" s="89"/>
    </row>
    <row r="3225" spans="3:12" ht="15" customHeight="1">
      <c r="C3225" s="17"/>
      <c r="D3225" s="87"/>
      <c r="J3225" s="88"/>
      <c r="K3225" s="73"/>
      <c r="L3225" s="89"/>
    </row>
    <row r="3226" spans="3:12" ht="15" customHeight="1">
      <c r="C3226" s="17"/>
      <c r="D3226" s="87"/>
      <c r="J3226" s="88"/>
      <c r="K3226" s="73"/>
      <c r="L3226" s="89"/>
    </row>
    <row r="3227" spans="3:12" ht="15" customHeight="1">
      <c r="C3227" s="17"/>
      <c r="D3227" s="87"/>
      <c r="J3227" s="88"/>
      <c r="K3227" s="73"/>
      <c r="L3227" s="89"/>
    </row>
    <row r="3228" spans="3:12" ht="15" customHeight="1">
      <c r="C3228" s="17"/>
      <c r="D3228" s="87"/>
      <c r="J3228" s="88"/>
      <c r="K3228" s="73"/>
      <c r="L3228" s="89"/>
    </row>
    <row r="3229" spans="3:12" ht="15" customHeight="1">
      <c r="C3229" s="17"/>
      <c r="D3229" s="87"/>
      <c r="J3229" s="88"/>
      <c r="K3229" s="73"/>
      <c r="L3229" s="89"/>
    </row>
    <row r="3230" spans="3:12" ht="15" customHeight="1">
      <c r="C3230" s="17"/>
      <c r="D3230" s="87"/>
      <c r="J3230" s="88"/>
      <c r="K3230" s="73"/>
      <c r="L3230" s="89"/>
    </row>
    <row r="3231" spans="3:12" ht="15" customHeight="1">
      <c r="C3231" s="17"/>
      <c r="D3231" s="87"/>
      <c r="J3231" s="88"/>
      <c r="K3231" s="73"/>
      <c r="L3231" s="89"/>
    </row>
    <row r="3232" spans="3:12" ht="15" customHeight="1">
      <c r="C3232" s="17"/>
      <c r="D3232" s="87"/>
      <c r="J3232" s="88"/>
      <c r="K3232" s="73"/>
      <c r="L3232" s="89"/>
    </row>
    <row r="3233" spans="3:12" ht="15" customHeight="1">
      <c r="C3233" s="17"/>
      <c r="D3233" s="87"/>
      <c r="J3233" s="88"/>
      <c r="K3233" s="73"/>
      <c r="L3233" s="89"/>
    </row>
    <row r="3234" spans="3:12" ht="15" customHeight="1">
      <c r="C3234" s="17"/>
      <c r="D3234" s="87"/>
      <c r="J3234" s="88"/>
      <c r="K3234" s="73"/>
      <c r="L3234" s="89"/>
    </row>
    <row r="3235" spans="3:12" ht="15" customHeight="1">
      <c r="C3235" s="17"/>
      <c r="D3235" s="87"/>
      <c r="J3235" s="88"/>
      <c r="K3235" s="73"/>
      <c r="L3235" s="89"/>
    </row>
    <row r="3236" spans="3:12" ht="15" customHeight="1">
      <c r="C3236" s="17"/>
      <c r="D3236" s="87"/>
      <c r="J3236" s="88"/>
      <c r="K3236" s="73"/>
      <c r="L3236" s="89"/>
    </row>
    <row r="3237" spans="3:12" ht="15" customHeight="1">
      <c r="C3237" s="17"/>
      <c r="D3237" s="87"/>
      <c r="J3237" s="88"/>
      <c r="K3237" s="73"/>
      <c r="L3237" s="89"/>
    </row>
    <row r="3238" spans="3:12" ht="15" customHeight="1">
      <c r="C3238" s="17"/>
      <c r="D3238" s="87"/>
      <c r="J3238" s="88"/>
      <c r="K3238" s="73"/>
      <c r="L3238" s="89"/>
    </row>
    <row r="3239" spans="3:12" ht="15" customHeight="1">
      <c r="C3239" s="17"/>
      <c r="D3239" s="87"/>
      <c r="J3239" s="88"/>
      <c r="K3239" s="73"/>
      <c r="L3239" s="89"/>
    </row>
    <row r="3240" spans="3:12" ht="15" customHeight="1">
      <c r="C3240" s="17"/>
      <c r="D3240" s="87"/>
      <c r="J3240" s="88"/>
      <c r="K3240" s="73"/>
      <c r="L3240" s="89"/>
    </row>
    <row r="3241" spans="3:12" ht="15" customHeight="1">
      <c r="C3241" s="17"/>
      <c r="D3241" s="87"/>
      <c r="J3241" s="88"/>
      <c r="K3241" s="73"/>
      <c r="L3241" s="89"/>
    </row>
    <row r="3242" spans="3:12" ht="15" customHeight="1">
      <c r="C3242" s="17"/>
      <c r="D3242" s="87"/>
      <c r="J3242" s="88"/>
      <c r="K3242" s="73"/>
      <c r="L3242" s="89"/>
    </row>
    <row r="3243" spans="3:12" ht="15" customHeight="1">
      <c r="C3243" s="17"/>
      <c r="D3243" s="87"/>
      <c r="J3243" s="88"/>
      <c r="K3243" s="73"/>
      <c r="L3243" s="89"/>
    </row>
    <row r="3244" spans="3:12" ht="15" customHeight="1">
      <c r="C3244" s="17"/>
      <c r="D3244" s="87"/>
      <c r="J3244" s="88"/>
      <c r="K3244" s="73"/>
      <c r="L3244" s="89"/>
    </row>
    <row r="3245" spans="3:12" ht="15" customHeight="1">
      <c r="C3245" s="17"/>
      <c r="D3245" s="87"/>
      <c r="J3245" s="88"/>
      <c r="K3245" s="73"/>
      <c r="L3245" s="89"/>
    </row>
    <row r="3246" spans="3:12" ht="15" customHeight="1">
      <c r="C3246" s="17"/>
      <c r="D3246" s="87"/>
      <c r="J3246" s="88"/>
      <c r="K3246" s="73"/>
      <c r="L3246" s="89"/>
    </row>
    <row r="3247" spans="3:12" ht="15" customHeight="1">
      <c r="C3247" s="17"/>
      <c r="D3247" s="87"/>
      <c r="J3247" s="88"/>
      <c r="K3247" s="73"/>
      <c r="L3247" s="89"/>
    </row>
    <row r="3248" spans="3:12" ht="15" customHeight="1">
      <c r="C3248" s="17"/>
      <c r="D3248" s="87"/>
      <c r="J3248" s="88"/>
      <c r="K3248" s="73"/>
      <c r="L3248" s="89"/>
    </row>
    <row r="3249" spans="3:12" ht="15" customHeight="1">
      <c r="C3249" s="17"/>
      <c r="D3249" s="87"/>
      <c r="J3249" s="88"/>
      <c r="K3249" s="73"/>
      <c r="L3249" s="89"/>
    </row>
    <row r="3250" spans="3:12" ht="15" customHeight="1">
      <c r="C3250" s="17"/>
      <c r="D3250" s="87"/>
      <c r="J3250" s="88"/>
      <c r="K3250" s="73"/>
      <c r="L3250" s="89"/>
    </row>
    <row r="3251" spans="3:12" ht="15" customHeight="1">
      <c r="C3251" s="17"/>
      <c r="D3251" s="87"/>
      <c r="J3251" s="88"/>
      <c r="K3251" s="73"/>
      <c r="L3251" s="89"/>
    </row>
    <row r="3252" spans="3:12" ht="15" customHeight="1">
      <c r="C3252" s="17"/>
      <c r="D3252" s="87"/>
      <c r="J3252" s="88"/>
      <c r="K3252" s="73"/>
      <c r="L3252" s="89"/>
    </row>
    <row r="3253" spans="3:12" ht="15" customHeight="1">
      <c r="C3253" s="17"/>
      <c r="D3253" s="87"/>
      <c r="J3253" s="88"/>
      <c r="K3253" s="73"/>
      <c r="L3253" s="89"/>
    </row>
    <row r="3254" spans="3:12" ht="15" customHeight="1">
      <c r="C3254" s="17"/>
      <c r="D3254" s="87"/>
      <c r="J3254" s="88"/>
      <c r="K3254" s="73"/>
      <c r="L3254" s="89"/>
    </row>
    <row r="3255" spans="3:12" ht="15" customHeight="1">
      <c r="C3255" s="17"/>
      <c r="D3255" s="87"/>
      <c r="J3255" s="88"/>
      <c r="K3255" s="73"/>
      <c r="L3255" s="89"/>
    </row>
    <row r="3256" spans="3:12" ht="15" customHeight="1">
      <c r="C3256" s="17"/>
      <c r="D3256" s="87"/>
      <c r="J3256" s="88"/>
      <c r="K3256" s="73"/>
      <c r="L3256" s="89"/>
    </row>
    <row r="3257" spans="3:12" ht="15" customHeight="1">
      <c r="C3257" s="17"/>
      <c r="D3257" s="87"/>
      <c r="J3257" s="88"/>
      <c r="K3257" s="73"/>
      <c r="L3257" s="89"/>
    </row>
    <row r="3258" spans="3:12" ht="15" customHeight="1">
      <c r="C3258" s="17"/>
      <c r="D3258" s="87"/>
      <c r="J3258" s="88"/>
      <c r="K3258" s="73"/>
      <c r="L3258" s="89"/>
    </row>
    <row r="3259" spans="3:12" ht="15" customHeight="1">
      <c r="C3259" s="17"/>
      <c r="D3259" s="87"/>
      <c r="J3259" s="88"/>
      <c r="K3259" s="73"/>
      <c r="L3259" s="89"/>
    </row>
    <row r="3260" spans="3:12" ht="15" customHeight="1">
      <c r="C3260" s="17"/>
      <c r="D3260" s="87"/>
      <c r="J3260" s="88"/>
      <c r="K3260" s="73"/>
      <c r="L3260" s="89"/>
    </row>
    <row r="3261" spans="3:12" ht="15" customHeight="1">
      <c r="C3261" s="17"/>
      <c r="D3261" s="87"/>
      <c r="J3261" s="88"/>
      <c r="K3261" s="73"/>
      <c r="L3261" s="89"/>
    </row>
    <row r="3262" spans="3:12" ht="15" customHeight="1">
      <c r="C3262" s="17"/>
      <c r="D3262" s="87"/>
      <c r="J3262" s="88"/>
      <c r="K3262" s="73"/>
      <c r="L3262" s="89"/>
    </row>
    <row r="3263" spans="3:12" ht="15" customHeight="1">
      <c r="C3263" s="17"/>
      <c r="D3263" s="87"/>
      <c r="J3263" s="88"/>
      <c r="K3263" s="73"/>
      <c r="L3263" s="89"/>
    </row>
    <row r="3264" spans="3:12" ht="15" customHeight="1">
      <c r="C3264" s="17"/>
      <c r="D3264" s="87"/>
      <c r="J3264" s="88"/>
      <c r="K3264" s="73"/>
      <c r="L3264" s="89"/>
    </row>
    <row r="3265" spans="3:12" ht="15" customHeight="1">
      <c r="C3265" s="17"/>
      <c r="D3265" s="87"/>
      <c r="J3265" s="88"/>
      <c r="K3265" s="73"/>
      <c r="L3265" s="89"/>
    </row>
    <row r="3266" spans="3:12" ht="15" customHeight="1">
      <c r="C3266" s="17"/>
      <c r="D3266" s="87"/>
      <c r="J3266" s="88"/>
      <c r="K3266" s="73"/>
      <c r="L3266" s="89"/>
    </row>
    <row r="3267" spans="3:12" ht="15" customHeight="1">
      <c r="C3267" s="17"/>
      <c r="D3267" s="87"/>
      <c r="J3267" s="88"/>
      <c r="K3267" s="73"/>
      <c r="L3267" s="89"/>
    </row>
    <row r="3268" spans="3:12" ht="15" customHeight="1">
      <c r="C3268" s="17"/>
      <c r="D3268" s="87"/>
      <c r="J3268" s="88"/>
      <c r="K3268" s="73"/>
      <c r="L3268" s="89"/>
    </row>
    <row r="3269" spans="3:12" ht="15" customHeight="1">
      <c r="C3269" s="17"/>
      <c r="D3269" s="87"/>
      <c r="J3269" s="88"/>
      <c r="K3269" s="73"/>
      <c r="L3269" s="89"/>
    </row>
    <row r="3270" spans="3:12" ht="15" customHeight="1">
      <c r="C3270" s="17"/>
      <c r="D3270" s="87"/>
      <c r="J3270" s="88"/>
      <c r="K3270" s="73"/>
      <c r="L3270" s="89"/>
    </row>
    <row r="3271" spans="3:12" ht="15" customHeight="1">
      <c r="C3271" s="17"/>
      <c r="D3271" s="87"/>
      <c r="J3271" s="88"/>
      <c r="K3271" s="73"/>
      <c r="L3271" s="89"/>
    </row>
    <row r="3272" spans="3:12" ht="15" customHeight="1">
      <c r="C3272" s="17"/>
      <c r="D3272" s="87"/>
      <c r="J3272" s="88"/>
      <c r="K3272" s="73"/>
      <c r="L3272" s="89"/>
    </row>
    <row r="3273" spans="3:12" ht="15" customHeight="1">
      <c r="C3273" s="17"/>
      <c r="D3273" s="87"/>
      <c r="J3273" s="88"/>
      <c r="K3273" s="73"/>
      <c r="L3273" s="89"/>
    </row>
    <row r="3274" spans="3:12" ht="15" customHeight="1">
      <c r="C3274" s="17"/>
      <c r="D3274" s="87"/>
      <c r="J3274" s="88"/>
      <c r="K3274" s="73"/>
      <c r="L3274" s="89"/>
    </row>
    <row r="3275" spans="3:12" ht="15" customHeight="1">
      <c r="C3275" s="17"/>
      <c r="D3275" s="87"/>
      <c r="J3275" s="88"/>
      <c r="K3275" s="73"/>
      <c r="L3275" s="89"/>
    </row>
    <row r="3276" spans="3:12" ht="15" customHeight="1">
      <c r="C3276" s="17"/>
      <c r="D3276" s="87"/>
      <c r="J3276" s="88"/>
      <c r="K3276" s="73"/>
      <c r="L3276" s="89"/>
    </row>
    <row r="3277" spans="3:12" ht="15" customHeight="1">
      <c r="C3277" s="17"/>
      <c r="D3277" s="87"/>
      <c r="J3277" s="88"/>
      <c r="K3277" s="73"/>
      <c r="L3277" s="89"/>
    </row>
    <row r="3278" spans="3:12" ht="15" customHeight="1">
      <c r="C3278" s="17"/>
      <c r="D3278" s="87"/>
      <c r="J3278" s="88"/>
      <c r="K3278" s="73"/>
      <c r="L3278" s="89"/>
    </row>
    <row r="3279" spans="3:12" ht="15" customHeight="1">
      <c r="C3279" s="17"/>
      <c r="D3279" s="87"/>
      <c r="J3279" s="88"/>
      <c r="K3279" s="73"/>
      <c r="L3279" s="89"/>
    </row>
    <row r="3280" spans="3:12" ht="15" customHeight="1">
      <c r="C3280" s="17"/>
      <c r="D3280" s="87"/>
      <c r="J3280" s="88"/>
      <c r="K3280" s="73"/>
      <c r="L3280" s="89"/>
    </row>
    <row r="3281" spans="3:12" ht="15" customHeight="1">
      <c r="C3281" s="17"/>
      <c r="D3281" s="87"/>
      <c r="J3281" s="88"/>
      <c r="K3281" s="73"/>
      <c r="L3281" s="89"/>
    </row>
    <row r="3282" spans="3:12" ht="15" customHeight="1">
      <c r="C3282" s="17"/>
      <c r="D3282" s="87"/>
      <c r="J3282" s="88"/>
      <c r="K3282" s="73"/>
      <c r="L3282" s="89"/>
    </row>
    <row r="3283" spans="3:12" ht="15" customHeight="1">
      <c r="C3283" s="17"/>
      <c r="D3283" s="87"/>
      <c r="J3283" s="88"/>
      <c r="K3283" s="73"/>
      <c r="L3283" s="89"/>
    </row>
    <row r="3284" spans="3:12" ht="15" customHeight="1">
      <c r="C3284" s="17"/>
      <c r="D3284" s="87"/>
      <c r="J3284" s="88"/>
      <c r="K3284" s="73"/>
      <c r="L3284" s="89"/>
    </row>
    <row r="3285" spans="3:12" ht="15" customHeight="1">
      <c r="C3285" s="17"/>
      <c r="D3285" s="87"/>
      <c r="J3285" s="88"/>
      <c r="K3285" s="73"/>
      <c r="L3285" s="89"/>
    </row>
    <row r="3286" spans="3:12" ht="15" customHeight="1">
      <c r="C3286" s="17"/>
      <c r="D3286" s="87"/>
      <c r="J3286" s="88"/>
      <c r="K3286" s="73"/>
      <c r="L3286" s="89"/>
    </row>
    <row r="3287" spans="3:12" ht="15" customHeight="1">
      <c r="C3287" s="17"/>
      <c r="D3287" s="87"/>
      <c r="J3287" s="88"/>
      <c r="K3287" s="73"/>
      <c r="L3287" s="89"/>
    </row>
    <row r="3288" spans="3:12" ht="15" customHeight="1">
      <c r="C3288" s="17"/>
      <c r="D3288" s="87"/>
      <c r="J3288" s="88"/>
      <c r="K3288" s="73"/>
      <c r="L3288" s="89"/>
    </row>
    <row r="3289" spans="3:12" ht="15" customHeight="1">
      <c r="C3289" s="17"/>
      <c r="D3289" s="87"/>
      <c r="J3289" s="88"/>
      <c r="K3289" s="73"/>
      <c r="L3289" s="89"/>
    </row>
    <row r="3290" spans="3:12" ht="15" customHeight="1">
      <c r="C3290" s="17"/>
      <c r="D3290" s="87"/>
      <c r="J3290" s="88"/>
      <c r="K3290" s="73"/>
      <c r="L3290" s="89"/>
    </row>
    <row r="3291" spans="3:12" ht="15" customHeight="1">
      <c r="C3291" s="17"/>
      <c r="D3291" s="87"/>
      <c r="J3291" s="88"/>
      <c r="K3291" s="73"/>
      <c r="L3291" s="89"/>
    </row>
    <row r="3292" spans="3:12" ht="15" customHeight="1">
      <c r="C3292" s="17"/>
      <c r="D3292" s="87"/>
      <c r="J3292" s="88"/>
      <c r="K3292" s="73"/>
      <c r="L3292" s="89"/>
    </row>
    <row r="3293" spans="3:12" ht="15" customHeight="1">
      <c r="C3293" s="17"/>
      <c r="D3293" s="87"/>
      <c r="J3293" s="88"/>
      <c r="K3293" s="73"/>
      <c r="L3293" s="89"/>
    </row>
    <row r="3294" spans="3:12" ht="15" customHeight="1">
      <c r="C3294" s="17"/>
      <c r="D3294" s="87"/>
      <c r="J3294" s="88"/>
      <c r="K3294" s="73"/>
      <c r="L3294" s="89"/>
    </row>
    <row r="3295" spans="3:12" ht="15" customHeight="1">
      <c r="C3295" s="17"/>
      <c r="D3295" s="87"/>
      <c r="J3295" s="88"/>
      <c r="K3295" s="73"/>
      <c r="L3295" s="89"/>
    </row>
    <row r="3296" spans="3:12" ht="15" customHeight="1">
      <c r="C3296" s="17"/>
      <c r="D3296" s="87"/>
      <c r="J3296" s="88"/>
      <c r="K3296" s="73"/>
      <c r="L3296" s="89"/>
    </row>
    <row r="3297" spans="3:12" ht="15" customHeight="1">
      <c r="C3297" s="17"/>
      <c r="D3297" s="87"/>
      <c r="J3297" s="88"/>
      <c r="K3297" s="73"/>
      <c r="L3297" s="89"/>
    </row>
    <row r="3298" spans="3:12" ht="15" customHeight="1">
      <c r="C3298" s="17"/>
      <c r="D3298" s="87"/>
      <c r="J3298" s="88"/>
      <c r="K3298" s="73"/>
      <c r="L3298" s="89"/>
    </row>
    <row r="3299" spans="3:12" ht="15" customHeight="1">
      <c r="C3299" s="17"/>
      <c r="D3299" s="87"/>
      <c r="J3299" s="88"/>
      <c r="K3299" s="73"/>
      <c r="L3299" s="89"/>
    </row>
    <row r="3300" spans="3:12" ht="15" customHeight="1">
      <c r="C3300" s="17"/>
      <c r="D3300" s="87"/>
      <c r="J3300" s="88"/>
      <c r="K3300" s="73"/>
      <c r="L3300" s="89"/>
    </row>
    <row r="3301" spans="3:12" ht="15" customHeight="1">
      <c r="C3301" s="17"/>
      <c r="D3301" s="87"/>
      <c r="J3301" s="88"/>
      <c r="K3301" s="73"/>
      <c r="L3301" s="89"/>
    </row>
    <row r="3302" spans="3:12" ht="15" customHeight="1">
      <c r="C3302" s="17"/>
      <c r="D3302" s="87"/>
      <c r="J3302" s="88"/>
      <c r="K3302" s="73"/>
      <c r="L3302" s="89"/>
    </row>
    <row r="3303" spans="3:12" ht="15" customHeight="1">
      <c r="C3303" s="17"/>
      <c r="D3303" s="87"/>
      <c r="J3303" s="88"/>
      <c r="K3303" s="73"/>
      <c r="L3303" s="89"/>
    </row>
    <row r="3304" spans="3:12" ht="15" customHeight="1">
      <c r="C3304" s="17"/>
      <c r="D3304" s="87"/>
      <c r="J3304" s="88"/>
      <c r="K3304" s="73"/>
      <c r="L3304" s="89"/>
    </row>
    <row r="3305" spans="3:12" ht="15" customHeight="1">
      <c r="C3305" s="17"/>
      <c r="D3305" s="87"/>
      <c r="J3305" s="88"/>
      <c r="K3305" s="73"/>
      <c r="L3305" s="89"/>
    </row>
    <row r="3306" spans="3:12" ht="15" customHeight="1">
      <c r="C3306" s="17"/>
      <c r="D3306" s="87"/>
      <c r="J3306" s="88"/>
      <c r="K3306" s="73"/>
      <c r="L3306" s="89"/>
    </row>
    <row r="3307" spans="3:12" ht="15" customHeight="1">
      <c r="C3307" s="17"/>
      <c r="D3307" s="87"/>
      <c r="J3307" s="88"/>
      <c r="K3307" s="73"/>
      <c r="L3307" s="89"/>
    </row>
    <row r="3308" spans="3:12" ht="15" customHeight="1">
      <c r="C3308" s="17"/>
      <c r="D3308" s="87"/>
      <c r="J3308" s="88"/>
      <c r="K3308" s="73"/>
      <c r="L3308" s="89"/>
    </row>
    <row r="3309" spans="3:12" ht="15" customHeight="1">
      <c r="C3309" s="17"/>
      <c r="D3309" s="87"/>
      <c r="J3309" s="88"/>
      <c r="K3309" s="73"/>
      <c r="L3309" s="89"/>
    </row>
    <row r="3310" spans="3:12" ht="15" customHeight="1">
      <c r="C3310" s="17"/>
      <c r="D3310" s="87"/>
      <c r="J3310" s="88"/>
      <c r="K3310" s="73"/>
      <c r="L3310" s="89"/>
    </row>
    <row r="3311" spans="3:12" ht="15" customHeight="1">
      <c r="C3311" s="17"/>
      <c r="D3311" s="87"/>
      <c r="J3311" s="88"/>
      <c r="K3311" s="73"/>
      <c r="L3311" s="89"/>
    </row>
    <row r="3312" spans="3:12" ht="15" customHeight="1">
      <c r="C3312" s="17"/>
      <c r="D3312" s="87"/>
      <c r="J3312" s="88"/>
      <c r="K3312" s="73"/>
      <c r="L3312" s="89"/>
    </row>
    <row r="3313" spans="3:12" ht="15" customHeight="1">
      <c r="C3313" s="17"/>
      <c r="D3313" s="87"/>
      <c r="J3313" s="88"/>
      <c r="K3313" s="73"/>
      <c r="L3313" s="89"/>
    </row>
    <row r="3314" spans="3:12" ht="15" customHeight="1">
      <c r="C3314" s="17"/>
      <c r="D3314" s="87"/>
      <c r="J3314" s="88"/>
      <c r="K3314" s="73"/>
      <c r="L3314" s="89"/>
    </row>
    <row r="3315" spans="3:12" ht="15" customHeight="1">
      <c r="C3315" s="17"/>
      <c r="D3315" s="87"/>
      <c r="J3315" s="88"/>
      <c r="K3315" s="73"/>
      <c r="L3315" s="89"/>
    </row>
    <row r="3316" spans="3:12" ht="15" customHeight="1">
      <c r="C3316" s="17"/>
      <c r="D3316" s="87"/>
      <c r="J3316" s="88"/>
      <c r="K3316" s="73"/>
      <c r="L3316" s="89"/>
    </row>
    <row r="3317" spans="3:12" ht="15" customHeight="1">
      <c r="C3317" s="17"/>
      <c r="D3317" s="87"/>
      <c r="J3317" s="88"/>
      <c r="K3317" s="73"/>
      <c r="L3317" s="89"/>
    </row>
    <row r="3318" spans="3:12" ht="15" customHeight="1">
      <c r="C3318" s="17"/>
      <c r="D3318" s="87"/>
      <c r="J3318" s="88"/>
      <c r="K3318" s="73"/>
      <c r="L3318" s="89"/>
    </row>
    <row r="3319" spans="3:12" ht="15" customHeight="1">
      <c r="C3319" s="17"/>
      <c r="D3319" s="87"/>
      <c r="J3319" s="88"/>
      <c r="K3319" s="73"/>
      <c r="L3319" s="89"/>
    </row>
    <row r="3320" spans="3:12" ht="15" customHeight="1">
      <c r="C3320" s="17"/>
      <c r="D3320" s="87"/>
      <c r="J3320" s="88"/>
      <c r="K3320" s="73"/>
      <c r="L3320" s="89"/>
    </row>
    <row r="3321" spans="3:12" ht="15" customHeight="1">
      <c r="C3321" s="17"/>
      <c r="D3321" s="87"/>
      <c r="J3321" s="88"/>
      <c r="K3321" s="73"/>
      <c r="L3321" s="89"/>
    </row>
    <row r="3322" spans="3:12" ht="15" customHeight="1">
      <c r="C3322" s="17"/>
      <c r="D3322" s="87"/>
      <c r="J3322" s="88"/>
      <c r="K3322" s="73"/>
      <c r="L3322" s="89"/>
    </row>
    <row r="3323" spans="3:12" ht="15" customHeight="1">
      <c r="C3323" s="17"/>
      <c r="D3323" s="87"/>
      <c r="J3323" s="88"/>
      <c r="K3323" s="73"/>
      <c r="L3323" s="89"/>
    </row>
    <row r="3324" spans="3:12" ht="15" customHeight="1">
      <c r="C3324" s="17"/>
      <c r="D3324" s="87"/>
      <c r="J3324" s="88"/>
      <c r="K3324" s="73"/>
      <c r="L3324" s="89"/>
    </row>
    <row r="3325" spans="3:12" ht="15" customHeight="1">
      <c r="C3325" s="17"/>
      <c r="D3325" s="87"/>
      <c r="J3325" s="88"/>
      <c r="K3325" s="73"/>
      <c r="L3325" s="89"/>
    </row>
    <row r="3326" spans="3:12" ht="15" customHeight="1">
      <c r="C3326" s="17"/>
      <c r="D3326" s="87"/>
      <c r="J3326" s="88"/>
      <c r="K3326" s="73"/>
      <c r="L3326" s="89"/>
    </row>
    <row r="3327" spans="3:12" ht="15" customHeight="1">
      <c r="C3327" s="17"/>
      <c r="D3327" s="87"/>
      <c r="J3327" s="88"/>
      <c r="K3327" s="73"/>
      <c r="L3327" s="89"/>
    </row>
    <row r="3328" spans="3:12" ht="15" customHeight="1">
      <c r="C3328" s="17"/>
      <c r="D3328" s="87"/>
      <c r="J3328" s="88"/>
      <c r="K3328" s="73"/>
      <c r="L3328" s="89"/>
    </row>
    <row r="3329" spans="3:12" ht="15" customHeight="1">
      <c r="C3329" s="17"/>
      <c r="D3329" s="87"/>
      <c r="J3329" s="88"/>
      <c r="K3329" s="73"/>
      <c r="L3329" s="89"/>
    </row>
    <row r="3330" spans="3:12" ht="15" customHeight="1">
      <c r="C3330" s="17"/>
      <c r="D3330" s="87"/>
      <c r="J3330" s="88"/>
      <c r="K3330" s="73"/>
      <c r="L3330" s="89"/>
    </row>
    <row r="3331" spans="3:12" ht="15" customHeight="1">
      <c r="C3331" s="17"/>
      <c r="D3331" s="87"/>
      <c r="J3331" s="88"/>
      <c r="K3331" s="73"/>
      <c r="L3331" s="89"/>
    </row>
    <row r="3332" spans="3:12" ht="15" customHeight="1">
      <c r="C3332" s="17"/>
      <c r="D3332" s="87"/>
      <c r="J3332" s="88"/>
      <c r="K3332" s="73"/>
      <c r="L3332" s="89"/>
    </row>
    <row r="3333" spans="3:12" ht="15" customHeight="1">
      <c r="C3333" s="17"/>
      <c r="D3333" s="87"/>
      <c r="J3333" s="88"/>
      <c r="K3333" s="73"/>
      <c r="L3333" s="89"/>
    </row>
    <row r="3334" spans="3:12" ht="15" customHeight="1">
      <c r="C3334" s="17"/>
      <c r="D3334" s="87"/>
      <c r="J3334" s="88"/>
      <c r="K3334" s="73"/>
      <c r="L3334" s="89"/>
    </row>
    <row r="3335" spans="3:12" ht="15" customHeight="1">
      <c r="C3335" s="17"/>
      <c r="D3335" s="87"/>
      <c r="J3335" s="88"/>
      <c r="K3335" s="73"/>
      <c r="L3335" s="89"/>
    </row>
    <row r="3336" spans="3:12" ht="15" customHeight="1">
      <c r="C3336" s="17"/>
      <c r="D3336" s="87"/>
      <c r="J3336" s="88"/>
      <c r="K3336" s="73"/>
      <c r="L3336" s="89"/>
    </row>
    <row r="3337" spans="3:12" ht="15" customHeight="1">
      <c r="C3337" s="17"/>
      <c r="D3337" s="87"/>
      <c r="J3337" s="88"/>
      <c r="K3337" s="73"/>
      <c r="L3337" s="89"/>
    </row>
    <row r="3338" spans="3:12" ht="15" customHeight="1">
      <c r="C3338" s="17"/>
      <c r="D3338" s="87"/>
      <c r="J3338" s="88"/>
      <c r="K3338" s="73"/>
      <c r="L3338" s="89"/>
    </row>
    <row r="3339" spans="3:12" ht="15" customHeight="1">
      <c r="C3339" s="17"/>
      <c r="D3339" s="87"/>
      <c r="J3339" s="88"/>
      <c r="K3339" s="73"/>
      <c r="L3339" s="89"/>
    </row>
    <row r="3340" spans="3:12" ht="15" customHeight="1">
      <c r="C3340" s="17"/>
      <c r="D3340" s="87"/>
      <c r="J3340" s="88"/>
      <c r="K3340" s="73"/>
      <c r="L3340" s="89"/>
    </row>
    <row r="3341" spans="3:12" ht="15" customHeight="1">
      <c r="C3341" s="17"/>
      <c r="D3341" s="87"/>
      <c r="J3341" s="88"/>
      <c r="K3341" s="73"/>
      <c r="L3341" s="89"/>
    </row>
    <row r="3342" spans="3:12" ht="15" customHeight="1">
      <c r="C3342" s="17"/>
      <c r="D3342" s="87"/>
      <c r="J3342" s="88"/>
      <c r="K3342" s="73"/>
      <c r="L3342" s="89"/>
    </row>
    <row r="3343" spans="3:12" ht="15" customHeight="1">
      <c r="C3343" s="17"/>
      <c r="D3343" s="87"/>
      <c r="J3343" s="88"/>
      <c r="K3343" s="73"/>
      <c r="L3343" s="89"/>
    </row>
    <row r="3344" spans="3:12" ht="15" customHeight="1">
      <c r="C3344" s="17"/>
      <c r="D3344" s="87"/>
      <c r="J3344" s="88"/>
      <c r="K3344" s="73"/>
      <c r="L3344" s="89"/>
    </row>
    <row r="3345" spans="3:12" ht="15" customHeight="1">
      <c r="C3345" s="17"/>
      <c r="D3345" s="87"/>
      <c r="J3345" s="88"/>
      <c r="K3345" s="73"/>
      <c r="L3345" s="89"/>
    </row>
    <row r="3346" spans="3:12" ht="15" customHeight="1">
      <c r="C3346" s="17"/>
      <c r="D3346" s="87"/>
      <c r="J3346" s="88"/>
      <c r="K3346" s="73"/>
      <c r="L3346" s="89"/>
    </row>
    <row r="3347" spans="3:12" ht="15" customHeight="1">
      <c r="C3347" s="17"/>
      <c r="D3347" s="87"/>
      <c r="J3347" s="88"/>
      <c r="K3347" s="73"/>
      <c r="L3347" s="89"/>
    </row>
    <row r="3348" spans="3:12" ht="15" customHeight="1">
      <c r="C3348" s="17"/>
      <c r="D3348" s="87"/>
      <c r="J3348" s="88"/>
      <c r="K3348" s="73"/>
      <c r="L3348" s="89"/>
    </row>
    <row r="3349" spans="3:12" ht="15" customHeight="1">
      <c r="C3349" s="17"/>
      <c r="D3349" s="87"/>
      <c r="J3349" s="88"/>
      <c r="K3349" s="73"/>
      <c r="L3349" s="89"/>
    </row>
    <row r="3350" spans="3:12" ht="15" customHeight="1">
      <c r="C3350" s="17"/>
      <c r="D3350" s="87"/>
      <c r="J3350" s="88"/>
      <c r="K3350" s="73"/>
      <c r="L3350" s="89"/>
    </row>
    <row r="3351" spans="3:12" ht="15" customHeight="1">
      <c r="C3351" s="17"/>
      <c r="D3351" s="87"/>
      <c r="J3351" s="88"/>
      <c r="K3351" s="73"/>
      <c r="L3351" s="89"/>
    </row>
    <row r="3352" spans="3:12" ht="15" customHeight="1">
      <c r="C3352" s="17"/>
      <c r="D3352" s="87"/>
      <c r="J3352" s="88"/>
      <c r="K3352" s="73"/>
      <c r="L3352" s="89"/>
    </row>
    <row r="3353" spans="3:12" ht="15" customHeight="1">
      <c r="C3353" s="17"/>
      <c r="D3353" s="87"/>
      <c r="J3353" s="88"/>
      <c r="K3353" s="73"/>
      <c r="L3353" s="89"/>
    </row>
    <row r="3354" spans="3:12" ht="15" customHeight="1">
      <c r="C3354" s="17"/>
      <c r="D3354" s="87"/>
      <c r="J3354" s="88"/>
      <c r="K3354" s="73"/>
      <c r="L3354" s="89"/>
    </row>
    <row r="3355" spans="3:12" ht="15" customHeight="1">
      <c r="C3355" s="17"/>
      <c r="D3355" s="87"/>
      <c r="J3355" s="88"/>
      <c r="K3355" s="73"/>
      <c r="L3355" s="89"/>
    </row>
    <row r="3356" spans="3:12" ht="15" customHeight="1">
      <c r="C3356" s="17"/>
      <c r="D3356" s="87"/>
      <c r="J3356" s="88"/>
      <c r="K3356" s="73"/>
      <c r="L3356" s="89"/>
    </row>
    <row r="3357" spans="3:12" ht="15" customHeight="1">
      <c r="C3357" s="17"/>
      <c r="D3357" s="87"/>
      <c r="J3357" s="88"/>
      <c r="K3357" s="73"/>
      <c r="L3357" s="89"/>
    </row>
    <row r="3358" spans="3:12" ht="15" customHeight="1">
      <c r="C3358" s="17"/>
      <c r="D3358" s="87"/>
      <c r="J3358" s="88"/>
      <c r="K3358" s="73"/>
      <c r="L3358" s="89"/>
    </row>
    <row r="3359" spans="3:12" ht="15" customHeight="1">
      <c r="C3359" s="17"/>
      <c r="D3359" s="87"/>
      <c r="J3359" s="88"/>
      <c r="K3359" s="73"/>
      <c r="L3359" s="89"/>
    </row>
    <row r="3360" spans="3:12" ht="15" customHeight="1">
      <c r="C3360" s="17"/>
      <c r="D3360" s="87"/>
      <c r="J3360" s="88"/>
      <c r="K3360" s="73"/>
      <c r="L3360" s="89"/>
    </row>
    <row r="3361" spans="3:12" ht="15" customHeight="1">
      <c r="C3361" s="17"/>
      <c r="D3361" s="87"/>
      <c r="J3361" s="88"/>
      <c r="K3361" s="73"/>
      <c r="L3361" s="89"/>
    </row>
    <row r="3362" spans="3:12" ht="15" customHeight="1">
      <c r="C3362" s="17"/>
      <c r="D3362" s="87"/>
      <c r="J3362" s="88"/>
      <c r="K3362" s="73"/>
      <c r="L3362" s="89"/>
    </row>
    <row r="3363" spans="3:12" ht="15" customHeight="1">
      <c r="C3363" s="17"/>
      <c r="D3363" s="87"/>
      <c r="J3363" s="88"/>
      <c r="K3363" s="73"/>
      <c r="L3363" s="89"/>
    </row>
    <row r="3364" spans="3:12" ht="15" customHeight="1">
      <c r="C3364" s="17"/>
      <c r="D3364" s="87"/>
      <c r="J3364" s="88"/>
      <c r="K3364" s="73"/>
      <c r="L3364" s="89"/>
    </row>
    <row r="3365" spans="3:12" ht="15" customHeight="1">
      <c r="C3365" s="17"/>
      <c r="D3365" s="87"/>
      <c r="J3365" s="88"/>
      <c r="K3365" s="73"/>
      <c r="L3365" s="89"/>
    </row>
    <row r="3366" spans="3:12" ht="15" customHeight="1">
      <c r="C3366" s="17"/>
      <c r="D3366" s="87"/>
      <c r="J3366" s="88"/>
      <c r="K3366" s="73"/>
      <c r="L3366" s="89"/>
    </row>
    <row r="3367" spans="3:12" ht="15" customHeight="1">
      <c r="C3367" s="17"/>
      <c r="D3367" s="87"/>
      <c r="J3367" s="88"/>
      <c r="K3367" s="73"/>
      <c r="L3367" s="89"/>
    </row>
    <row r="3368" spans="3:12" ht="15" customHeight="1">
      <c r="C3368" s="17"/>
      <c r="D3368" s="87"/>
      <c r="J3368" s="88"/>
      <c r="K3368" s="73"/>
      <c r="L3368" s="89"/>
    </row>
    <row r="3369" spans="3:12" ht="15" customHeight="1">
      <c r="C3369" s="17"/>
      <c r="D3369" s="87"/>
      <c r="J3369" s="88"/>
      <c r="K3369" s="73"/>
      <c r="L3369" s="89"/>
    </row>
    <row r="3370" spans="3:12" ht="15" customHeight="1">
      <c r="C3370" s="17"/>
      <c r="D3370" s="87"/>
      <c r="J3370" s="88"/>
      <c r="K3370" s="73"/>
      <c r="L3370" s="89"/>
    </row>
    <row r="3371" spans="3:12" ht="15" customHeight="1">
      <c r="C3371" s="17"/>
      <c r="D3371" s="87"/>
      <c r="J3371" s="88"/>
      <c r="K3371" s="73"/>
      <c r="L3371" s="89"/>
    </row>
    <row r="3372" spans="3:12" ht="15" customHeight="1">
      <c r="C3372" s="17"/>
      <c r="D3372" s="87"/>
      <c r="J3372" s="88"/>
      <c r="K3372" s="73"/>
      <c r="L3372" s="89"/>
    </row>
    <row r="3373" spans="3:12" ht="15" customHeight="1">
      <c r="C3373" s="17"/>
      <c r="D3373" s="87"/>
      <c r="J3373" s="88"/>
      <c r="K3373" s="73"/>
      <c r="L3373" s="89"/>
    </row>
    <row r="3374" spans="3:12" ht="15" customHeight="1">
      <c r="C3374" s="17"/>
      <c r="D3374" s="87"/>
      <c r="J3374" s="88"/>
      <c r="K3374" s="73"/>
      <c r="L3374" s="89"/>
    </row>
    <row r="3375" spans="3:12" ht="15" customHeight="1">
      <c r="C3375" s="17"/>
      <c r="D3375" s="87"/>
      <c r="J3375" s="88"/>
      <c r="K3375" s="73"/>
      <c r="L3375" s="89"/>
    </row>
    <row r="3376" spans="3:12" ht="15" customHeight="1">
      <c r="C3376" s="17"/>
      <c r="D3376" s="87"/>
      <c r="J3376" s="88"/>
      <c r="K3376" s="73"/>
      <c r="L3376" s="89"/>
    </row>
    <row r="3377" spans="3:12" ht="15" customHeight="1">
      <c r="C3377" s="17"/>
      <c r="D3377" s="87"/>
      <c r="J3377" s="88"/>
      <c r="K3377" s="73"/>
      <c r="L3377" s="89"/>
    </row>
    <row r="3378" spans="3:12" ht="15" customHeight="1">
      <c r="C3378" s="17"/>
      <c r="D3378" s="87"/>
      <c r="J3378" s="88"/>
      <c r="K3378" s="73"/>
      <c r="L3378" s="89"/>
    </row>
    <row r="3379" spans="3:12" ht="15" customHeight="1">
      <c r="C3379" s="17"/>
      <c r="D3379" s="87"/>
      <c r="J3379" s="88"/>
      <c r="K3379" s="73"/>
      <c r="L3379" s="89"/>
    </row>
    <row r="3380" spans="3:12" ht="15" customHeight="1">
      <c r="C3380" s="17"/>
      <c r="D3380" s="87"/>
      <c r="J3380" s="88"/>
      <c r="K3380" s="73"/>
      <c r="L3380" s="89"/>
    </row>
    <row r="3381" spans="3:12" ht="15" customHeight="1">
      <c r="C3381" s="17"/>
      <c r="D3381" s="87"/>
      <c r="J3381" s="88"/>
      <c r="K3381" s="73"/>
      <c r="L3381" s="89"/>
    </row>
    <row r="3382" spans="3:12" ht="15" customHeight="1">
      <c r="C3382" s="17"/>
      <c r="D3382" s="87"/>
      <c r="J3382" s="88"/>
      <c r="K3382" s="73"/>
      <c r="L3382" s="89"/>
    </row>
    <row r="3383" spans="3:12" ht="15" customHeight="1">
      <c r="C3383" s="17"/>
      <c r="D3383" s="87"/>
      <c r="J3383" s="88"/>
      <c r="K3383" s="73"/>
      <c r="L3383" s="89"/>
    </row>
    <row r="3384" spans="3:12" ht="15" customHeight="1">
      <c r="C3384" s="17"/>
      <c r="D3384" s="87"/>
      <c r="J3384" s="88"/>
      <c r="K3384" s="73"/>
      <c r="L3384" s="89"/>
    </row>
    <row r="3385" spans="3:12" ht="15" customHeight="1">
      <c r="C3385" s="17"/>
      <c r="D3385" s="87"/>
      <c r="J3385" s="88"/>
      <c r="K3385" s="73"/>
      <c r="L3385" s="89"/>
    </row>
    <row r="3386" spans="3:12" ht="15" customHeight="1">
      <c r="C3386" s="17"/>
      <c r="D3386" s="87"/>
      <c r="J3386" s="88"/>
      <c r="K3386" s="73"/>
      <c r="L3386" s="89"/>
    </row>
    <row r="3387" spans="3:12" ht="15" customHeight="1">
      <c r="C3387" s="17"/>
      <c r="D3387" s="87"/>
      <c r="J3387" s="88"/>
      <c r="K3387" s="73"/>
      <c r="L3387" s="89"/>
    </row>
    <row r="3388" spans="3:12" ht="15" customHeight="1">
      <c r="C3388" s="17"/>
      <c r="D3388" s="87"/>
      <c r="J3388" s="88"/>
      <c r="K3388" s="73"/>
      <c r="L3388" s="89"/>
    </row>
    <row r="3389" spans="3:12" ht="15" customHeight="1">
      <c r="C3389" s="17"/>
      <c r="D3389" s="87"/>
      <c r="J3389" s="88"/>
      <c r="K3389" s="73"/>
      <c r="L3389" s="89"/>
    </row>
    <row r="3390" spans="3:12" ht="15" customHeight="1">
      <c r="C3390" s="17"/>
      <c r="D3390" s="87"/>
      <c r="J3390" s="88"/>
      <c r="K3390" s="73"/>
      <c r="L3390" s="89"/>
    </row>
    <row r="3391" spans="3:12" ht="15" customHeight="1">
      <c r="C3391" s="17"/>
      <c r="D3391" s="87"/>
      <c r="J3391" s="88"/>
      <c r="K3391" s="73"/>
      <c r="L3391" s="89"/>
    </row>
    <row r="3392" spans="3:12" ht="15" customHeight="1">
      <c r="C3392" s="17"/>
      <c r="D3392" s="87"/>
      <c r="J3392" s="88"/>
      <c r="K3392" s="73"/>
      <c r="L3392" s="89"/>
    </row>
    <row r="3393" spans="3:12" ht="15" customHeight="1">
      <c r="C3393" s="17"/>
      <c r="D3393" s="87"/>
      <c r="J3393" s="88"/>
      <c r="K3393" s="73"/>
      <c r="L3393" s="89"/>
    </row>
    <row r="3394" spans="3:12" ht="15" customHeight="1">
      <c r="C3394" s="17"/>
      <c r="D3394" s="87"/>
      <c r="J3394" s="88"/>
      <c r="K3394" s="73"/>
      <c r="L3394" s="89"/>
    </row>
    <row r="3395" spans="3:12" ht="15" customHeight="1">
      <c r="C3395" s="17"/>
      <c r="D3395" s="87"/>
      <c r="J3395" s="88"/>
      <c r="K3395" s="73"/>
      <c r="L3395" s="89"/>
    </row>
    <row r="3396" spans="3:12" ht="15" customHeight="1">
      <c r="C3396" s="17"/>
      <c r="D3396" s="87"/>
      <c r="J3396" s="88"/>
      <c r="K3396" s="73"/>
      <c r="L3396" s="89"/>
    </row>
    <row r="3397" spans="3:12" ht="15" customHeight="1">
      <c r="C3397" s="17"/>
      <c r="D3397" s="87"/>
      <c r="J3397" s="88"/>
      <c r="K3397" s="73"/>
      <c r="L3397" s="89"/>
    </row>
    <row r="3398" spans="3:12" ht="15" customHeight="1">
      <c r="C3398" s="17"/>
      <c r="D3398" s="87"/>
      <c r="J3398" s="88"/>
      <c r="K3398" s="73"/>
      <c r="L3398" s="89"/>
    </row>
    <row r="3399" spans="3:12" ht="15" customHeight="1">
      <c r="C3399" s="17"/>
      <c r="D3399" s="87"/>
      <c r="J3399" s="88"/>
      <c r="K3399" s="73"/>
      <c r="L3399" s="89"/>
    </row>
    <row r="3400" spans="3:12" ht="15" customHeight="1">
      <c r="C3400" s="17"/>
      <c r="D3400" s="87"/>
      <c r="J3400" s="88"/>
      <c r="K3400" s="73"/>
      <c r="L3400" s="89"/>
    </row>
    <row r="3401" spans="3:12" ht="15" customHeight="1">
      <c r="C3401" s="17"/>
      <c r="D3401" s="87"/>
      <c r="J3401" s="88"/>
      <c r="K3401" s="73"/>
      <c r="L3401" s="89"/>
    </row>
    <row r="3402" spans="3:12" ht="15" customHeight="1">
      <c r="C3402" s="17"/>
      <c r="D3402" s="87"/>
      <c r="J3402" s="88"/>
      <c r="K3402" s="73"/>
      <c r="L3402" s="89"/>
    </row>
    <row r="3403" spans="3:12" ht="15" customHeight="1">
      <c r="C3403" s="17"/>
      <c r="D3403" s="87"/>
      <c r="J3403" s="88"/>
      <c r="K3403" s="73"/>
      <c r="L3403" s="89"/>
    </row>
    <row r="3404" spans="3:12" ht="15" customHeight="1">
      <c r="C3404" s="17"/>
      <c r="D3404" s="87"/>
      <c r="J3404" s="88"/>
      <c r="K3404" s="73"/>
      <c r="L3404" s="89"/>
    </row>
    <row r="3405" spans="3:12" ht="15" customHeight="1">
      <c r="C3405" s="17"/>
      <c r="D3405" s="87"/>
      <c r="J3405" s="88"/>
      <c r="K3405" s="73"/>
      <c r="L3405" s="89"/>
    </row>
    <row r="3406" spans="3:12" ht="15" customHeight="1">
      <c r="C3406" s="17"/>
      <c r="D3406" s="87"/>
      <c r="J3406" s="88"/>
      <c r="K3406" s="73"/>
      <c r="L3406" s="89"/>
    </row>
    <row r="3407" spans="3:12" ht="15" customHeight="1">
      <c r="C3407" s="17"/>
      <c r="D3407" s="87"/>
      <c r="J3407" s="88"/>
      <c r="K3407" s="73"/>
      <c r="L3407" s="89"/>
    </row>
    <row r="3408" spans="3:12" ht="15" customHeight="1">
      <c r="C3408" s="17"/>
      <c r="D3408" s="87"/>
      <c r="J3408" s="88"/>
      <c r="K3408" s="73"/>
      <c r="L3408" s="89"/>
    </row>
    <row r="3409" spans="3:12" ht="15" customHeight="1">
      <c r="C3409" s="17"/>
      <c r="D3409" s="87"/>
      <c r="J3409" s="88"/>
      <c r="K3409" s="73"/>
      <c r="L3409" s="89"/>
    </row>
    <row r="3410" spans="3:12" ht="15" customHeight="1">
      <c r="C3410" s="17"/>
      <c r="D3410" s="87"/>
      <c r="J3410" s="88"/>
      <c r="K3410" s="73"/>
      <c r="L3410" s="89"/>
    </row>
    <row r="3411" spans="3:12" ht="15" customHeight="1">
      <c r="C3411" s="17"/>
      <c r="D3411" s="87"/>
      <c r="J3411" s="88"/>
      <c r="K3411" s="73"/>
      <c r="L3411" s="89"/>
    </row>
    <row r="3412" spans="3:12" ht="15" customHeight="1">
      <c r="C3412" s="17"/>
      <c r="D3412" s="87"/>
      <c r="J3412" s="88"/>
      <c r="K3412" s="73"/>
      <c r="L3412" s="89"/>
    </row>
    <row r="3413" spans="3:12" ht="15" customHeight="1">
      <c r="C3413" s="17"/>
      <c r="D3413" s="87"/>
      <c r="J3413" s="88"/>
      <c r="K3413" s="73"/>
      <c r="L3413" s="89"/>
    </row>
    <row r="3414" spans="3:12" ht="15" customHeight="1">
      <c r="C3414" s="17"/>
      <c r="D3414" s="87"/>
      <c r="J3414" s="88"/>
      <c r="K3414" s="73"/>
      <c r="L3414" s="89"/>
    </row>
    <row r="3415" spans="3:12" ht="15" customHeight="1">
      <c r="C3415" s="17"/>
      <c r="D3415" s="87"/>
      <c r="J3415" s="88"/>
      <c r="K3415" s="73"/>
      <c r="L3415" s="89"/>
    </row>
    <row r="3416" spans="3:12" ht="15" customHeight="1">
      <c r="C3416" s="17"/>
      <c r="D3416" s="87"/>
      <c r="J3416" s="88"/>
      <c r="K3416" s="73"/>
      <c r="L3416" s="89"/>
    </row>
    <row r="3417" spans="3:12" ht="15" customHeight="1">
      <c r="C3417" s="17"/>
      <c r="D3417" s="87"/>
      <c r="J3417" s="88"/>
      <c r="K3417" s="73"/>
      <c r="L3417" s="89"/>
    </row>
    <row r="3418" spans="3:12" ht="15" customHeight="1">
      <c r="C3418" s="17"/>
      <c r="D3418" s="87"/>
      <c r="J3418" s="88"/>
      <c r="K3418" s="73"/>
      <c r="L3418" s="89"/>
    </row>
    <row r="3419" spans="3:12" ht="15" customHeight="1">
      <c r="C3419" s="17"/>
      <c r="D3419" s="87"/>
      <c r="J3419" s="88"/>
      <c r="K3419" s="73"/>
      <c r="L3419" s="89"/>
    </row>
    <row r="3420" spans="3:12" ht="15" customHeight="1">
      <c r="C3420" s="17"/>
      <c r="D3420" s="87"/>
      <c r="J3420" s="88"/>
      <c r="K3420" s="73"/>
      <c r="L3420" s="89"/>
    </row>
    <row r="3421" spans="3:12" ht="15" customHeight="1">
      <c r="C3421" s="17"/>
      <c r="D3421" s="87"/>
      <c r="J3421" s="88"/>
      <c r="K3421" s="73"/>
      <c r="L3421" s="89"/>
    </row>
    <row r="3422" spans="3:12" ht="15" customHeight="1">
      <c r="C3422" s="17"/>
      <c r="D3422" s="87"/>
      <c r="J3422" s="88"/>
      <c r="K3422" s="73"/>
      <c r="L3422" s="89"/>
    </row>
    <row r="3423" spans="3:12" ht="15" customHeight="1">
      <c r="C3423" s="17"/>
      <c r="D3423" s="87"/>
      <c r="J3423" s="88"/>
      <c r="K3423" s="73"/>
      <c r="L3423" s="89"/>
    </row>
    <row r="3424" spans="3:12" ht="15" customHeight="1">
      <c r="C3424" s="17"/>
      <c r="D3424" s="87"/>
      <c r="J3424" s="88"/>
      <c r="K3424" s="73"/>
      <c r="L3424" s="89"/>
    </row>
    <row r="3425" spans="3:12" ht="15" customHeight="1">
      <c r="C3425" s="17"/>
      <c r="D3425" s="87"/>
      <c r="J3425" s="88"/>
      <c r="K3425" s="73"/>
      <c r="L3425" s="89"/>
    </row>
    <row r="3426" spans="3:12" ht="15" customHeight="1">
      <c r="C3426" s="17"/>
      <c r="D3426" s="87"/>
      <c r="J3426" s="88"/>
      <c r="K3426" s="73"/>
      <c r="L3426" s="89"/>
    </row>
    <row r="3427" spans="3:12" ht="15" customHeight="1">
      <c r="C3427" s="17"/>
      <c r="D3427" s="87"/>
      <c r="J3427" s="88"/>
      <c r="K3427" s="73"/>
      <c r="L3427" s="89"/>
    </row>
    <row r="3428" spans="3:12" ht="15" customHeight="1">
      <c r="C3428" s="17"/>
      <c r="D3428" s="87"/>
      <c r="J3428" s="88"/>
      <c r="K3428" s="73"/>
      <c r="L3428" s="89"/>
    </row>
    <row r="3429" spans="3:12" ht="15" customHeight="1">
      <c r="C3429" s="17"/>
      <c r="D3429" s="87"/>
      <c r="J3429" s="88"/>
      <c r="K3429" s="73"/>
      <c r="L3429" s="89"/>
    </row>
    <row r="3430" spans="3:12" ht="15" customHeight="1">
      <c r="C3430" s="17"/>
      <c r="D3430" s="87"/>
      <c r="J3430" s="88"/>
      <c r="K3430" s="73"/>
      <c r="L3430" s="89"/>
    </row>
    <row r="3431" spans="3:12" ht="15" customHeight="1">
      <c r="C3431" s="17"/>
      <c r="D3431" s="87"/>
      <c r="J3431" s="88"/>
      <c r="K3431" s="73"/>
      <c r="L3431" s="89"/>
    </row>
    <row r="3432" spans="3:12" ht="15" customHeight="1">
      <c r="C3432" s="17"/>
      <c r="D3432" s="87"/>
      <c r="J3432" s="88"/>
      <c r="K3432" s="73"/>
      <c r="L3432" s="89"/>
    </row>
    <row r="3433" spans="3:12" ht="15" customHeight="1">
      <c r="C3433" s="17"/>
      <c r="D3433" s="87"/>
      <c r="J3433" s="88"/>
      <c r="K3433" s="73"/>
      <c r="L3433" s="89"/>
    </row>
    <row r="3434" spans="3:12" ht="15" customHeight="1">
      <c r="C3434" s="17"/>
      <c r="D3434" s="87"/>
      <c r="J3434" s="88"/>
      <c r="K3434" s="73"/>
      <c r="L3434" s="89"/>
    </row>
    <row r="3435" spans="3:12" ht="15" customHeight="1">
      <c r="C3435" s="17"/>
      <c r="D3435" s="87"/>
      <c r="J3435" s="88"/>
      <c r="K3435" s="73"/>
      <c r="L3435" s="89"/>
    </row>
    <row r="3436" spans="3:12" ht="15" customHeight="1">
      <c r="C3436" s="17"/>
      <c r="D3436" s="87"/>
      <c r="J3436" s="88"/>
      <c r="K3436" s="73"/>
      <c r="L3436" s="89"/>
    </row>
    <row r="3437" spans="3:12" ht="15" customHeight="1">
      <c r="C3437" s="17"/>
      <c r="D3437" s="87"/>
      <c r="J3437" s="88"/>
      <c r="K3437" s="73"/>
      <c r="L3437" s="89"/>
    </row>
    <row r="3438" spans="3:12" ht="15" customHeight="1">
      <c r="C3438" s="17"/>
      <c r="D3438" s="87"/>
      <c r="J3438" s="88"/>
      <c r="K3438" s="73"/>
      <c r="L3438" s="89"/>
    </row>
    <row r="3439" spans="3:12" ht="15" customHeight="1">
      <c r="C3439" s="17"/>
      <c r="D3439" s="87"/>
      <c r="J3439" s="88"/>
      <c r="K3439" s="73"/>
      <c r="L3439" s="89"/>
    </row>
    <row r="3440" spans="3:12" ht="15" customHeight="1">
      <c r="C3440" s="17"/>
      <c r="D3440" s="87"/>
      <c r="J3440" s="88"/>
      <c r="K3440" s="73"/>
      <c r="L3440" s="89"/>
    </row>
    <row r="3441" spans="3:12" ht="15" customHeight="1">
      <c r="C3441" s="17"/>
      <c r="D3441" s="87"/>
      <c r="J3441" s="88"/>
      <c r="K3441" s="73"/>
      <c r="L3441" s="89"/>
    </row>
    <row r="3442" spans="3:12" ht="15" customHeight="1">
      <c r="C3442" s="17"/>
      <c r="D3442" s="87"/>
      <c r="J3442" s="88"/>
      <c r="K3442" s="73"/>
      <c r="L3442" s="89"/>
    </row>
    <row r="3443" spans="3:12" ht="15" customHeight="1">
      <c r="C3443" s="17"/>
      <c r="D3443" s="87"/>
      <c r="J3443" s="88"/>
      <c r="K3443" s="73"/>
      <c r="L3443" s="89"/>
    </row>
    <row r="3444" spans="3:12" ht="15" customHeight="1">
      <c r="C3444" s="17"/>
      <c r="D3444" s="87"/>
      <c r="J3444" s="88"/>
      <c r="K3444" s="73"/>
      <c r="L3444" s="89"/>
    </row>
    <row r="3445" spans="3:12" ht="15" customHeight="1">
      <c r="C3445" s="17"/>
      <c r="D3445" s="87"/>
      <c r="J3445" s="88"/>
      <c r="K3445" s="73"/>
      <c r="L3445" s="89"/>
    </row>
    <row r="3446" spans="3:12" ht="15" customHeight="1">
      <c r="C3446" s="17"/>
      <c r="D3446" s="87"/>
      <c r="J3446" s="88"/>
      <c r="K3446" s="73"/>
      <c r="L3446" s="89"/>
    </row>
    <row r="3447" spans="3:12" ht="15" customHeight="1">
      <c r="C3447" s="17"/>
      <c r="D3447" s="87"/>
      <c r="J3447" s="88"/>
      <c r="K3447" s="73"/>
      <c r="L3447" s="89"/>
    </row>
    <row r="3448" spans="3:12" ht="15" customHeight="1">
      <c r="C3448" s="17"/>
      <c r="D3448" s="87"/>
      <c r="J3448" s="88"/>
      <c r="K3448" s="73"/>
      <c r="L3448" s="89"/>
    </row>
    <row r="3449" spans="3:12" ht="15" customHeight="1">
      <c r="C3449" s="17"/>
      <c r="D3449" s="87"/>
      <c r="J3449" s="88"/>
      <c r="K3449" s="73"/>
      <c r="L3449" s="89"/>
    </row>
    <row r="3450" spans="3:12" ht="15" customHeight="1">
      <c r="C3450" s="17"/>
      <c r="D3450" s="87"/>
      <c r="J3450" s="88"/>
      <c r="K3450" s="73"/>
      <c r="L3450" s="89"/>
    </row>
    <row r="3451" spans="3:12" ht="15" customHeight="1">
      <c r="C3451" s="17"/>
      <c r="D3451" s="87"/>
      <c r="J3451" s="88"/>
      <c r="K3451" s="73"/>
      <c r="L3451" s="89"/>
    </row>
    <row r="3452" spans="3:12" ht="15" customHeight="1">
      <c r="C3452" s="17"/>
      <c r="D3452" s="87"/>
      <c r="J3452" s="88"/>
      <c r="K3452" s="73"/>
      <c r="L3452" s="89"/>
    </row>
    <row r="3453" spans="3:12" ht="15" customHeight="1">
      <c r="C3453" s="17"/>
      <c r="D3453" s="87"/>
      <c r="J3453" s="88"/>
      <c r="K3453" s="73"/>
      <c r="L3453" s="89"/>
    </row>
    <row r="3454" spans="3:12" ht="15" customHeight="1">
      <c r="C3454" s="17"/>
      <c r="D3454" s="87"/>
      <c r="J3454" s="88"/>
      <c r="K3454" s="73"/>
      <c r="L3454" s="89"/>
    </row>
    <row r="3455" spans="3:12" ht="15" customHeight="1">
      <c r="C3455" s="17"/>
      <c r="D3455" s="87"/>
      <c r="J3455" s="88"/>
      <c r="K3455" s="73"/>
      <c r="L3455" s="89"/>
    </row>
    <row r="3456" spans="3:12" ht="15" customHeight="1">
      <c r="C3456" s="17"/>
      <c r="D3456" s="87"/>
      <c r="J3456" s="88"/>
      <c r="K3456" s="73"/>
      <c r="L3456" s="89"/>
    </row>
    <row r="3457" spans="3:12" ht="15" customHeight="1">
      <c r="C3457" s="17"/>
      <c r="D3457" s="87"/>
      <c r="J3457" s="88"/>
      <c r="K3457" s="73"/>
      <c r="L3457" s="89"/>
    </row>
    <row r="3458" spans="3:12" ht="15" customHeight="1">
      <c r="C3458" s="17"/>
      <c r="D3458" s="87"/>
      <c r="J3458" s="88"/>
      <c r="K3458" s="73"/>
      <c r="L3458" s="89"/>
    </row>
    <row r="3459" spans="3:12" ht="15" customHeight="1">
      <c r="C3459" s="17"/>
      <c r="D3459" s="87"/>
      <c r="J3459" s="88"/>
      <c r="K3459" s="73"/>
      <c r="L3459" s="89"/>
    </row>
    <row r="3460" spans="3:12" ht="15" customHeight="1">
      <c r="C3460" s="17"/>
      <c r="D3460" s="87"/>
      <c r="J3460" s="88"/>
      <c r="K3460" s="73"/>
      <c r="L3460" s="89"/>
    </row>
    <row r="3461" spans="3:12" ht="15" customHeight="1">
      <c r="C3461" s="17"/>
      <c r="D3461" s="87"/>
      <c r="J3461" s="88"/>
      <c r="K3461" s="73"/>
      <c r="L3461" s="89"/>
    </row>
    <row r="3462" spans="3:12" ht="15" customHeight="1">
      <c r="C3462" s="17"/>
      <c r="D3462" s="87"/>
      <c r="J3462" s="88"/>
      <c r="K3462" s="73"/>
      <c r="L3462" s="89"/>
    </row>
    <row r="3463" spans="3:12" ht="15" customHeight="1">
      <c r="C3463" s="17"/>
      <c r="D3463" s="87"/>
      <c r="J3463" s="88"/>
      <c r="K3463" s="73"/>
      <c r="L3463" s="89"/>
    </row>
    <row r="3464" spans="3:12" ht="15" customHeight="1">
      <c r="C3464" s="17"/>
      <c r="D3464" s="87"/>
      <c r="J3464" s="88"/>
      <c r="K3464" s="73"/>
      <c r="L3464" s="89"/>
    </row>
    <row r="3465" spans="3:12" ht="15" customHeight="1">
      <c r="C3465" s="17"/>
      <c r="D3465" s="87"/>
      <c r="J3465" s="88"/>
      <c r="K3465" s="73"/>
      <c r="L3465" s="89"/>
    </row>
    <row r="3466" spans="3:12" ht="15" customHeight="1">
      <c r="C3466" s="17"/>
      <c r="D3466" s="87"/>
      <c r="J3466" s="88"/>
      <c r="K3466" s="73"/>
      <c r="L3466" s="89"/>
    </row>
    <row r="3467" spans="3:12" ht="15" customHeight="1">
      <c r="C3467" s="17"/>
      <c r="D3467" s="87"/>
      <c r="J3467" s="88"/>
      <c r="K3467" s="73"/>
      <c r="L3467" s="89"/>
    </row>
    <row r="3468" spans="3:12" ht="15" customHeight="1">
      <c r="C3468" s="17"/>
      <c r="D3468" s="87"/>
      <c r="J3468" s="88"/>
      <c r="K3468" s="73"/>
      <c r="L3468" s="89"/>
    </row>
    <row r="3469" spans="3:12" ht="15" customHeight="1">
      <c r="C3469" s="17"/>
      <c r="D3469" s="87"/>
      <c r="J3469" s="88"/>
      <c r="K3469" s="73"/>
      <c r="L3469" s="89"/>
    </row>
    <row r="3470" spans="3:12" ht="15" customHeight="1">
      <c r="C3470" s="17"/>
      <c r="D3470" s="87"/>
      <c r="J3470" s="88"/>
      <c r="K3470" s="73"/>
      <c r="L3470" s="89"/>
    </row>
    <row r="3471" spans="3:12" ht="15" customHeight="1">
      <c r="C3471" s="17"/>
      <c r="D3471" s="87"/>
      <c r="J3471" s="88"/>
      <c r="K3471" s="73"/>
      <c r="L3471" s="89"/>
    </row>
    <row r="3472" spans="3:12" ht="15" customHeight="1">
      <c r="C3472" s="17"/>
      <c r="D3472" s="87"/>
      <c r="J3472" s="88"/>
      <c r="K3472" s="73"/>
      <c r="L3472" s="89"/>
    </row>
    <row r="3473" spans="3:12" ht="15" customHeight="1">
      <c r="C3473" s="17"/>
      <c r="D3473" s="87"/>
      <c r="J3473" s="88"/>
      <c r="K3473" s="73"/>
      <c r="L3473" s="89"/>
    </row>
    <row r="3474" spans="3:12" ht="15" customHeight="1">
      <c r="C3474" s="17"/>
      <c r="D3474" s="87"/>
      <c r="J3474" s="88"/>
      <c r="K3474" s="73"/>
      <c r="L3474" s="89"/>
    </row>
    <row r="3475" spans="3:12" ht="15" customHeight="1">
      <c r="C3475" s="17"/>
      <c r="D3475" s="87"/>
      <c r="J3475" s="88"/>
      <c r="K3475" s="73"/>
      <c r="L3475" s="89"/>
    </row>
    <row r="3476" spans="3:12" ht="15" customHeight="1">
      <c r="C3476" s="17"/>
      <c r="D3476" s="87"/>
      <c r="J3476" s="88"/>
      <c r="K3476" s="73"/>
      <c r="L3476" s="89"/>
    </row>
    <row r="3477" spans="3:12" ht="15" customHeight="1">
      <c r="C3477" s="17"/>
      <c r="D3477" s="87"/>
      <c r="J3477" s="88"/>
      <c r="K3477" s="73"/>
      <c r="L3477" s="89"/>
    </row>
    <row r="3478" spans="3:12" ht="15" customHeight="1">
      <c r="C3478" s="17"/>
      <c r="D3478" s="87"/>
      <c r="J3478" s="88"/>
      <c r="K3478" s="73"/>
      <c r="L3478" s="89"/>
    </row>
    <row r="3479" spans="3:12" ht="15" customHeight="1">
      <c r="C3479" s="17"/>
      <c r="D3479" s="87"/>
      <c r="J3479" s="88"/>
      <c r="K3479" s="73"/>
      <c r="L3479" s="89"/>
    </row>
    <row r="3480" spans="3:12" ht="15" customHeight="1">
      <c r="C3480" s="17"/>
      <c r="D3480" s="87"/>
      <c r="J3480" s="88"/>
      <c r="K3480" s="73"/>
      <c r="L3480" s="89"/>
    </row>
    <row r="3481" spans="3:12" ht="15" customHeight="1">
      <c r="C3481" s="17"/>
      <c r="D3481" s="87"/>
      <c r="J3481" s="88"/>
      <c r="K3481" s="73"/>
      <c r="L3481" s="89"/>
    </row>
    <row r="3482" spans="3:12" ht="15" customHeight="1">
      <c r="C3482" s="17"/>
      <c r="D3482" s="87"/>
      <c r="J3482" s="88"/>
      <c r="K3482" s="73"/>
      <c r="L3482" s="89"/>
    </row>
    <row r="3483" spans="3:12" ht="15" customHeight="1">
      <c r="C3483" s="17"/>
      <c r="D3483" s="87"/>
      <c r="J3483" s="88"/>
      <c r="K3483" s="73"/>
      <c r="L3483" s="89"/>
    </row>
    <row r="3484" spans="3:12" ht="15" customHeight="1">
      <c r="C3484" s="17"/>
      <c r="D3484" s="87"/>
      <c r="J3484" s="88"/>
      <c r="K3484" s="73"/>
      <c r="L3484" s="89"/>
    </row>
    <row r="3485" spans="3:12" ht="15" customHeight="1">
      <c r="C3485" s="17"/>
      <c r="D3485" s="87"/>
      <c r="J3485" s="88"/>
      <c r="K3485" s="73"/>
      <c r="L3485" s="89"/>
    </row>
    <row r="3486" spans="3:12" ht="15" customHeight="1">
      <c r="C3486" s="17"/>
      <c r="D3486" s="87"/>
      <c r="J3486" s="88"/>
      <c r="K3486" s="73"/>
      <c r="L3486" s="89"/>
    </row>
    <row r="3487" spans="3:12" ht="15" customHeight="1">
      <c r="C3487" s="17"/>
      <c r="D3487" s="87"/>
      <c r="J3487" s="88"/>
      <c r="K3487" s="73"/>
      <c r="L3487" s="89"/>
    </row>
    <row r="3488" spans="3:12" ht="15" customHeight="1">
      <c r="C3488" s="17"/>
      <c r="D3488" s="87"/>
      <c r="J3488" s="88"/>
      <c r="K3488" s="73"/>
      <c r="L3488" s="89"/>
    </row>
    <row r="3489" spans="3:12" ht="15" customHeight="1">
      <c r="C3489" s="17"/>
      <c r="D3489" s="87"/>
      <c r="J3489" s="88"/>
      <c r="K3489" s="73"/>
      <c r="L3489" s="89"/>
    </row>
    <row r="3490" spans="3:12" ht="15" customHeight="1">
      <c r="C3490" s="17"/>
      <c r="D3490" s="87"/>
      <c r="J3490" s="88"/>
      <c r="K3490" s="73"/>
      <c r="L3490" s="89"/>
    </row>
    <row r="3491" spans="3:12" ht="15" customHeight="1">
      <c r="C3491" s="17"/>
      <c r="D3491" s="87"/>
      <c r="J3491" s="88"/>
      <c r="K3491" s="73"/>
      <c r="L3491" s="89"/>
    </row>
    <row r="3492" spans="3:12" ht="15" customHeight="1">
      <c r="C3492" s="17"/>
      <c r="D3492" s="87"/>
      <c r="J3492" s="88"/>
      <c r="K3492" s="73"/>
      <c r="L3492" s="89"/>
    </row>
    <row r="3493" spans="3:12" ht="15" customHeight="1">
      <c r="C3493" s="17"/>
      <c r="D3493" s="87"/>
      <c r="J3493" s="88"/>
      <c r="K3493" s="73"/>
      <c r="L3493" s="89"/>
    </row>
    <row r="3494" spans="3:12" ht="15" customHeight="1">
      <c r="C3494" s="17"/>
      <c r="D3494" s="87"/>
      <c r="J3494" s="88"/>
      <c r="K3494" s="73"/>
      <c r="L3494" s="89"/>
    </row>
    <row r="3495" spans="3:12" ht="15" customHeight="1">
      <c r="C3495" s="17"/>
      <c r="D3495" s="87"/>
      <c r="J3495" s="88"/>
      <c r="K3495" s="73"/>
      <c r="L3495" s="89"/>
    </row>
    <row r="3496" spans="3:12" ht="15" customHeight="1">
      <c r="C3496" s="17"/>
      <c r="D3496" s="87"/>
      <c r="J3496" s="88"/>
      <c r="K3496" s="73"/>
      <c r="L3496" s="89"/>
    </row>
    <row r="3497" spans="3:12" ht="15" customHeight="1">
      <c r="C3497" s="17"/>
      <c r="D3497" s="87"/>
      <c r="J3497" s="88"/>
      <c r="K3497" s="73"/>
      <c r="L3497" s="89"/>
    </row>
    <row r="3498" spans="3:12" ht="15" customHeight="1">
      <c r="C3498" s="17"/>
      <c r="D3498" s="87"/>
      <c r="J3498" s="88"/>
      <c r="K3498" s="73"/>
      <c r="L3498" s="89"/>
    </row>
    <row r="3499" spans="3:12" ht="15" customHeight="1">
      <c r="C3499" s="17"/>
      <c r="D3499" s="87"/>
      <c r="J3499" s="88"/>
      <c r="K3499" s="73"/>
      <c r="L3499" s="89"/>
    </row>
    <row r="3500" spans="3:12" ht="15" customHeight="1">
      <c r="C3500" s="17"/>
      <c r="D3500" s="87"/>
      <c r="J3500" s="88"/>
      <c r="K3500" s="73"/>
      <c r="L3500" s="89"/>
    </row>
    <row r="3501" spans="3:12" ht="15" customHeight="1">
      <c r="C3501" s="17"/>
      <c r="D3501" s="87"/>
      <c r="J3501" s="88"/>
      <c r="K3501" s="73"/>
      <c r="L3501" s="89"/>
    </row>
    <row r="3502" spans="3:12" ht="15" customHeight="1">
      <c r="C3502" s="17"/>
      <c r="D3502" s="87"/>
      <c r="J3502" s="88"/>
      <c r="K3502" s="73"/>
      <c r="L3502" s="89"/>
    </row>
    <row r="3503" spans="3:12" ht="15" customHeight="1">
      <c r="C3503" s="17"/>
      <c r="D3503" s="87"/>
      <c r="J3503" s="88"/>
      <c r="K3503" s="73"/>
      <c r="L3503" s="89"/>
    </row>
    <row r="3504" spans="3:12" ht="15" customHeight="1">
      <c r="C3504" s="17"/>
      <c r="D3504" s="87"/>
      <c r="J3504" s="88"/>
      <c r="K3504" s="73"/>
      <c r="L3504" s="89"/>
    </row>
    <row r="3505" spans="3:12" ht="15" customHeight="1">
      <c r="C3505" s="17"/>
      <c r="D3505" s="87"/>
      <c r="J3505" s="88"/>
      <c r="K3505" s="73"/>
      <c r="L3505" s="89"/>
    </row>
    <row r="3506" spans="3:12" ht="15" customHeight="1">
      <c r="C3506" s="17"/>
      <c r="D3506" s="87"/>
      <c r="J3506" s="88"/>
      <c r="K3506" s="73"/>
      <c r="L3506" s="89"/>
    </row>
    <row r="3507" spans="3:12" ht="15" customHeight="1">
      <c r="C3507" s="17"/>
      <c r="D3507" s="87"/>
      <c r="J3507" s="88"/>
      <c r="K3507" s="73"/>
      <c r="L3507" s="89"/>
    </row>
    <row r="3508" spans="3:12" ht="15" customHeight="1">
      <c r="C3508" s="17"/>
      <c r="D3508" s="87"/>
      <c r="J3508" s="88"/>
      <c r="K3508" s="73"/>
      <c r="L3508" s="89"/>
    </row>
    <row r="3509" spans="3:12" ht="15" customHeight="1">
      <c r="C3509" s="17"/>
      <c r="D3509" s="87"/>
      <c r="J3509" s="88"/>
      <c r="K3509" s="73"/>
      <c r="L3509" s="89"/>
    </row>
    <row r="3510" spans="3:12" ht="15" customHeight="1">
      <c r="C3510" s="17"/>
      <c r="D3510" s="87"/>
      <c r="J3510" s="88"/>
      <c r="K3510" s="73"/>
      <c r="L3510" s="89"/>
    </row>
    <row r="3511" spans="3:12" ht="15" customHeight="1">
      <c r="C3511" s="17"/>
      <c r="D3511" s="87"/>
      <c r="J3511" s="88"/>
      <c r="K3511" s="73"/>
      <c r="L3511" s="89"/>
    </row>
    <row r="3512" spans="3:12" ht="15" customHeight="1">
      <c r="C3512" s="17"/>
      <c r="D3512" s="87"/>
      <c r="J3512" s="88"/>
      <c r="K3512" s="73"/>
      <c r="L3512" s="89"/>
    </row>
    <row r="3513" spans="3:12" ht="15" customHeight="1">
      <c r="C3513" s="17"/>
      <c r="D3513" s="87"/>
      <c r="J3513" s="88"/>
      <c r="K3513" s="73"/>
      <c r="L3513" s="89"/>
    </row>
    <row r="3514" spans="3:12" ht="15" customHeight="1">
      <c r="C3514" s="17"/>
      <c r="D3514" s="87"/>
      <c r="J3514" s="88"/>
      <c r="K3514" s="73"/>
      <c r="L3514" s="89"/>
    </row>
    <row r="3515" spans="3:12" ht="15" customHeight="1">
      <c r="C3515" s="17"/>
      <c r="D3515" s="87"/>
      <c r="J3515" s="88"/>
      <c r="K3515" s="73"/>
      <c r="L3515" s="89"/>
    </row>
    <row r="3516" spans="3:12" ht="15" customHeight="1">
      <c r="C3516" s="17"/>
      <c r="D3516" s="87"/>
      <c r="J3516" s="88"/>
      <c r="K3516" s="73"/>
      <c r="L3516" s="89"/>
    </row>
    <row r="3517" spans="3:12" ht="15" customHeight="1">
      <c r="C3517" s="17"/>
      <c r="D3517" s="87"/>
      <c r="J3517" s="88"/>
      <c r="K3517" s="73"/>
      <c r="L3517" s="89"/>
    </row>
    <row r="3518" spans="3:12" ht="15" customHeight="1">
      <c r="C3518" s="17"/>
      <c r="D3518" s="87"/>
      <c r="J3518" s="88"/>
      <c r="K3518" s="73"/>
      <c r="L3518" s="89"/>
    </row>
    <row r="3519" spans="3:12" ht="15" customHeight="1">
      <c r="C3519" s="17"/>
      <c r="D3519" s="87"/>
      <c r="J3519" s="88"/>
      <c r="K3519" s="73"/>
      <c r="L3519" s="89"/>
    </row>
    <row r="3520" spans="3:12" ht="15" customHeight="1">
      <c r="C3520" s="17"/>
      <c r="D3520" s="87"/>
      <c r="J3520" s="88"/>
      <c r="K3520" s="73"/>
      <c r="L3520" s="89"/>
    </row>
    <row r="3521" spans="3:12" ht="15" customHeight="1">
      <c r="C3521" s="17"/>
      <c r="D3521" s="87"/>
      <c r="J3521" s="88"/>
      <c r="K3521" s="73"/>
      <c r="L3521" s="89"/>
    </row>
    <row r="3522" spans="3:12" ht="15" customHeight="1">
      <c r="C3522" s="17"/>
      <c r="D3522" s="87"/>
      <c r="J3522" s="88"/>
      <c r="K3522" s="73"/>
      <c r="L3522" s="89"/>
    </row>
    <row r="3523" spans="3:12" ht="15" customHeight="1">
      <c r="C3523" s="17"/>
      <c r="D3523" s="87"/>
      <c r="J3523" s="88"/>
      <c r="K3523" s="73"/>
      <c r="L3523" s="89"/>
    </row>
    <row r="3524" spans="3:12" ht="15" customHeight="1">
      <c r="C3524" s="17"/>
      <c r="D3524" s="87"/>
      <c r="J3524" s="88"/>
      <c r="K3524" s="73"/>
      <c r="L3524" s="89"/>
    </row>
    <row r="3525" spans="3:12" ht="15" customHeight="1">
      <c r="C3525" s="17"/>
      <c r="D3525" s="87"/>
      <c r="J3525" s="88"/>
      <c r="K3525" s="73"/>
      <c r="L3525" s="89"/>
    </row>
    <row r="3526" spans="3:12" ht="15" customHeight="1">
      <c r="C3526" s="17"/>
      <c r="D3526" s="87"/>
      <c r="J3526" s="88"/>
      <c r="K3526" s="73"/>
      <c r="L3526" s="89"/>
    </row>
    <row r="3527" spans="3:12" ht="15" customHeight="1">
      <c r="C3527" s="17"/>
      <c r="D3527" s="87"/>
      <c r="J3527" s="88"/>
      <c r="K3527" s="73"/>
      <c r="L3527" s="89"/>
    </row>
    <row r="3528" spans="3:12" ht="15" customHeight="1">
      <c r="C3528" s="17"/>
      <c r="D3528" s="87"/>
      <c r="J3528" s="88"/>
      <c r="K3528" s="73"/>
      <c r="L3528" s="89"/>
    </row>
    <row r="3529" spans="3:12" ht="15" customHeight="1">
      <c r="C3529" s="17"/>
      <c r="D3529" s="87"/>
      <c r="J3529" s="88"/>
      <c r="K3529" s="73"/>
      <c r="L3529" s="89"/>
    </row>
    <row r="3530" spans="3:12" ht="15" customHeight="1">
      <c r="C3530" s="17"/>
      <c r="D3530" s="87"/>
      <c r="J3530" s="88"/>
      <c r="K3530" s="73"/>
      <c r="L3530" s="89"/>
    </row>
    <row r="3531" spans="3:12" ht="15" customHeight="1">
      <c r="C3531" s="17"/>
      <c r="D3531" s="87"/>
      <c r="J3531" s="88"/>
      <c r="K3531" s="73"/>
      <c r="L3531" s="89"/>
    </row>
    <row r="3532" spans="3:12" ht="15" customHeight="1">
      <c r="C3532" s="17"/>
      <c r="D3532" s="87"/>
      <c r="J3532" s="88"/>
      <c r="K3532" s="73"/>
      <c r="L3532" s="89"/>
    </row>
    <row r="3533" spans="3:12" ht="15" customHeight="1">
      <c r="C3533" s="17"/>
      <c r="D3533" s="87"/>
      <c r="J3533" s="88"/>
      <c r="K3533" s="73"/>
      <c r="L3533" s="89"/>
    </row>
    <row r="3534" spans="3:12" ht="15" customHeight="1">
      <c r="C3534" s="17"/>
      <c r="D3534" s="87"/>
      <c r="J3534" s="88"/>
      <c r="K3534" s="73"/>
      <c r="L3534" s="89"/>
    </row>
    <row r="3535" spans="3:12" ht="15" customHeight="1">
      <c r="C3535" s="17"/>
      <c r="D3535" s="87"/>
      <c r="J3535" s="88"/>
      <c r="K3535" s="73"/>
      <c r="L3535" s="89"/>
    </row>
    <row r="3536" spans="3:12" ht="15" customHeight="1">
      <c r="C3536" s="17"/>
      <c r="D3536" s="87"/>
      <c r="J3536" s="88"/>
      <c r="K3536" s="73"/>
      <c r="L3536" s="89"/>
    </row>
    <row r="3537" spans="3:12" ht="15" customHeight="1">
      <c r="C3537" s="17"/>
      <c r="D3537" s="87"/>
      <c r="J3537" s="88"/>
      <c r="K3537" s="73"/>
      <c r="L3537" s="89"/>
    </row>
    <row r="3538" spans="3:12" ht="15" customHeight="1">
      <c r="C3538" s="17"/>
      <c r="D3538" s="87"/>
      <c r="J3538" s="88"/>
      <c r="K3538" s="73"/>
      <c r="L3538" s="89"/>
    </row>
    <row r="3539" spans="3:12" ht="15" customHeight="1">
      <c r="C3539" s="17"/>
      <c r="D3539" s="87"/>
      <c r="J3539" s="88"/>
      <c r="K3539" s="73"/>
      <c r="L3539" s="89"/>
    </row>
    <row r="3540" spans="3:12" ht="15" customHeight="1">
      <c r="C3540" s="17"/>
      <c r="D3540" s="87"/>
      <c r="J3540" s="88"/>
      <c r="K3540" s="73"/>
      <c r="L3540" s="89"/>
    </row>
    <row r="3541" spans="3:12" ht="15" customHeight="1">
      <c r="C3541" s="17"/>
      <c r="D3541" s="87"/>
      <c r="J3541" s="88"/>
      <c r="K3541" s="73"/>
      <c r="L3541" s="89"/>
    </row>
    <row r="3542" spans="3:12" ht="15" customHeight="1">
      <c r="C3542" s="17"/>
      <c r="D3542" s="87"/>
      <c r="J3542" s="88"/>
      <c r="K3542" s="73"/>
      <c r="L3542" s="89"/>
    </row>
    <row r="3543" spans="3:12" ht="15" customHeight="1">
      <c r="C3543" s="17"/>
      <c r="D3543" s="87"/>
      <c r="J3543" s="88"/>
      <c r="K3543" s="73"/>
      <c r="L3543" s="89"/>
    </row>
    <row r="3544" spans="3:12" ht="15" customHeight="1">
      <c r="C3544" s="17"/>
      <c r="D3544" s="87"/>
      <c r="J3544" s="88"/>
      <c r="K3544" s="73"/>
      <c r="L3544" s="89"/>
    </row>
    <row r="3545" spans="3:12" ht="15" customHeight="1">
      <c r="C3545" s="17"/>
      <c r="D3545" s="87"/>
      <c r="J3545" s="88"/>
      <c r="K3545" s="73"/>
      <c r="L3545" s="89"/>
    </row>
    <row r="3546" spans="3:12" ht="15" customHeight="1">
      <c r="C3546" s="17"/>
      <c r="D3546" s="87"/>
      <c r="J3546" s="88"/>
      <c r="K3546" s="73"/>
      <c r="L3546" s="89"/>
    </row>
    <row r="3547" spans="3:12" ht="15" customHeight="1">
      <c r="C3547" s="17"/>
      <c r="D3547" s="87"/>
      <c r="J3547" s="88"/>
      <c r="K3547" s="73"/>
      <c r="L3547" s="89"/>
    </row>
    <row r="3548" spans="3:12" ht="15" customHeight="1">
      <c r="C3548" s="17"/>
      <c r="D3548" s="87"/>
      <c r="J3548" s="88"/>
      <c r="K3548" s="73"/>
      <c r="L3548" s="89"/>
    </row>
    <row r="3549" spans="3:12" ht="15" customHeight="1">
      <c r="C3549" s="17"/>
      <c r="D3549" s="87"/>
      <c r="J3549" s="88"/>
      <c r="K3549" s="73"/>
      <c r="L3549" s="89"/>
    </row>
    <row r="3550" spans="3:12" ht="15" customHeight="1">
      <c r="C3550" s="17"/>
      <c r="D3550" s="87"/>
      <c r="J3550" s="88"/>
      <c r="K3550" s="73"/>
      <c r="L3550" s="89"/>
    </row>
    <row r="3551" spans="3:12" ht="15" customHeight="1">
      <c r="C3551" s="17"/>
      <c r="D3551" s="87"/>
      <c r="J3551" s="88"/>
      <c r="K3551" s="73"/>
      <c r="L3551" s="89"/>
    </row>
    <row r="3552" spans="3:12" ht="15" customHeight="1">
      <c r="C3552" s="17"/>
      <c r="D3552" s="87"/>
      <c r="J3552" s="88"/>
      <c r="K3552" s="73"/>
      <c r="L3552" s="89"/>
    </row>
    <row r="3553" spans="3:12" ht="15" customHeight="1">
      <c r="C3553" s="17"/>
      <c r="D3553" s="87"/>
      <c r="J3553" s="88"/>
      <c r="K3553" s="73"/>
      <c r="L3553" s="89"/>
    </row>
    <row r="3554" spans="3:12" ht="15" customHeight="1">
      <c r="C3554" s="17"/>
      <c r="D3554" s="87"/>
      <c r="J3554" s="88"/>
      <c r="K3554" s="73"/>
      <c r="L3554" s="89"/>
    </row>
    <row r="3555" spans="3:12" ht="15" customHeight="1">
      <c r="C3555" s="17"/>
      <c r="D3555" s="87"/>
      <c r="J3555" s="88"/>
      <c r="K3555" s="73"/>
      <c r="L3555" s="89"/>
    </row>
    <row r="3556" spans="3:12" ht="15" customHeight="1">
      <c r="C3556" s="17"/>
      <c r="D3556" s="87"/>
      <c r="J3556" s="88"/>
      <c r="K3556" s="73"/>
      <c r="L3556" s="89"/>
    </row>
    <row r="3557" spans="3:12" ht="15" customHeight="1">
      <c r="C3557" s="17"/>
      <c r="D3557" s="87"/>
      <c r="J3557" s="88"/>
      <c r="K3557" s="73"/>
      <c r="L3557" s="89"/>
    </row>
    <row r="3558" spans="3:12" ht="15" customHeight="1">
      <c r="C3558" s="17"/>
      <c r="D3558" s="87"/>
      <c r="J3558" s="88"/>
      <c r="K3558" s="73"/>
      <c r="L3558" s="89"/>
    </row>
    <row r="3559" spans="3:12" ht="15" customHeight="1">
      <c r="C3559" s="17"/>
      <c r="D3559" s="87"/>
      <c r="J3559" s="88"/>
      <c r="K3559" s="73"/>
      <c r="L3559" s="89"/>
    </row>
    <row r="3560" spans="3:12" ht="15" customHeight="1">
      <c r="C3560" s="17"/>
      <c r="D3560" s="87"/>
      <c r="J3560" s="88"/>
      <c r="K3560" s="73"/>
      <c r="L3560" s="89"/>
    </row>
    <row r="3561" spans="3:12" ht="15" customHeight="1">
      <c r="C3561" s="17"/>
      <c r="D3561" s="87"/>
      <c r="J3561" s="88"/>
      <c r="K3561" s="73"/>
      <c r="L3561" s="89"/>
    </row>
    <row r="3562" spans="3:12" ht="15" customHeight="1">
      <c r="C3562" s="17"/>
      <c r="D3562" s="87"/>
      <c r="J3562" s="88"/>
      <c r="K3562" s="73"/>
      <c r="L3562" s="89"/>
    </row>
    <row r="3563" spans="3:12" ht="15" customHeight="1">
      <c r="C3563" s="17"/>
      <c r="D3563" s="87"/>
      <c r="J3563" s="88"/>
      <c r="K3563" s="73"/>
      <c r="L3563" s="89"/>
    </row>
    <row r="3564" spans="3:12" ht="15" customHeight="1">
      <c r="C3564" s="17"/>
      <c r="D3564" s="87"/>
      <c r="J3564" s="88"/>
      <c r="K3564" s="73"/>
      <c r="L3564" s="89"/>
    </row>
    <row r="3565" spans="3:12" ht="15" customHeight="1">
      <c r="C3565" s="17"/>
      <c r="D3565" s="87"/>
      <c r="J3565" s="88"/>
      <c r="K3565" s="73"/>
      <c r="L3565" s="89"/>
    </row>
    <row r="3566" spans="3:12" ht="15" customHeight="1">
      <c r="C3566" s="17"/>
      <c r="D3566" s="87"/>
      <c r="J3566" s="88"/>
      <c r="K3566" s="73"/>
      <c r="L3566" s="89"/>
    </row>
    <row r="3567" spans="3:12" ht="15" customHeight="1">
      <c r="C3567" s="17"/>
      <c r="D3567" s="87"/>
      <c r="J3567" s="88"/>
      <c r="K3567" s="73"/>
      <c r="L3567" s="89"/>
    </row>
    <row r="3568" spans="3:12" ht="15" customHeight="1">
      <c r="C3568" s="17"/>
      <c r="D3568" s="87"/>
      <c r="J3568" s="88"/>
      <c r="K3568" s="73"/>
      <c r="L3568" s="89"/>
    </row>
    <row r="3569" spans="3:12" ht="15" customHeight="1">
      <c r="C3569" s="17"/>
      <c r="D3569" s="87"/>
      <c r="J3569" s="88"/>
      <c r="K3569" s="73"/>
      <c r="L3569" s="89"/>
    </row>
    <row r="3570" spans="3:12" ht="15" customHeight="1">
      <c r="C3570" s="17"/>
      <c r="D3570" s="87"/>
      <c r="J3570" s="88"/>
      <c r="K3570" s="73"/>
      <c r="L3570" s="89"/>
    </row>
    <row r="3571" spans="3:12" ht="15" customHeight="1">
      <c r="C3571" s="17"/>
      <c r="D3571" s="87"/>
      <c r="J3571" s="88"/>
      <c r="K3571" s="73"/>
      <c r="L3571" s="89"/>
    </row>
    <row r="3572" spans="3:12" ht="15" customHeight="1">
      <c r="C3572" s="17"/>
      <c r="D3572" s="87"/>
      <c r="J3572" s="88"/>
      <c r="K3572" s="73"/>
      <c r="L3572" s="89"/>
    </row>
    <row r="3573" spans="3:12" ht="15" customHeight="1">
      <c r="C3573" s="17"/>
      <c r="D3573" s="87"/>
      <c r="J3573" s="88"/>
      <c r="K3573" s="73"/>
      <c r="L3573" s="89"/>
    </row>
    <row r="3574" spans="3:12" ht="15" customHeight="1">
      <c r="C3574" s="17"/>
      <c r="D3574" s="87"/>
      <c r="J3574" s="88"/>
      <c r="K3574" s="73"/>
      <c r="L3574" s="89"/>
    </row>
    <row r="3575" spans="3:12" ht="15" customHeight="1">
      <c r="C3575" s="17"/>
      <c r="D3575" s="87"/>
      <c r="J3575" s="88"/>
      <c r="K3575" s="73"/>
      <c r="L3575" s="89"/>
    </row>
    <row r="3576" spans="3:12" ht="15" customHeight="1">
      <c r="C3576" s="17"/>
      <c r="D3576" s="87"/>
      <c r="J3576" s="88"/>
      <c r="K3576" s="73"/>
      <c r="L3576" s="89"/>
    </row>
    <row r="3577" spans="3:12" ht="15" customHeight="1">
      <c r="C3577" s="17"/>
      <c r="D3577" s="87"/>
      <c r="J3577" s="88"/>
      <c r="K3577" s="73"/>
      <c r="L3577" s="89"/>
    </row>
    <row r="3578" spans="3:12" ht="15" customHeight="1">
      <c r="C3578" s="17"/>
      <c r="D3578" s="87"/>
      <c r="J3578" s="88"/>
      <c r="K3578" s="73"/>
      <c r="L3578" s="89"/>
    </row>
    <row r="3579" spans="3:12" ht="15" customHeight="1">
      <c r="C3579" s="17"/>
      <c r="D3579" s="87"/>
      <c r="J3579" s="88"/>
      <c r="K3579" s="73"/>
      <c r="L3579" s="89"/>
    </row>
    <row r="3580" spans="3:12" ht="15" customHeight="1">
      <c r="C3580" s="17"/>
      <c r="D3580" s="87"/>
      <c r="J3580" s="88"/>
      <c r="K3580" s="73"/>
      <c r="L3580" s="89"/>
    </row>
    <row r="3581" spans="3:12" ht="15" customHeight="1">
      <c r="C3581" s="17"/>
      <c r="D3581" s="87"/>
      <c r="J3581" s="88"/>
      <c r="K3581" s="73"/>
      <c r="L3581" s="89"/>
    </row>
    <row r="3582" spans="3:12" ht="15" customHeight="1">
      <c r="C3582" s="17"/>
      <c r="D3582" s="87"/>
      <c r="J3582" s="88"/>
      <c r="K3582" s="73"/>
      <c r="L3582" s="89"/>
    </row>
    <row r="3583" spans="3:12" ht="15" customHeight="1">
      <c r="C3583" s="17"/>
      <c r="D3583" s="87"/>
      <c r="J3583" s="88"/>
      <c r="K3583" s="73"/>
      <c r="L3583" s="89"/>
    </row>
    <row r="3584" spans="3:12" ht="15" customHeight="1">
      <c r="C3584" s="17"/>
      <c r="D3584" s="87"/>
      <c r="J3584" s="88"/>
      <c r="K3584" s="73"/>
      <c r="L3584" s="89"/>
    </row>
    <row r="3585" spans="3:12" ht="15" customHeight="1">
      <c r="C3585" s="17"/>
      <c r="D3585" s="87"/>
      <c r="J3585" s="88"/>
      <c r="K3585" s="73"/>
      <c r="L3585" s="89"/>
    </row>
    <row r="3586" spans="3:12" ht="15" customHeight="1">
      <c r="C3586" s="17"/>
      <c r="D3586" s="87"/>
      <c r="J3586" s="88"/>
      <c r="K3586" s="73"/>
      <c r="L3586" s="89"/>
    </row>
    <row r="3587" spans="3:12" ht="15" customHeight="1">
      <c r="C3587" s="17"/>
      <c r="D3587" s="87"/>
      <c r="J3587" s="88"/>
      <c r="K3587" s="73"/>
      <c r="L3587" s="89"/>
    </row>
    <row r="3588" spans="3:12" ht="15" customHeight="1">
      <c r="C3588" s="17"/>
      <c r="D3588" s="87"/>
      <c r="J3588" s="88"/>
      <c r="K3588" s="73"/>
      <c r="L3588" s="89"/>
    </row>
    <row r="3589" spans="3:12" ht="15" customHeight="1">
      <c r="C3589" s="17"/>
      <c r="D3589" s="87"/>
      <c r="J3589" s="88"/>
      <c r="K3589" s="73"/>
      <c r="L3589" s="89"/>
    </row>
    <row r="3590" spans="3:12" ht="15" customHeight="1">
      <c r="C3590" s="17"/>
      <c r="D3590" s="87"/>
      <c r="J3590" s="88"/>
      <c r="K3590" s="73"/>
      <c r="L3590" s="89"/>
    </row>
    <row r="3591" spans="3:12" ht="15" customHeight="1">
      <c r="C3591" s="17"/>
      <c r="D3591" s="87"/>
      <c r="J3591" s="88"/>
      <c r="K3591" s="73"/>
      <c r="L3591" s="89"/>
    </row>
    <row r="3592" spans="3:12" ht="15" customHeight="1">
      <c r="C3592" s="17"/>
      <c r="D3592" s="87"/>
      <c r="J3592" s="88"/>
      <c r="K3592" s="73"/>
      <c r="L3592" s="89"/>
    </row>
    <row r="3593" spans="3:12" ht="15" customHeight="1">
      <c r="C3593" s="17"/>
      <c r="D3593" s="87"/>
      <c r="J3593" s="88"/>
      <c r="K3593" s="73"/>
      <c r="L3593" s="89"/>
    </row>
    <row r="3594" spans="3:12" ht="15" customHeight="1">
      <c r="C3594" s="17"/>
      <c r="D3594" s="87"/>
      <c r="J3594" s="88"/>
      <c r="K3594" s="73"/>
      <c r="L3594" s="89"/>
    </row>
    <row r="3595" spans="3:12" ht="15" customHeight="1">
      <c r="C3595" s="17"/>
      <c r="D3595" s="87"/>
      <c r="J3595" s="88"/>
      <c r="K3595" s="73"/>
      <c r="L3595" s="89"/>
    </row>
    <row r="3596" spans="3:12" ht="15" customHeight="1">
      <c r="C3596" s="17"/>
      <c r="D3596" s="87"/>
      <c r="J3596" s="88"/>
      <c r="K3596" s="73"/>
      <c r="L3596" s="89"/>
    </row>
    <row r="3597" spans="3:12" ht="15" customHeight="1">
      <c r="C3597" s="17"/>
      <c r="D3597" s="87"/>
      <c r="J3597" s="88"/>
      <c r="K3597" s="73"/>
      <c r="L3597" s="89"/>
    </row>
    <row r="3598" spans="3:12" ht="15" customHeight="1">
      <c r="C3598" s="17"/>
      <c r="D3598" s="87"/>
      <c r="J3598" s="88"/>
      <c r="K3598" s="73"/>
      <c r="L3598" s="89"/>
    </row>
    <row r="3599" spans="3:12" ht="15" customHeight="1">
      <c r="C3599" s="17"/>
      <c r="D3599" s="87"/>
      <c r="J3599" s="88"/>
      <c r="K3599" s="73"/>
      <c r="L3599" s="89"/>
    </row>
    <row r="3600" spans="3:12" ht="15" customHeight="1">
      <c r="C3600" s="17"/>
      <c r="D3600" s="87"/>
      <c r="J3600" s="88"/>
      <c r="K3600" s="73"/>
      <c r="L3600" s="89"/>
    </row>
    <row r="3601" spans="3:12" ht="15" customHeight="1">
      <c r="C3601" s="17"/>
      <c r="D3601" s="87"/>
      <c r="J3601" s="88"/>
      <c r="K3601" s="73"/>
      <c r="L3601" s="89"/>
    </row>
    <row r="3602" spans="3:12" ht="15" customHeight="1">
      <c r="C3602" s="17"/>
      <c r="D3602" s="87"/>
      <c r="J3602" s="88"/>
      <c r="K3602" s="73"/>
      <c r="L3602" s="89"/>
    </row>
    <row r="3603" spans="3:12" ht="15" customHeight="1">
      <c r="C3603" s="17"/>
      <c r="D3603" s="87"/>
      <c r="J3603" s="88"/>
      <c r="K3603" s="73"/>
      <c r="L3603" s="89"/>
    </row>
    <row r="3604" spans="3:12" ht="15" customHeight="1">
      <c r="C3604" s="17"/>
      <c r="D3604" s="87"/>
      <c r="J3604" s="88"/>
      <c r="K3604" s="73"/>
      <c r="L3604" s="89"/>
    </row>
    <row r="3605" spans="3:12" ht="15" customHeight="1">
      <c r="C3605" s="17"/>
      <c r="D3605" s="87"/>
      <c r="J3605" s="88"/>
      <c r="K3605" s="73"/>
      <c r="L3605" s="89"/>
    </row>
    <row r="3606" spans="3:12" ht="15" customHeight="1">
      <c r="C3606" s="17"/>
      <c r="D3606" s="87"/>
      <c r="J3606" s="88"/>
      <c r="K3606" s="73"/>
      <c r="L3606" s="89"/>
    </row>
    <row r="3607" spans="3:12" ht="15" customHeight="1">
      <c r="C3607" s="17"/>
      <c r="D3607" s="87"/>
      <c r="J3607" s="88"/>
      <c r="K3607" s="73"/>
      <c r="L3607" s="89"/>
    </row>
    <row r="3608" spans="3:12" ht="15" customHeight="1">
      <c r="C3608" s="17"/>
      <c r="D3608" s="87"/>
      <c r="J3608" s="88"/>
      <c r="K3608" s="73"/>
      <c r="L3608" s="89"/>
    </row>
    <row r="3609" spans="3:12" ht="15" customHeight="1">
      <c r="C3609" s="17"/>
      <c r="D3609" s="87"/>
      <c r="J3609" s="88"/>
      <c r="K3609" s="73"/>
      <c r="L3609" s="89"/>
    </row>
    <row r="3610" spans="3:12" ht="15" customHeight="1">
      <c r="C3610" s="17"/>
      <c r="D3610" s="87"/>
      <c r="J3610" s="88"/>
      <c r="K3610" s="73"/>
      <c r="L3610" s="89"/>
    </row>
    <row r="3611" spans="3:12" ht="15" customHeight="1">
      <c r="C3611" s="17"/>
      <c r="D3611" s="87"/>
      <c r="J3611" s="88"/>
      <c r="K3611" s="73"/>
      <c r="L3611" s="89"/>
    </row>
    <row r="3612" spans="3:12" ht="15" customHeight="1">
      <c r="C3612" s="17"/>
      <c r="D3612" s="87"/>
      <c r="J3612" s="88"/>
      <c r="K3612" s="73"/>
      <c r="L3612" s="89"/>
    </row>
    <row r="3613" spans="3:12" ht="15" customHeight="1">
      <c r="C3613" s="17"/>
      <c r="D3613" s="87"/>
      <c r="J3613" s="88"/>
      <c r="K3613" s="73"/>
      <c r="L3613" s="89"/>
    </row>
    <row r="3614" spans="3:12" ht="15" customHeight="1">
      <c r="C3614" s="17"/>
      <c r="D3614" s="87"/>
      <c r="J3614" s="88"/>
      <c r="K3614" s="73"/>
      <c r="L3614" s="89"/>
    </row>
    <row r="3615" spans="3:12" ht="15" customHeight="1">
      <c r="C3615" s="17"/>
      <c r="D3615" s="87"/>
      <c r="J3615" s="88"/>
      <c r="K3615" s="73"/>
      <c r="L3615" s="89"/>
    </row>
    <row r="3616" spans="3:12" ht="15" customHeight="1">
      <c r="C3616" s="17"/>
      <c r="D3616" s="87"/>
      <c r="J3616" s="88"/>
      <c r="K3616" s="73"/>
      <c r="L3616" s="89"/>
    </row>
    <row r="3617" spans="3:12" ht="15" customHeight="1">
      <c r="C3617" s="17"/>
      <c r="D3617" s="87"/>
      <c r="J3617" s="88"/>
      <c r="K3617" s="73"/>
      <c r="L3617" s="89"/>
    </row>
    <row r="3618" spans="3:12" ht="15" customHeight="1">
      <c r="C3618" s="17"/>
      <c r="D3618" s="87"/>
      <c r="J3618" s="88"/>
      <c r="K3618" s="73"/>
      <c r="L3618" s="89"/>
    </row>
    <row r="3619" spans="3:12" ht="15" customHeight="1">
      <c r="C3619" s="17"/>
      <c r="D3619" s="87"/>
      <c r="J3619" s="88"/>
      <c r="K3619" s="73"/>
      <c r="L3619" s="89"/>
    </row>
    <row r="3620" spans="3:12" ht="15" customHeight="1">
      <c r="C3620" s="17"/>
      <c r="D3620" s="87"/>
      <c r="J3620" s="88"/>
      <c r="K3620" s="73"/>
      <c r="L3620" s="89"/>
    </row>
    <row r="3621" spans="3:12" ht="15" customHeight="1">
      <c r="C3621" s="17"/>
      <c r="D3621" s="87"/>
      <c r="J3621" s="88"/>
      <c r="K3621" s="73"/>
      <c r="L3621" s="89"/>
    </row>
    <row r="3622" spans="3:12" ht="15" customHeight="1">
      <c r="C3622" s="17"/>
      <c r="D3622" s="87"/>
      <c r="J3622" s="88"/>
      <c r="K3622" s="73"/>
      <c r="L3622" s="89"/>
    </row>
    <row r="3623" spans="3:12" ht="15" customHeight="1">
      <c r="C3623" s="17"/>
      <c r="D3623" s="87"/>
      <c r="J3623" s="88"/>
      <c r="K3623" s="73"/>
      <c r="L3623" s="89"/>
    </row>
    <row r="3624" spans="3:12" ht="15" customHeight="1">
      <c r="C3624" s="17"/>
      <c r="D3624" s="87"/>
      <c r="J3624" s="88"/>
      <c r="K3624" s="73"/>
      <c r="L3624" s="89"/>
    </row>
    <row r="3625" spans="3:12" ht="15" customHeight="1">
      <c r="C3625" s="17"/>
      <c r="D3625" s="87"/>
      <c r="J3625" s="88"/>
      <c r="K3625" s="73"/>
      <c r="L3625" s="89"/>
    </row>
    <row r="3626" spans="3:12" ht="15" customHeight="1">
      <c r="C3626" s="17"/>
      <c r="D3626" s="87"/>
      <c r="J3626" s="88"/>
      <c r="K3626" s="73"/>
      <c r="L3626" s="89"/>
    </row>
    <row r="3627" spans="3:12" ht="15" customHeight="1">
      <c r="C3627" s="17"/>
      <c r="D3627" s="87"/>
      <c r="J3627" s="88"/>
      <c r="K3627" s="73"/>
      <c r="L3627" s="89"/>
    </row>
    <row r="3628" spans="3:12" ht="15" customHeight="1">
      <c r="C3628" s="17"/>
      <c r="D3628" s="87"/>
      <c r="J3628" s="88"/>
      <c r="K3628" s="73"/>
      <c r="L3628" s="89"/>
    </row>
    <row r="3629" spans="3:12" ht="15" customHeight="1">
      <c r="C3629" s="17"/>
      <c r="D3629" s="87"/>
      <c r="J3629" s="88"/>
      <c r="K3629" s="73"/>
      <c r="L3629" s="89"/>
    </row>
    <row r="3630" spans="3:12" ht="15" customHeight="1">
      <c r="C3630" s="17"/>
      <c r="D3630" s="87"/>
      <c r="J3630" s="88"/>
      <c r="K3630" s="73"/>
      <c r="L3630" s="89"/>
    </row>
    <row r="3631" spans="3:12" ht="15" customHeight="1">
      <c r="C3631" s="17"/>
      <c r="D3631" s="87"/>
      <c r="J3631" s="88"/>
      <c r="K3631" s="73"/>
      <c r="L3631" s="89"/>
    </row>
    <row r="3632" spans="3:12" ht="15" customHeight="1">
      <c r="C3632" s="17"/>
      <c r="D3632" s="87"/>
      <c r="J3632" s="88"/>
      <c r="K3632" s="73"/>
      <c r="L3632" s="89"/>
    </row>
    <row r="3633" spans="3:12" ht="15" customHeight="1">
      <c r="C3633" s="17"/>
      <c r="D3633" s="87"/>
      <c r="J3633" s="88"/>
      <c r="K3633" s="73"/>
      <c r="L3633" s="89"/>
    </row>
    <row r="3634" spans="3:12" ht="15" customHeight="1">
      <c r="C3634" s="17"/>
      <c r="D3634" s="87"/>
      <c r="J3634" s="88"/>
      <c r="K3634" s="73"/>
      <c r="L3634" s="89"/>
    </row>
    <row r="3635" spans="3:12" ht="15" customHeight="1">
      <c r="C3635" s="17"/>
      <c r="D3635" s="87"/>
      <c r="J3635" s="88"/>
      <c r="K3635" s="73"/>
      <c r="L3635" s="89"/>
    </row>
    <row r="3636" spans="3:12" ht="15" customHeight="1">
      <c r="C3636" s="17"/>
      <c r="D3636" s="87"/>
      <c r="J3636" s="88"/>
      <c r="K3636" s="73"/>
      <c r="L3636" s="89"/>
    </row>
    <row r="3637" spans="3:12" ht="15" customHeight="1">
      <c r="C3637" s="17"/>
      <c r="D3637" s="87"/>
      <c r="J3637" s="88"/>
      <c r="K3637" s="73"/>
      <c r="L3637" s="89"/>
    </row>
    <row r="3638" spans="3:12" ht="15" customHeight="1">
      <c r="C3638" s="17"/>
      <c r="D3638" s="87"/>
      <c r="J3638" s="88"/>
      <c r="K3638" s="73"/>
      <c r="L3638" s="89"/>
    </row>
    <row r="3639" spans="3:12" ht="15" customHeight="1">
      <c r="C3639" s="17"/>
      <c r="D3639" s="87"/>
      <c r="J3639" s="88"/>
      <c r="K3639" s="73"/>
      <c r="L3639" s="89"/>
    </row>
    <row r="3640" spans="3:12" ht="15" customHeight="1">
      <c r="C3640" s="17"/>
      <c r="D3640" s="87"/>
      <c r="J3640" s="88"/>
      <c r="K3640" s="73"/>
      <c r="L3640" s="89"/>
    </row>
    <row r="3641" spans="3:12" ht="15" customHeight="1">
      <c r="C3641" s="17"/>
      <c r="D3641" s="87"/>
      <c r="J3641" s="88"/>
      <c r="K3641" s="73"/>
      <c r="L3641" s="89"/>
    </row>
    <row r="3642" spans="3:12" ht="15" customHeight="1">
      <c r="C3642" s="17"/>
      <c r="D3642" s="87"/>
      <c r="J3642" s="88"/>
      <c r="K3642" s="73"/>
      <c r="L3642" s="89"/>
    </row>
    <row r="3643" spans="3:12" ht="15" customHeight="1">
      <c r="C3643" s="17"/>
      <c r="D3643" s="87"/>
      <c r="J3643" s="88"/>
      <c r="K3643" s="73"/>
      <c r="L3643" s="89"/>
    </row>
    <row r="3644" spans="3:12" ht="15" customHeight="1">
      <c r="C3644" s="17"/>
      <c r="D3644" s="87"/>
      <c r="J3644" s="88"/>
      <c r="K3644" s="73"/>
      <c r="L3644" s="89"/>
    </row>
    <row r="3645" spans="3:12" ht="15" customHeight="1">
      <c r="C3645" s="17"/>
      <c r="D3645" s="87"/>
      <c r="J3645" s="88"/>
      <c r="K3645" s="73"/>
      <c r="L3645" s="89"/>
    </row>
    <row r="3646" spans="3:12" ht="15" customHeight="1">
      <c r="C3646" s="17"/>
      <c r="D3646" s="87"/>
      <c r="J3646" s="88"/>
      <c r="K3646" s="73"/>
      <c r="L3646" s="89"/>
    </row>
    <row r="3647" spans="3:12" ht="15" customHeight="1">
      <c r="C3647" s="17"/>
      <c r="D3647" s="87"/>
      <c r="J3647" s="88"/>
      <c r="K3647" s="73"/>
      <c r="L3647" s="89"/>
    </row>
    <row r="3648" spans="3:12" ht="15" customHeight="1">
      <c r="C3648" s="17"/>
      <c r="D3648" s="87"/>
      <c r="J3648" s="88"/>
      <c r="K3648" s="73"/>
      <c r="L3648" s="89"/>
    </row>
    <row r="3649" spans="3:12" ht="15" customHeight="1">
      <c r="C3649" s="17"/>
      <c r="D3649" s="87"/>
      <c r="J3649" s="88"/>
      <c r="K3649" s="73"/>
      <c r="L3649" s="89"/>
    </row>
    <row r="3650" spans="3:12" ht="15" customHeight="1">
      <c r="C3650" s="17"/>
      <c r="D3650" s="87"/>
      <c r="J3650" s="88"/>
      <c r="K3650" s="73"/>
      <c r="L3650" s="89"/>
    </row>
    <row r="3651" spans="3:12" ht="15" customHeight="1">
      <c r="C3651" s="17"/>
      <c r="D3651" s="87"/>
      <c r="J3651" s="88"/>
      <c r="K3651" s="73"/>
      <c r="L3651" s="89"/>
    </row>
    <row r="3652" spans="3:12" ht="15" customHeight="1">
      <c r="C3652" s="17"/>
      <c r="D3652" s="87"/>
      <c r="J3652" s="88"/>
      <c r="K3652" s="73"/>
      <c r="L3652" s="89"/>
    </row>
    <row r="3653" spans="3:12" ht="15" customHeight="1">
      <c r="C3653" s="17"/>
      <c r="D3653" s="87"/>
      <c r="J3653" s="88"/>
      <c r="K3653" s="73"/>
      <c r="L3653" s="89"/>
    </row>
    <row r="3654" spans="3:12" ht="15" customHeight="1">
      <c r="C3654" s="17"/>
      <c r="D3654" s="87"/>
      <c r="J3654" s="88"/>
      <c r="K3654" s="73"/>
      <c r="L3654" s="89"/>
    </row>
    <row r="3655" spans="3:12" ht="15" customHeight="1">
      <c r="C3655" s="17"/>
      <c r="D3655" s="87"/>
      <c r="J3655" s="88"/>
      <c r="K3655" s="73"/>
      <c r="L3655" s="89"/>
    </row>
    <row r="3656" spans="3:12" ht="15" customHeight="1">
      <c r="C3656" s="17"/>
      <c r="D3656" s="87"/>
      <c r="J3656" s="88"/>
      <c r="K3656" s="73"/>
      <c r="L3656" s="89"/>
    </row>
    <row r="3657" spans="3:12" ht="15" customHeight="1">
      <c r="C3657" s="17"/>
      <c r="D3657" s="87"/>
      <c r="J3657" s="88"/>
      <c r="K3657" s="73"/>
      <c r="L3657" s="89"/>
    </row>
    <row r="3658" spans="3:12" ht="15" customHeight="1">
      <c r="C3658" s="17"/>
      <c r="D3658" s="87"/>
      <c r="J3658" s="88"/>
      <c r="K3658" s="73"/>
      <c r="L3658" s="89"/>
    </row>
    <row r="3659" spans="3:12" ht="15" customHeight="1">
      <c r="C3659" s="17"/>
      <c r="D3659" s="87"/>
      <c r="J3659" s="88"/>
      <c r="K3659" s="73"/>
      <c r="L3659" s="89"/>
    </row>
    <row r="3660" spans="3:12" ht="15" customHeight="1">
      <c r="C3660" s="17"/>
      <c r="D3660" s="87"/>
      <c r="J3660" s="88"/>
      <c r="K3660" s="73"/>
      <c r="L3660" s="89"/>
    </row>
    <row r="3661" spans="3:12" ht="15" customHeight="1">
      <c r="C3661" s="17"/>
      <c r="D3661" s="87"/>
      <c r="J3661" s="88"/>
      <c r="K3661" s="73"/>
      <c r="L3661" s="89"/>
    </row>
    <row r="3662" spans="3:12" ht="15" customHeight="1">
      <c r="C3662" s="17"/>
      <c r="D3662" s="87"/>
      <c r="J3662" s="88"/>
      <c r="K3662" s="73"/>
      <c r="L3662" s="89"/>
    </row>
    <row r="3663" spans="3:12" ht="15" customHeight="1">
      <c r="C3663" s="17"/>
      <c r="D3663" s="87"/>
      <c r="J3663" s="88"/>
      <c r="K3663" s="73"/>
      <c r="L3663" s="89"/>
    </row>
    <row r="3664" spans="3:12" ht="15" customHeight="1">
      <c r="C3664" s="17"/>
      <c r="D3664" s="87"/>
      <c r="J3664" s="88"/>
      <c r="K3664" s="73"/>
      <c r="L3664" s="89"/>
    </row>
    <row r="3665" spans="3:12" ht="15" customHeight="1">
      <c r="C3665" s="17"/>
      <c r="D3665" s="87"/>
      <c r="J3665" s="88"/>
      <c r="K3665" s="73"/>
      <c r="L3665" s="89"/>
    </row>
    <row r="3666" spans="3:12" ht="15" customHeight="1">
      <c r="C3666" s="17"/>
      <c r="D3666" s="87"/>
      <c r="J3666" s="88"/>
      <c r="K3666" s="73"/>
      <c r="L3666" s="89"/>
    </row>
    <row r="3667" spans="3:12" ht="15" customHeight="1">
      <c r="C3667" s="17"/>
      <c r="D3667" s="87"/>
      <c r="J3667" s="88"/>
      <c r="K3667" s="73"/>
      <c r="L3667" s="89"/>
    </row>
    <row r="3668" spans="3:12" ht="15" customHeight="1">
      <c r="C3668" s="17"/>
      <c r="D3668" s="87"/>
      <c r="J3668" s="88"/>
      <c r="K3668" s="73"/>
      <c r="L3668" s="89"/>
    </row>
    <row r="3669" spans="3:12" ht="15" customHeight="1">
      <c r="C3669" s="17"/>
      <c r="D3669" s="87"/>
      <c r="J3669" s="88"/>
      <c r="K3669" s="73"/>
      <c r="L3669" s="89"/>
    </row>
    <row r="3670" spans="3:12" ht="15" customHeight="1">
      <c r="C3670" s="17"/>
      <c r="D3670" s="87"/>
      <c r="J3670" s="88"/>
      <c r="K3670" s="73"/>
      <c r="L3670" s="89"/>
    </row>
    <row r="3671" spans="3:12" ht="15" customHeight="1">
      <c r="C3671" s="17"/>
      <c r="D3671" s="87"/>
      <c r="J3671" s="88"/>
      <c r="K3671" s="73"/>
      <c r="L3671" s="89"/>
    </row>
    <row r="3672" spans="3:12" ht="15" customHeight="1">
      <c r="C3672" s="17"/>
      <c r="D3672" s="87"/>
      <c r="J3672" s="88"/>
      <c r="K3672" s="73"/>
      <c r="L3672" s="89"/>
    </row>
    <row r="3673" spans="3:12" ht="15" customHeight="1">
      <c r="C3673" s="17"/>
      <c r="D3673" s="87"/>
      <c r="J3673" s="88"/>
      <c r="K3673" s="73"/>
      <c r="L3673" s="89"/>
    </row>
    <row r="3674" spans="3:12" ht="15" customHeight="1">
      <c r="C3674" s="17"/>
      <c r="D3674" s="87"/>
      <c r="J3674" s="88"/>
      <c r="K3674" s="73"/>
      <c r="L3674" s="89"/>
    </row>
    <row r="3675" spans="3:12" ht="15" customHeight="1">
      <c r="C3675" s="17"/>
      <c r="D3675" s="87"/>
      <c r="J3675" s="88"/>
      <c r="K3675" s="73"/>
      <c r="L3675" s="89"/>
    </row>
    <row r="3676" spans="3:12" ht="15" customHeight="1">
      <c r="C3676" s="17"/>
      <c r="D3676" s="87"/>
      <c r="J3676" s="88"/>
      <c r="K3676" s="73"/>
      <c r="L3676" s="89"/>
    </row>
    <row r="3677" spans="3:12" ht="15" customHeight="1">
      <c r="C3677" s="17"/>
      <c r="D3677" s="87"/>
      <c r="J3677" s="88"/>
      <c r="K3677" s="73"/>
      <c r="L3677" s="89"/>
    </row>
    <row r="3678" spans="3:12" ht="15" customHeight="1">
      <c r="C3678" s="17"/>
      <c r="D3678" s="87"/>
      <c r="J3678" s="88"/>
      <c r="K3678" s="73"/>
      <c r="L3678" s="89"/>
    </row>
    <row r="3679" spans="3:12" ht="15" customHeight="1">
      <c r="C3679" s="17"/>
      <c r="D3679" s="87"/>
      <c r="J3679" s="88"/>
      <c r="K3679" s="73"/>
      <c r="L3679" s="89"/>
    </row>
    <row r="3680" spans="3:12" ht="15" customHeight="1">
      <c r="C3680" s="17"/>
      <c r="D3680" s="87"/>
      <c r="J3680" s="88"/>
      <c r="K3680" s="73"/>
      <c r="L3680" s="89"/>
    </row>
    <row r="3681" spans="3:12" ht="15" customHeight="1">
      <c r="C3681" s="17"/>
      <c r="D3681" s="87"/>
      <c r="J3681" s="88"/>
      <c r="K3681" s="73"/>
      <c r="L3681" s="89"/>
    </row>
    <row r="3682" spans="3:12" ht="15" customHeight="1">
      <c r="C3682" s="17"/>
      <c r="D3682" s="87"/>
      <c r="J3682" s="88"/>
      <c r="K3682" s="73"/>
      <c r="L3682" s="89"/>
    </row>
    <row r="3683" spans="3:12" ht="15" customHeight="1">
      <c r="C3683" s="17"/>
      <c r="D3683" s="87"/>
      <c r="J3683" s="88"/>
      <c r="K3683" s="73"/>
      <c r="L3683" s="89"/>
    </row>
    <row r="3684" spans="3:12" ht="15" customHeight="1">
      <c r="C3684" s="17"/>
      <c r="D3684" s="87"/>
      <c r="J3684" s="88"/>
      <c r="K3684" s="73"/>
      <c r="L3684" s="89"/>
    </row>
    <row r="3685" spans="3:12" ht="15" customHeight="1">
      <c r="C3685" s="17"/>
      <c r="D3685" s="87"/>
      <c r="J3685" s="88"/>
      <c r="K3685" s="73"/>
      <c r="L3685" s="89"/>
    </row>
    <row r="3686" spans="3:12" ht="15" customHeight="1">
      <c r="C3686" s="17"/>
      <c r="D3686" s="87"/>
      <c r="J3686" s="88"/>
      <c r="K3686" s="73"/>
      <c r="L3686" s="89"/>
    </row>
    <row r="3687" spans="3:12" ht="15" customHeight="1">
      <c r="C3687" s="17"/>
      <c r="D3687" s="87"/>
      <c r="J3687" s="88"/>
      <c r="K3687" s="73"/>
      <c r="L3687" s="89"/>
    </row>
    <row r="3688" spans="3:12" ht="15" customHeight="1">
      <c r="C3688" s="17"/>
      <c r="D3688" s="87"/>
      <c r="J3688" s="88"/>
      <c r="K3688" s="73"/>
      <c r="L3688" s="89"/>
    </row>
    <row r="3689" spans="3:12" ht="15" customHeight="1">
      <c r="C3689" s="17"/>
      <c r="D3689" s="87"/>
      <c r="J3689" s="88"/>
      <c r="K3689" s="73"/>
      <c r="L3689" s="89"/>
    </row>
    <row r="3690" spans="3:12" ht="15" customHeight="1">
      <c r="C3690" s="17"/>
      <c r="D3690" s="87"/>
      <c r="J3690" s="88"/>
      <c r="K3690" s="73"/>
      <c r="L3690" s="89"/>
    </row>
    <row r="3691" spans="3:12" ht="15" customHeight="1">
      <c r="C3691" s="17"/>
      <c r="D3691" s="87"/>
      <c r="J3691" s="88"/>
      <c r="K3691" s="73"/>
      <c r="L3691" s="89"/>
    </row>
    <row r="3692" spans="3:12" ht="15" customHeight="1">
      <c r="C3692" s="17"/>
      <c r="D3692" s="87"/>
      <c r="J3692" s="88"/>
      <c r="K3692" s="73"/>
      <c r="L3692" s="89"/>
    </row>
    <row r="3693" spans="3:12" ht="15" customHeight="1">
      <c r="C3693" s="17"/>
      <c r="D3693" s="87"/>
      <c r="J3693" s="88"/>
      <c r="K3693" s="73"/>
      <c r="L3693" s="89"/>
    </row>
    <row r="3694" spans="3:12" ht="15" customHeight="1">
      <c r="C3694" s="17"/>
      <c r="D3694" s="87"/>
      <c r="J3694" s="88"/>
      <c r="K3694" s="73"/>
      <c r="L3694" s="89"/>
    </row>
    <row r="3695" spans="3:12" ht="15" customHeight="1">
      <c r="C3695" s="17"/>
      <c r="D3695" s="87"/>
      <c r="J3695" s="88"/>
      <c r="K3695" s="73"/>
      <c r="L3695" s="89"/>
    </row>
    <row r="3696" spans="3:12" ht="15" customHeight="1">
      <c r="C3696" s="17"/>
      <c r="D3696" s="87"/>
      <c r="J3696" s="88"/>
      <c r="K3696" s="73"/>
      <c r="L3696" s="89"/>
    </row>
    <row r="3697" spans="3:12" ht="15" customHeight="1">
      <c r="C3697" s="17"/>
      <c r="D3697" s="87"/>
      <c r="J3697" s="88"/>
      <c r="K3697" s="73"/>
      <c r="L3697" s="89"/>
    </row>
    <row r="3698" spans="3:12" ht="15" customHeight="1">
      <c r="C3698" s="17"/>
      <c r="D3698" s="87"/>
      <c r="J3698" s="88"/>
      <c r="K3698" s="73"/>
      <c r="L3698" s="89"/>
    </row>
    <row r="3699" spans="3:12" ht="15" customHeight="1">
      <c r="C3699" s="17"/>
      <c r="D3699" s="87"/>
      <c r="J3699" s="88"/>
      <c r="K3699" s="73"/>
      <c r="L3699" s="89"/>
    </row>
    <row r="3700" spans="3:12" ht="15" customHeight="1">
      <c r="C3700" s="17"/>
      <c r="D3700" s="87"/>
      <c r="J3700" s="88"/>
      <c r="K3700" s="73"/>
      <c r="L3700" s="89"/>
    </row>
    <row r="3701" spans="3:12" ht="15" customHeight="1">
      <c r="C3701" s="17"/>
      <c r="D3701" s="87"/>
      <c r="J3701" s="88"/>
      <c r="K3701" s="73"/>
      <c r="L3701" s="89"/>
    </row>
    <row r="3702" spans="3:12" ht="15" customHeight="1">
      <c r="C3702" s="17"/>
      <c r="D3702" s="87"/>
      <c r="J3702" s="88"/>
      <c r="K3702" s="73"/>
      <c r="L3702" s="89"/>
    </row>
    <row r="3703" spans="3:12" ht="15" customHeight="1">
      <c r="C3703" s="17"/>
      <c r="D3703" s="87"/>
      <c r="J3703" s="88"/>
      <c r="K3703" s="73"/>
      <c r="L3703" s="89"/>
    </row>
    <row r="3704" spans="3:12" ht="15" customHeight="1">
      <c r="C3704" s="17"/>
      <c r="D3704" s="87"/>
      <c r="J3704" s="88"/>
      <c r="K3704" s="73"/>
      <c r="L3704" s="89"/>
    </row>
    <row r="3705" spans="3:12" ht="15" customHeight="1">
      <c r="C3705" s="17"/>
      <c r="D3705" s="87"/>
      <c r="J3705" s="88"/>
      <c r="K3705" s="73"/>
      <c r="L3705" s="89"/>
    </row>
    <row r="3706" spans="3:12" ht="15" customHeight="1">
      <c r="C3706" s="17"/>
      <c r="D3706" s="87"/>
      <c r="J3706" s="88"/>
      <c r="K3706" s="73"/>
      <c r="L3706" s="89"/>
    </row>
    <row r="3707" spans="3:12" ht="15" customHeight="1">
      <c r="C3707" s="17"/>
      <c r="D3707" s="87"/>
      <c r="J3707" s="88"/>
      <c r="K3707" s="73"/>
      <c r="L3707" s="89"/>
    </row>
    <row r="3708" spans="3:12" ht="15" customHeight="1">
      <c r="C3708" s="17"/>
      <c r="D3708" s="87"/>
      <c r="J3708" s="88"/>
      <c r="K3708" s="73"/>
      <c r="L3708" s="89"/>
    </row>
    <row r="3709" spans="3:12" ht="15" customHeight="1">
      <c r="C3709" s="17"/>
      <c r="D3709" s="87"/>
      <c r="J3709" s="88"/>
      <c r="K3709" s="73"/>
      <c r="L3709" s="89"/>
    </row>
    <row r="3710" spans="3:12" ht="15" customHeight="1">
      <c r="C3710" s="17"/>
      <c r="D3710" s="87"/>
      <c r="J3710" s="88"/>
      <c r="K3710" s="73"/>
      <c r="L3710" s="89"/>
    </row>
    <row r="3711" spans="3:12" ht="15" customHeight="1">
      <c r="C3711" s="17"/>
      <c r="D3711" s="87"/>
      <c r="J3711" s="88"/>
      <c r="K3711" s="73"/>
      <c r="L3711" s="89"/>
    </row>
    <row r="3712" spans="3:12" ht="15" customHeight="1">
      <c r="C3712" s="17"/>
      <c r="D3712" s="87"/>
      <c r="J3712" s="88"/>
      <c r="K3712" s="73"/>
      <c r="L3712" s="89"/>
    </row>
    <row r="3713" spans="3:12" ht="15" customHeight="1">
      <c r="C3713" s="17"/>
      <c r="D3713" s="87"/>
      <c r="J3713" s="88"/>
      <c r="K3713" s="73"/>
      <c r="L3713" s="89"/>
    </row>
    <row r="3714" spans="3:12" ht="15" customHeight="1">
      <c r="C3714" s="17"/>
      <c r="D3714" s="87"/>
      <c r="J3714" s="88"/>
      <c r="K3714" s="73"/>
      <c r="L3714" s="89"/>
    </row>
    <row r="3715" spans="3:12" ht="15" customHeight="1">
      <c r="C3715" s="17"/>
      <c r="D3715" s="87"/>
      <c r="J3715" s="88"/>
      <c r="K3715" s="73"/>
      <c r="L3715" s="89"/>
    </row>
    <row r="3716" spans="3:12" ht="15" customHeight="1">
      <c r="C3716" s="17"/>
      <c r="D3716" s="87"/>
      <c r="J3716" s="88"/>
      <c r="K3716" s="73"/>
      <c r="L3716" s="89"/>
    </row>
    <row r="3717" spans="3:12" ht="15" customHeight="1">
      <c r="C3717" s="17"/>
      <c r="D3717" s="87"/>
      <c r="J3717" s="88"/>
      <c r="K3717" s="73"/>
      <c r="L3717" s="89"/>
    </row>
    <row r="3718" spans="3:12" ht="15" customHeight="1">
      <c r="C3718" s="17"/>
      <c r="D3718" s="87"/>
      <c r="J3718" s="88"/>
      <c r="K3718" s="73"/>
      <c r="L3718" s="89"/>
    </row>
    <row r="3719" spans="3:12" ht="15" customHeight="1">
      <c r="C3719" s="17"/>
      <c r="D3719" s="87"/>
      <c r="J3719" s="88"/>
      <c r="K3719" s="73"/>
      <c r="L3719" s="89"/>
    </row>
    <row r="3720" spans="3:12" ht="15" customHeight="1">
      <c r="C3720" s="17"/>
      <c r="D3720" s="87"/>
      <c r="J3720" s="88"/>
      <c r="K3720" s="73"/>
      <c r="L3720" s="89"/>
    </row>
    <row r="3721" spans="3:12" ht="15" customHeight="1">
      <c r="C3721" s="17"/>
      <c r="D3721" s="87"/>
      <c r="J3721" s="88"/>
      <c r="K3721" s="73"/>
      <c r="L3721" s="89"/>
    </row>
    <row r="3722" spans="3:12" ht="15" customHeight="1">
      <c r="C3722" s="17"/>
      <c r="D3722" s="87"/>
      <c r="J3722" s="88"/>
      <c r="K3722" s="73"/>
      <c r="L3722" s="89"/>
    </row>
    <row r="3723" spans="3:12" ht="15" customHeight="1">
      <c r="C3723" s="17"/>
      <c r="D3723" s="87"/>
      <c r="J3723" s="88"/>
      <c r="K3723" s="73"/>
      <c r="L3723" s="89"/>
    </row>
    <row r="3724" spans="3:12" ht="15" customHeight="1">
      <c r="C3724" s="17"/>
      <c r="D3724" s="87"/>
      <c r="J3724" s="88"/>
      <c r="K3724" s="73"/>
      <c r="L3724" s="89"/>
    </row>
    <row r="3725" spans="3:12" ht="15" customHeight="1">
      <c r="C3725" s="17"/>
      <c r="D3725" s="87"/>
      <c r="J3725" s="88"/>
      <c r="K3725" s="73"/>
      <c r="L3725" s="89"/>
    </row>
    <row r="3726" spans="3:12" ht="15" customHeight="1">
      <c r="C3726" s="17"/>
      <c r="D3726" s="87"/>
      <c r="J3726" s="88"/>
      <c r="K3726" s="73"/>
      <c r="L3726" s="89"/>
    </row>
    <row r="3727" spans="3:12" ht="15" customHeight="1">
      <c r="C3727" s="17"/>
      <c r="D3727" s="87"/>
      <c r="J3727" s="88"/>
      <c r="K3727" s="73"/>
      <c r="L3727" s="89"/>
    </row>
    <row r="3728" spans="3:12" ht="15" customHeight="1">
      <c r="C3728" s="17"/>
      <c r="D3728" s="87"/>
      <c r="J3728" s="88"/>
      <c r="K3728" s="73"/>
      <c r="L3728" s="89"/>
    </row>
    <row r="3729" spans="3:12" ht="15" customHeight="1">
      <c r="C3729" s="17"/>
      <c r="D3729" s="87"/>
      <c r="J3729" s="88"/>
      <c r="K3729" s="73"/>
      <c r="L3729" s="89"/>
    </row>
    <row r="3730" spans="3:12" ht="15" customHeight="1">
      <c r="C3730" s="17"/>
      <c r="D3730" s="87"/>
      <c r="J3730" s="88"/>
      <c r="K3730" s="73"/>
      <c r="L3730" s="89"/>
    </row>
    <row r="3731" spans="3:12" ht="15" customHeight="1">
      <c r="C3731" s="17"/>
      <c r="D3731" s="87"/>
      <c r="J3731" s="88"/>
      <c r="K3731" s="73"/>
      <c r="L3731" s="89"/>
    </row>
    <row r="3732" spans="3:12" ht="15" customHeight="1">
      <c r="C3732" s="17"/>
      <c r="D3732" s="87"/>
      <c r="J3732" s="88"/>
      <c r="K3732" s="73"/>
      <c r="L3732" s="89"/>
    </row>
    <row r="3733" spans="3:12" ht="15" customHeight="1">
      <c r="C3733" s="17"/>
      <c r="D3733" s="87"/>
      <c r="J3733" s="88"/>
      <c r="K3733" s="73"/>
      <c r="L3733" s="89"/>
    </row>
    <row r="3734" spans="3:12" ht="15" customHeight="1">
      <c r="C3734" s="17"/>
      <c r="D3734" s="87"/>
      <c r="J3734" s="88"/>
      <c r="K3734" s="73"/>
      <c r="L3734" s="89"/>
    </row>
    <row r="3735" spans="3:12" ht="15" customHeight="1">
      <c r="C3735" s="17"/>
      <c r="D3735" s="87"/>
      <c r="J3735" s="88"/>
      <c r="K3735" s="73"/>
      <c r="L3735" s="89"/>
    </row>
    <row r="3736" spans="3:12" ht="15" customHeight="1">
      <c r="C3736" s="17"/>
      <c r="D3736" s="87"/>
      <c r="J3736" s="88"/>
      <c r="K3736" s="73"/>
      <c r="L3736" s="89"/>
    </row>
    <row r="3737" spans="3:12" ht="15" customHeight="1">
      <c r="C3737" s="17"/>
      <c r="D3737" s="87"/>
      <c r="J3737" s="88"/>
      <c r="K3737" s="73"/>
      <c r="L3737" s="89"/>
    </row>
    <row r="3738" spans="3:12" ht="15" customHeight="1">
      <c r="C3738" s="17"/>
      <c r="D3738" s="87"/>
      <c r="J3738" s="88"/>
      <c r="K3738" s="73"/>
      <c r="L3738" s="89"/>
    </row>
    <row r="3739" spans="3:12" ht="15" customHeight="1">
      <c r="C3739" s="17"/>
      <c r="D3739" s="87"/>
      <c r="J3739" s="88"/>
      <c r="K3739" s="73"/>
      <c r="L3739" s="89"/>
    </row>
    <row r="3740" spans="3:12" ht="15" customHeight="1">
      <c r="C3740" s="17"/>
      <c r="D3740" s="87"/>
      <c r="J3740" s="88"/>
      <c r="K3740" s="73"/>
      <c r="L3740" s="89"/>
    </row>
    <row r="3741" spans="3:12" ht="15" customHeight="1">
      <c r="C3741" s="17"/>
      <c r="D3741" s="87"/>
      <c r="J3741" s="88"/>
      <c r="K3741" s="73"/>
      <c r="L3741" s="89"/>
    </row>
    <row r="3742" spans="3:12" ht="15" customHeight="1">
      <c r="C3742" s="17"/>
      <c r="D3742" s="87"/>
      <c r="J3742" s="88"/>
      <c r="K3742" s="73"/>
      <c r="L3742" s="89"/>
    </row>
    <row r="3743" spans="3:12" ht="15" customHeight="1">
      <c r="C3743" s="17"/>
      <c r="D3743" s="87"/>
      <c r="J3743" s="88"/>
      <c r="K3743" s="73"/>
      <c r="L3743" s="89"/>
    </row>
    <row r="3744" spans="3:12" ht="15" customHeight="1">
      <c r="C3744" s="17"/>
      <c r="D3744" s="87"/>
      <c r="J3744" s="88"/>
      <c r="K3744" s="73"/>
      <c r="L3744" s="89"/>
    </row>
    <row r="3745" spans="3:12" ht="15" customHeight="1">
      <c r="C3745" s="17"/>
      <c r="D3745" s="87"/>
      <c r="J3745" s="88"/>
      <c r="K3745" s="73"/>
      <c r="L3745" s="89"/>
    </row>
    <row r="3746" spans="3:12" ht="15" customHeight="1">
      <c r="C3746" s="17"/>
      <c r="D3746" s="87"/>
      <c r="J3746" s="88"/>
      <c r="K3746" s="73"/>
      <c r="L3746" s="89"/>
    </row>
    <row r="3747" spans="3:12" ht="15" customHeight="1">
      <c r="C3747" s="17"/>
      <c r="D3747" s="87"/>
      <c r="J3747" s="88"/>
      <c r="K3747" s="73"/>
      <c r="L3747" s="89"/>
    </row>
    <row r="3748" spans="3:12" ht="15" customHeight="1">
      <c r="C3748" s="17"/>
      <c r="D3748" s="87"/>
      <c r="J3748" s="88"/>
      <c r="K3748" s="73"/>
      <c r="L3748" s="89"/>
    </row>
    <row r="3749" spans="3:12" ht="15" customHeight="1">
      <c r="C3749" s="17"/>
      <c r="D3749" s="87"/>
      <c r="J3749" s="88"/>
      <c r="K3749" s="73"/>
      <c r="L3749" s="89"/>
    </row>
    <row r="3750" spans="3:12" ht="15" customHeight="1">
      <c r="C3750" s="17"/>
      <c r="D3750" s="87"/>
      <c r="J3750" s="88"/>
      <c r="K3750" s="73"/>
      <c r="L3750" s="89"/>
    </row>
    <row r="3751" spans="3:12" ht="15" customHeight="1">
      <c r="C3751" s="17"/>
      <c r="D3751" s="87"/>
      <c r="J3751" s="88"/>
      <c r="K3751" s="73"/>
      <c r="L3751" s="89"/>
    </row>
    <row r="3752" spans="3:12" ht="15" customHeight="1">
      <c r="C3752" s="17"/>
      <c r="D3752" s="87"/>
      <c r="J3752" s="88"/>
      <c r="K3752" s="73"/>
      <c r="L3752" s="89"/>
    </row>
    <row r="3753" spans="3:12" ht="15" customHeight="1">
      <c r="C3753" s="17"/>
      <c r="D3753" s="87"/>
      <c r="J3753" s="88"/>
      <c r="K3753" s="73"/>
      <c r="L3753" s="89"/>
    </row>
    <row r="3754" spans="3:12" ht="15" customHeight="1">
      <c r="C3754" s="17"/>
      <c r="D3754" s="87"/>
      <c r="J3754" s="88"/>
      <c r="K3754" s="73"/>
      <c r="L3754" s="89"/>
    </row>
    <row r="3755" spans="3:12" ht="15" customHeight="1">
      <c r="C3755" s="17"/>
      <c r="D3755" s="87"/>
      <c r="J3755" s="88"/>
      <c r="K3755" s="73"/>
      <c r="L3755" s="89"/>
    </row>
    <row r="3756" spans="3:12" ht="15" customHeight="1">
      <c r="C3756" s="17"/>
      <c r="D3756" s="87"/>
      <c r="J3756" s="88"/>
      <c r="K3756" s="73"/>
      <c r="L3756" s="89"/>
    </row>
    <row r="3757" spans="3:12" ht="15" customHeight="1">
      <c r="C3757" s="17"/>
      <c r="D3757" s="87"/>
      <c r="J3757" s="88"/>
      <c r="K3757" s="73"/>
      <c r="L3757" s="89"/>
    </row>
    <row r="3758" spans="3:12" ht="15" customHeight="1">
      <c r="C3758" s="17"/>
      <c r="D3758" s="87"/>
      <c r="J3758" s="88"/>
      <c r="K3758" s="73"/>
      <c r="L3758" s="89"/>
    </row>
    <row r="3759" spans="3:12" ht="15" customHeight="1">
      <c r="C3759" s="17"/>
      <c r="D3759" s="87"/>
      <c r="J3759" s="88"/>
      <c r="K3759" s="73"/>
      <c r="L3759" s="89"/>
    </row>
    <row r="3760" spans="3:12" ht="15" customHeight="1">
      <c r="C3760" s="17"/>
      <c r="D3760" s="87"/>
      <c r="J3760" s="88"/>
      <c r="K3760" s="73"/>
      <c r="L3760" s="89"/>
    </row>
    <row r="3761" spans="3:12" ht="15" customHeight="1">
      <c r="C3761" s="17"/>
      <c r="D3761" s="87"/>
      <c r="J3761" s="88"/>
      <c r="K3761" s="73"/>
      <c r="L3761" s="89"/>
    </row>
    <row r="3762" spans="3:12" ht="15" customHeight="1">
      <c r="C3762" s="17"/>
      <c r="D3762" s="87"/>
      <c r="J3762" s="88"/>
      <c r="K3762" s="73"/>
      <c r="L3762" s="89"/>
    </row>
    <row r="3763" spans="3:12" ht="15" customHeight="1">
      <c r="C3763" s="17"/>
      <c r="D3763" s="87"/>
      <c r="J3763" s="88"/>
      <c r="K3763" s="73"/>
      <c r="L3763" s="89"/>
    </row>
    <row r="3764" spans="3:12" ht="15" customHeight="1">
      <c r="C3764" s="17"/>
      <c r="D3764" s="87"/>
      <c r="J3764" s="88"/>
      <c r="K3764" s="73"/>
      <c r="L3764" s="89"/>
    </row>
    <row r="3765" spans="3:12" ht="15" customHeight="1">
      <c r="C3765" s="17"/>
      <c r="D3765" s="87"/>
      <c r="J3765" s="88"/>
      <c r="K3765" s="73"/>
      <c r="L3765" s="89"/>
    </row>
    <row r="3766" spans="3:12" ht="15" customHeight="1">
      <c r="C3766" s="17"/>
      <c r="D3766" s="87"/>
      <c r="J3766" s="88"/>
      <c r="K3766" s="73"/>
      <c r="L3766" s="89"/>
    </row>
    <row r="3767" spans="3:12" ht="15" customHeight="1">
      <c r="C3767" s="17"/>
      <c r="D3767" s="87"/>
      <c r="J3767" s="88"/>
      <c r="K3767" s="73"/>
      <c r="L3767" s="89"/>
    </row>
    <row r="3768" spans="3:12" ht="15" customHeight="1">
      <c r="C3768" s="17"/>
      <c r="D3768" s="87"/>
      <c r="J3768" s="88"/>
      <c r="K3768" s="73"/>
      <c r="L3768" s="89"/>
    </row>
    <row r="3769" spans="3:12" ht="15" customHeight="1">
      <c r="C3769" s="17"/>
      <c r="D3769" s="87"/>
      <c r="J3769" s="88"/>
      <c r="K3769" s="73"/>
      <c r="L3769" s="89"/>
    </row>
    <row r="3770" spans="3:12" ht="15" customHeight="1">
      <c r="C3770" s="17"/>
      <c r="D3770" s="87"/>
      <c r="J3770" s="88"/>
      <c r="K3770" s="73"/>
      <c r="L3770" s="89"/>
    </row>
    <row r="3771" spans="3:12" ht="15" customHeight="1">
      <c r="C3771" s="17"/>
      <c r="D3771" s="87"/>
      <c r="J3771" s="88"/>
      <c r="K3771" s="73"/>
      <c r="L3771" s="89"/>
    </row>
    <row r="3772" spans="3:12" ht="15" customHeight="1">
      <c r="C3772" s="17"/>
      <c r="D3772" s="87"/>
      <c r="J3772" s="88"/>
      <c r="K3772" s="73"/>
      <c r="L3772" s="89"/>
    </row>
    <row r="3773" spans="3:12" ht="15" customHeight="1">
      <c r="C3773" s="17"/>
      <c r="D3773" s="87"/>
      <c r="J3773" s="88"/>
      <c r="K3773" s="73"/>
      <c r="L3773" s="89"/>
    </row>
    <row r="3774" spans="3:12" ht="15" customHeight="1">
      <c r="C3774" s="17"/>
      <c r="D3774" s="87"/>
      <c r="J3774" s="88"/>
      <c r="K3774" s="73"/>
      <c r="L3774" s="89"/>
    </row>
    <row r="3775" spans="3:12" ht="15" customHeight="1">
      <c r="C3775" s="17"/>
      <c r="D3775" s="87"/>
      <c r="J3775" s="88"/>
      <c r="K3775" s="73"/>
      <c r="L3775" s="89"/>
    </row>
    <row r="3776" spans="3:12" ht="15" customHeight="1">
      <c r="C3776" s="17"/>
      <c r="D3776" s="87"/>
      <c r="J3776" s="88"/>
      <c r="K3776" s="73"/>
      <c r="L3776" s="89"/>
    </row>
    <row r="3777" spans="3:12" ht="15" customHeight="1">
      <c r="C3777" s="17"/>
      <c r="D3777" s="87"/>
      <c r="J3777" s="88"/>
      <c r="K3777" s="73"/>
      <c r="L3777" s="89"/>
    </row>
    <row r="3778" spans="3:12" ht="15" customHeight="1">
      <c r="C3778" s="17"/>
      <c r="D3778" s="87"/>
      <c r="J3778" s="88"/>
      <c r="K3778" s="73"/>
      <c r="L3778" s="89"/>
    </row>
    <row r="3779" spans="3:12" ht="15" customHeight="1">
      <c r="C3779" s="17"/>
      <c r="D3779" s="87"/>
      <c r="J3779" s="88"/>
      <c r="K3779" s="73"/>
      <c r="L3779" s="89"/>
    </row>
    <row r="3780" spans="3:12" ht="15" customHeight="1">
      <c r="C3780" s="17"/>
      <c r="D3780" s="87"/>
      <c r="J3780" s="88"/>
      <c r="K3780" s="73"/>
      <c r="L3780" s="89"/>
    </row>
    <row r="3781" spans="3:12" ht="15" customHeight="1">
      <c r="C3781" s="17"/>
      <c r="D3781" s="87"/>
      <c r="J3781" s="88"/>
      <c r="K3781" s="73"/>
      <c r="L3781" s="89"/>
    </row>
    <row r="3782" spans="3:12" ht="15" customHeight="1">
      <c r="C3782" s="17"/>
      <c r="D3782" s="87"/>
      <c r="J3782" s="88"/>
      <c r="K3782" s="73"/>
      <c r="L3782" s="89"/>
    </row>
    <row r="3783" spans="3:12" ht="15" customHeight="1">
      <c r="C3783" s="17"/>
      <c r="D3783" s="87"/>
      <c r="J3783" s="88"/>
      <c r="K3783" s="73"/>
      <c r="L3783" s="89"/>
    </row>
    <row r="3784" spans="3:12" ht="15" customHeight="1">
      <c r="C3784" s="17"/>
      <c r="D3784" s="87"/>
      <c r="J3784" s="88"/>
      <c r="K3784" s="73"/>
      <c r="L3784" s="89"/>
    </row>
    <row r="3785" spans="3:12" ht="15" customHeight="1">
      <c r="C3785" s="17"/>
      <c r="D3785" s="87"/>
      <c r="J3785" s="88"/>
      <c r="K3785" s="73"/>
      <c r="L3785" s="89"/>
    </row>
    <row r="3786" spans="3:12" ht="15" customHeight="1">
      <c r="C3786" s="17"/>
      <c r="D3786" s="87"/>
      <c r="J3786" s="88"/>
      <c r="K3786" s="73"/>
      <c r="L3786" s="89"/>
    </row>
    <row r="3787" spans="3:12" ht="15" customHeight="1">
      <c r="C3787" s="17"/>
      <c r="D3787" s="87"/>
      <c r="J3787" s="88"/>
      <c r="K3787" s="73"/>
      <c r="L3787" s="89"/>
    </row>
    <row r="3788" spans="3:12" ht="15" customHeight="1">
      <c r="C3788" s="17"/>
      <c r="D3788" s="87"/>
      <c r="J3788" s="88"/>
      <c r="K3788" s="73"/>
      <c r="L3788" s="89"/>
    </row>
    <row r="3789" spans="3:12" ht="15" customHeight="1">
      <c r="C3789" s="17"/>
      <c r="D3789" s="87"/>
      <c r="J3789" s="88"/>
      <c r="K3789" s="73"/>
      <c r="L3789" s="89"/>
    </row>
    <row r="3790" spans="3:12" ht="15" customHeight="1">
      <c r="C3790" s="17"/>
      <c r="D3790" s="87"/>
      <c r="J3790" s="88"/>
      <c r="K3790" s="73"/>
      <c r="L3790" s="89"/>
    </row>
    <row r="3791" spans="3:12" ht="15" customHeight="1">
      <c r="C3791" s="17"/>
      <c r="D3791" s="87"/>
      <c r="J3791" s="88"/>
      <c r="K3791" s="73"/>
      <c r="L3791" s="89"/>
    </row>
    <row r="3792" spans="3:12" ht="15" customHeight="1">
      <c r="C3792" s="17"/>
      <c r="D3792" s="87"/>
      <c r="J3792" s="88"/>
      <c r="K3792" s="73"/>
      <c r="L3792" s="89"/>
    </row>
    <row r="3793" spans="3:12" ht="15" customHeight="1">
      <c r="C3793" s="17"/>
      <c r="D3793" s="87"/>
      <c r="J3793" s="88"/>
      <c r="K3793" s="73"/>
      <c r="L3793" s="89"/>
    </row>
    <row r="3794" spans="3:12" ht="15" customHeight="1">
      <c r="C3794" s="17"/>
      <c r="D3794" s="87"/>
      <c r="J3794" s="88"/>
      <c r="K3794" s="73"/>
      <c r="L3794" s="89"/>
    </row>
    <row r="3795" spans="3:12" ht="15" customHeight="1">
      <c r="C3795" s="17"/>
      <c r="D3795" s="87"/>
      <c r="J3795" s="88"/>
      <c r="K3795" s="73"/>
      <c r="L3795" s="89"/>
    </row>
    <row r="3796" spans="3:12" ht="15" customHeight="1">
      <c r="C3796" s="17"/>
      <c r="D3796" s="87"/>
      <c r="J3796" s="88"/>
      <c r="K3796" s="73"/>
      <c r="L3796" s="89"/>
    </row>
    <row r="3797" spans="3:12" ht="15" customHeight="1">
      <c r="C3797" s="17"/>
      <c r="D3797" s="87"/>
      <c r="J3797" s="88"/>
      <c r="K3797" s="73"/>
      <c r="L3797" s="89"/>
    </row>
    <row r="3798" spans="3:12" ht="15" customHeight="1">
      <c r="C3798" s="17"/>
      <c r="D3798" s="87"/>
      <c r="J3798" s="88"/>
      <c r="K3798" s="73"/>
      <c r="L3798" s="89"/>
    </row>
    <row r="3799" spans="3:12" ht="15" customHeight="1">
      <c r="C3799" s="17"/>
      <c r="D3799" s="87"/>
      <c r="J3799" s="88"/>
      <c r="K3799" s="73"/>
      <c r="L3799" s="89"/>
    </row>
    <row r="3800" spans="3:12" ht="15" customHeight="1">
      <c r="C3800" s="17"/>
      <c r="D3800" s="87"/>
      <c r="J3800" s="88"/>
      <c r="K3800" s="73"/>
      <c r="L3800" s="89"/>
    </row>
    <row r="3801" spans="3:12" ht="15" customHeight="1">
      <c r="C3801" s="17"/>
      <c r="D3801" s="87"/>
      <c r="J3801" s="88"/>
      <c r="K3801" s="73"/>
      <c r="L3801" s="89"/>
    </row>
    <row r="3802" spans="3:12" ht="15" customHeight="1">
      <c r="C3802" s="17"/>
      <c r="D3802" s="87"/>
      <c r="J3802" s="88"/>
      <c r="K3802" s="73"/>
      <c r="L3802" s="89"/>
    </row>
    <row r="3803" spans="3:12" ht="15" customHeight="1">
      <c r="C3803" s="17"/>
      <c r="D3803" s="87"/>
      <c r="J3803" s="88"/>
      <c r="K3803" s="73"/>
      <c r="L3803" s="89"/>
    </row>
    <row r="3804" spans="3:12" ht="15" customHeight="1">
      <c r="C3804" s="17"/>
      <c r="D3804" s="87"/>
      <c r="J3804" s="88"/>
      <c r="K3804" s="73"/>
      <c r="L3804" s="89"/>
    </row>
    <row r="3805" spans="3:12" ht="15" customHeight="1">
      <c r="C3805" s="17"/>
      <c r="D3805" s="87"/>
      <c r="J3805" s="88"/>
      <c r="K3805" s="73"/>
      <c r="L3805" s="89"/>
    </row>
    <row r="3806" spans="3:12" ht="15" customHeight="1">
      <c r="C3806" s="17"/>
      <c r="D3806" s="87"/>
      <c r="J3806" s="88"/>
      <c r="K3806" s="73"/>
      <c r="L3806" s="89"/>
    </row>
    <row r="3807" spans="3:12" ht="15" customHeight="1">
      <c r="C3807" s="17"/>
      <c r="D3807" s="87"/>
      <c r="J3807" s="88"/>
      <c r="K3807" s="73"/>
      <c r="L3807" s="89"/>
    </row>
    <row r="3808" spans="3:12" ht="15" customHeight="1">
      <c r="C3808" s="17"/>
      <c r="D3808" s="87"/>
      <c r="J3808" s="88"/>
      <c r="K3808" s="73"/>
      <c r="L3808" s="89"/>
    </row>
    <row r="3809" spans="3:12" ht="15" customHeight="1">
      <c r="C3809" s="17"/>
      <c r="D3809" s="87"/>
      <c r="J3809" s="88"/>
      <c r="K3809" s="73"/>
      <c r="L3809" s="89"/>
    </row>
    <row r="3810" spans="3:12" ht="15" customHeight="1">
      <c r="C3810" s="17"/>
      <c r="D3810" s="87"/>
      <c r="J3810" s="88"/>
      <c r="K3810" s="73"/>
      <c r="L3810" s="89"/>
    </row>
    <row r="3811" spans="3:12" ht="15" customHeight="1">
      <c r="C3811" s="17"/>
      <c r="D3811" s="87"/>
      <c r="J3811" s="88"/>
      <c r="K3811" s="73"/>
      <c r="L3811" s="89"/>
    </row>
    <row r="3812" spans="3:12" ht="15" customHeight="1">
      <c r="C3812" s="17"/>
      <c r="D3812" s="87"/>
      <c r="J3812" s="88"/>
      <c r="K3812" s="73"/>
      <c r="L3812" s="89"/>
    </row>
    <row r="3813" spans="3:12" ht="15" customHeight="1">
      <c r="C3813" s="17"/>
      <c r="D3813" s="87"/>
      <c r="J3813" s="88"/>
      <c r="K3813" s="73"/>
      <c r="L3813" s="89"/>
    </row>
    <row r="3814" spans="3:12" ht="15" customHeight="1">
      <c r="C3814" s="17"/>
      <c r="D3814" s="87"/>
      <c r="J3814" s="88"/>
      <c r="K3814" s="73"/>
      <c r="L3814" s="89"/>
    </row>
    <row r="3815" spans="3:12" ht="15" customHeight="1">
      <c r="C3815" s="17"/>
      <c r="D3815" s="87"/>
      <c r="J3815" s="88"/>
      <c r="K3815" s="73"/>
      <c r="L3815" s="89"/>
    </row>
    <row r="3816" spans="3:12" ht="15" customHeight="1">
      <c r="C3816" s="17"/>
      <c r="D3816" s="87"/>
      <c r="J3816" s="88"/>
      <c r="K3816" s="73"/>
      <c r="L3816" s="89"/>
    </row>
    <row r="3817" spans="3:12" ht="15" customHeight="1">
      <c r="C3817" s="17"/>
      <c r="D3817" s="87"/>
      <c r="J3817" s="88"/>
      <c r="K3817" s="73"/>
      <c r="L3817" s="89"/>
    </row>
    <row r="3818" spans="3:12" ht="15" customHeight="1">
      <c r="C3818" s="17"/>
      <c r="D3818" s="87"/>
      <c r="J3818" s="88"/>
      <c r="K3818" s="73"/>
      <c r="L3818" s="89"/>
    </row>
    <row r="3819" spans="3:12" ht="15" customHeight="1">
      <c r="C3819" s="17"/>
      <c r="D3819" s="87"/>
      <c r="J3819" s="88"/>
      <c r="K3819" s="73"/>
      <c r="L3819" s="89"/>
    </row>
    <row r="3820" spans="3:12" ht="15" customHeight="1">
      <c r="C3820" s="17"/>
      <c r="D3820" s="87"/>
      <c r="J3820" s="88"/>
      <c r="K3820" s="73"/>
      <c r="L3820" s="89"/>
    </row>
    <row r="3821" spans="3:12" ht="15" customHeight="1">
      <c r="C3821" s="17"/>
      <c r="D3821" s="87"/>
      <c r="J3821" s="88"/>
      <c r="K3821" s="73"/>
      <c r="L3821" s="89"/>
    </row>
    <row r="3822" spans="3:12" ht="15" customHeight="1">
      <c r="C3822" s="17"/>
      <c r="D3822" s="87"/>
      <c r="J3822" s="88"/>
      <c r="K3822" s="73"/>
      <c r="L3822" s="89"/>
    </row>
    <row r="3823" spans="3:12" ht="15" customHeight="1">
      <c r="C3823" s="17"/>
      <c r="D3823" s="87"/>
      <c r="J3823" s="88"/>
      <c r="K3823" s="73"/>
      <c r="L3823" s="89"/>
    </row>
    <row r="3824" spans="3:12" ht="15" customHeight="1">
      <c r="C3824" s="17"/>
      <c r="D3824" s="87"/>
      <c r="J3824" s="88"/>
      <c r="K3824" s="73"/>
      <c r="L3824" s="89"/>
    </row>
    <row r="3825" spans="3:12" ht="15" customHeight="1">
      <c r="C3825" s="17"/>
      <c r="D3825" s="87"/>
      <c r="J3825" s="88"/>
      <c r="K3825" s="73"/>
      <c r="L3825" s="89"/>
    </row>
    <row r="3826" spans="3:12" ht="15" customHeight="1">
      <c r="C3826" s="17"/>
      <c r="D3826" s="87"/>
      <c r="J3826" s="88"/>
      <c r="K3826" s="73"/>
      <c r="L3826" s="89"/>
    </row>
    <row r="3827" spans="3:12" ht="15" customHeight="1">
      <c r="C3827" s="17"/>
      <c r="D3827" s="87"/>
      <c r="J3827" s="88"/>
      <c r="K3827" s="73"/>
      <c r="L3827" s="89"/>
    </row>
    <row r="3828" spans="3:12" ht="15" customHeight="1">
      <c r="C3828" s="17"/>
      <c r="D3828" s="87"/>
      <c r="J3828" s="88"/>
      <c r="K3828" s="73"/>
      <c r="L3828" s="89"/>
    </row>
    <row r="3829" spans="3:12" ht="15" customHeight="1">
      <c r="C3829" s="17"/>
      <c r="D3829" s="87"/>
      <c r="J3829" s="88"/>
      <c r="K3829" s="73"/>
      <c r="L3829" s="89"/>
    </row>
    <row r="3830" spans="3:12" ht="15" customHeight="1">
      <c r="C3830" s="17"/>
      <c r="D3830" s="87"/>
      <c r="J3830" s="88"/>
      <c r="K3830" s="73"/>
      <c r="L3830" s="89"/>
    </row>
    <row r="3831" spans="3:12" ht="15" customHeight="1">
      <c r="C3831" s="17"/>
      <c r="D3831" s="87"/>
      <c r="J3831" s="88"/>
      <c r="K3831" s="73"/>
      <c r="L3831" s="89"/>
    </row>
    <row r="3832" spans="3:12" ht="15" customHeight="1">
      <c r="C3832" s="17"/>
      <c r="D3832" s="87"/>
      <c r="J3832" s="88"/>
      <c r="K3832" s="73"/>
      <c r="L3832" s="89"/>
    </row>
    <row r="3833" spans="3:12" ht="15" customHeight="1">
      <c r="C3833" s="17"/>
      <c r="D3833" s="87"/>
      <c r="J3833" s="88"/>
      <c r="K3833" s="73"/>
      <c r="L3833" s="89"/>
    </row>
    <row r="3834" spans="3:12" ht="15" customHeight="1">
      <c r="C3834" s="17"/>
      <c r="D3834" s="87"/>
      <c r="J3834" s="88"/>
      <c r="K3834" s="73"/>
      <c r="L3834" s="89"/>
    </row>
    <row r="3835" spans="3:12" ht="15" customHeight="1">
      <c r="C3835" s="17"/>
      <c r="D3835" s="87"/>
      <c r="J3835" s="88"/>
      <c r="K3835" s="73"/>
      <c r="L3835" s="89"/>
    </row>
    <row r="3836" spans="3:12" ht="15" customHeight="1">
      <c r="C3836" s="17"/>
      <c r="D3836" s="87"/>
      <c r="J3836" s="88"/>
      <c r="K3836" s="73"/>
      <c r="L3836" s="89"/>
    </row>
    <row r="3837" spans="3:12" ht="15" customHeight="1">
      <c r="C3837" s="17"/>
      <c r="D3837" s="87"/>
      <c r="J3837" s="88"/>
      <c r="K3837" s="73"/>
      <c r="L3837" s="89"/>
    </row>
    <row r="3838" spans="3:12" ht="15" customHeight="1">
      <c r="C3838" s="17"/>
      <c r="D3838" s="87"/>
      <c r="J3838" s="88"/>
      <c r="K3838" s="73"/>
      <c r="L3838" s="89"/>
    </row>
    <row r="3839" spans="3:12" ht="15" customHeight="1">
      <c r="C3839" s="17"/>
      <c r="D3839" s="87"/>
      <c r="J3839" s="88"/>
      <c r="K3839" s="73"/>
      <c r="L3839" s="89"/>
    </row>
    <row r="3840" spans="3:12" ht="15" customHeight="1">
      <c r="C3840" s="17"/>
      <c r="D3840" s="87"/>
      <c r="J3840" s="88"/>
      <c r="K3840" s="73"/>
      <c r="L3840" s="89"/>
    </row>
    <row r="3841" spans="3:12" ht="15" customHeight="1">
      <c r="C3841" s="17"/>
      <c r="D3841" s="87"/>
      <c r="J3841" s="88"/>
      <c r="K3841" s="73"/>
      <c r="L3841" s="89"/>
    </row>
    <row r="3842" spans="3:12" ht="15" customHeight="1">
      <c r="C3842" s="17"/>
      <c r="D3842" s="87"/>
      <c r="J3842" s="88"/>
      <c r="K3842" s="73"/>
      <c r="L3842" s="89"/>
    </row>
    <row r="3843" spans="3:12" ht="15" customHeight="1">
      <c r="C3843" s="17"/>
      <c r="D3843" s="87"/>
      <c r="J3843" s="88"/>
      <c r="K3843" s="73"/>
      <c r="L3843" s="89"/>
    </row>
    <row r="3844" spans="3:12" ht="15" customHeight="1">
      <c r="C3844" s="17"/>
      <c r="D3844" s="87"/>
      <c r="J3844" s="88"/>
      <c r="K3844" s="73"/>
      <c r="L3844" s="89"/>
    </row>
    <row r="3845" spans="3:12" ht="15" customHeight="1">
      <c r="C3845" s="17"/>
      <c r="D3845" s="87"/>
      <c r="J3845" s="88"/>
      <c r="K3845" s="73"/>
      <c r="L3845" s="89"/>
    </row>
    <row r="3846" spans="3:12" ht="15" customHeight="1">
      <c r="C3846" s="17"/>
      <c r="D3846" s="87"/>
      <c r="J3846" s="88"/>
      <c r="K3846" s="73"/>
      <c r="L3846" s="89"/>
    </row>
    <row r="3847" spans="3:12" ht="15" customHeight="1">
      <c r="C3847" s="17"/>
      <c r="D3847" s="87"/>
      <c r="J3847" s="88"/>
      <c r="K3847" s="73"/>
      <c r="L3847" s="89"/>
    </row>
    <row r="3848" spans="3:12" ht="15" customHeight="1">
      <c r="C3848" s="17"/>
      <c r="D3848" s="87"/>
      <c r="J3848" s="88"/>
      <c r="K3848" s="73"/>
      <c r="L3848" s="89"/>
    </row>
    <row r="3849" spans="3:12" ht="15" customHeight="1">
      <c r="C3849" s="17"/>
      <c r="D3849" s="87"/>
      <c r="J3849" s="88"/>
      <c r="K3849" s="73"/>
      <c r="L3849" s="89"/>
    </row>
    <row r="3850" spans="3:12" ht="15" customHeight="1">
      <c r="C3850" s="17"/>
      <c r="D3850" s="87"/>
      <c r="J3850" s="88"/>
      <c r="K3850" s="73"/>
      <c r="L3850" s="89"/>
    </row>
    <row r="3851" spans="3:12" ht="15" customHeight="1">
      <c r="C3851" s="17"/>
      <c r="D3851" s="87"/>
      <c r="J3851" s="88"/>
      <c r="K3851" s="73"/>
      <c r="L3851" s="89"/>
    </row>
    <row r="3852" spans="3:12" ht="15" customHeight="1">
      <c r="C3852" s="17"/>
      <c r="D3852" s="87"/>
      <c r="J3852" s="88"/>
      <c r="K3852" s="73"/>
      <c r="L3852" s="89"/>
    </row>
    <row r="3853" spans="3:12" ht="15" customHeight="1">
      <c r="C3853" s="17"/>
      <c r="D3853" s="87"/>
      <c r="J3853" s="88"/>
      <c r="K3853" s="73"/>
      <c r="L3853" s="89"/>
    </row>
    <row r="3854" spans="3:12" ht="15" customHeight="1">
      <c r="C3854" s="17"/>
      <c r="D3854" s="87"/>
      <c r="J3854" s="88"/>
      <c r="K3854" s="73"/>
      <c r="L3854" s="89"/>
    </row>
    <row r="3855" spans="3:12" ht="15" customHeight="1">
      <c r="C3855" s="17"/>
      <c r="D3855" s="87"/>
      <c r="J3855" s="88"/>
      <c r="K3855" s="73"/>
      <c r="L3855" s="89"/>
    </row>
    <row r="3856" spans="3:12" ht="15" customHeight="1">
      <c r="C3856" s="17"/>
      <c r="D3856" s="87"/>
      <c r="J3856" s="88"/>
      <c r="K3856" s="73"/>
      <c r="L3856" s="89"/>
    </row>
    <row r="3857" spans="3:12" ht="15" customHeight="1">
      <c r="C3857" s="17"/>
      <c r="D3857" s="87"/>
      <c r="J3857" s="88"/>
      <c r="K3857" s="73"/>
      <c r="L3857" s="89"/>
    </row>
    <row r="3858" spans="3:12" ht="15" customHeight="1">
      <c r="C3858" s="17"/>
      <c r="D3858" s="87"/>
      <c r="J3858" s="88"/>
      <c r="K3858" s="73"/>
      <c r="L3858" s="89"/>
    </row>
    <row r="3859" spans="3:12" ht="15" customHeight="1">
      <c r="C3859" s="17"/>
      <c r="D3859" s="87"/>
      <c r="J3859" s="88"/>
      <c r="K3859" s="73"/>
      <c r="L3859" s="89"/>
    </row>
    <row r="3860" spans="3:12" ht="15" customHeight="1">
      <c r="C3860" s="17"/>
      <c r="D3860" s="87"/>
      <c r="J3860" s="88"/>
      <c r="K3860" s="73"/>
      <c r="L3860" s="89"/>
    </row>
    <row r="3861" spans="3:12" ht="15" customHeight="1">
      <c r="C3861" s="17"/>
      <c r="D3861" s="87"/>
      <c r="J3861" s="88"/>
      <c r="K3861" s="73"/>
      <c r="L3861" s="89"/>
    </row>
    <row r="3862" spans="3:12" ht="15" customHeight="1">
      <c r="C3862" s="17"/>
      <c r="D3862" s="87"/>
      <c r="J3862" s="88"/>
      <c r="K3862" s="73"/>
      <c r="L3862" s="89"/>
    </row>
    <row r="3863" spans="3:12" ht="15" customHeight="1">
      <c r="C3863" s="17"/>
      <c r="D3863" s="87"/>
      <c r="J3863" s="88"/>
      <c r="K3863" s="73"/>
      <c r="L3863" s="89"/>
    </row>
    <row r="3864" spans="3:12" ht="15" customHeight="1">
      <c r="C3864" s="17"/>
      <c r="D3864" s="87"/>
      <c r="J3864" s="88"/>
      <c r="K3864" s="73"/>
      <c r="L3864" s="89"/>
    </row>
    <row r="3865" spans="3:12" ht="15" customHeight="1">
      <c r="C3865" s="17"/>
      <c r="D3865" s="87"/>
      <c r="J3865" s="88"/>
      <c r="K3865" s="73"/>
      <c r="L3865" s="89"/>
    </row>
    <row r="3866" spans="3:12" ht="15" customHeight="1">
      <c r="C3866" s="17"/>
      <c r="D3866" s="87"/>
      <c r="J3866" s="88"/>
      <c r="K3866" s="73"/>
      <c r="L3866" s="89"/>
    </row>
    <row r="3867" spans="3:12" ht="15" customHeight="1">
      <c r="C3867" s="17"/>
      <c r="D3867" s="87"/>
      <c r="J3867" s="88"/>
      <c r="K3867" s="73"/>
      <c r="L3867" s="89"/>
    </row>
    <row r="3868" spans="3:12" ht="15" customHeight="1">
      <c r="C3868" s="17"/>
      <c r="D3868" s="87"/>
      <c r="J3868" s="88"/>
      <c r="K3868" s="73"/>
      <c r="L3868" s="89"/>
    </row>
    <row r="3869" spans="3:12" ht="15" customHeight="1">
      <c r="C3869" s="17"/>
      <c r="D3869" s="87"/>
      <c r="J3869" s="88"/>
      <c r="K3869" s="73"/>
      <c r="L3869" s="89"/>
    </row>
    <row r="3870" spans="3:12" ht="15" customHeight="1">
      <c r="C3870" s="17"/>
      <c r="D3870" s="87"/>
      <c r="J3870" s="88"/>
      <c r="K3870" s="73"/>
      <c r="L3870" s="89"/>
    </row>
    <row r="3871" spans="3:12" ht="15" customHeight="1">
      <c r="C3871" s="17"/>
      <c r="D3871" s="87"/>
      <c r="J3871" s="88"/>
      <c r="K3871" s="73"/>
      <c r="L3871" s="89"/>
    </row>
    <row r="3872" spans="3:12" ht="15" customHeight="1">
      <c r="C3872" s="17"/>
      <c r="D3872" s="87"/>
      <c r="J3872" s="88"/>
      <c r="K3872" s="73"/>
      <c r="L3872" s="89"/>
    </row>
    <row r="3873" spans="3:12" ht="15" customHeight="1">
      <c r="C3873" s="17"/>
      <c r="D3873" s="87"/>
      <c r="J3873" s="88"/>
      <c r="K3873" s="73"/>
      <c r="L3873" s="89"/>
    </row>
    <row r="3874" spans="3:12" ht="15" customHeight="1">
      <c r="C3874" s="17"/>
      <c r="D3874" s="87"/>
      <c r="J3874" s="88"/>
      <c r="K3874" s="73"/>
      <c r="L3874" s="89"/>
    </row>
    <row r="3875" spans="3:12" ht="15" customHeight="1">
      <c r="C3875" s="17"/>
      <c r="D3875" s="87"/>
      <c r="J3875" s="88"/>
      <c r="K3875" s="73"/>
      <c r="L3875" s="89"/>
    </row>
    <row r="3876" spans="3:12" ht="15" customHeight="1">
      <c r="C3876" s="17"/>
      <c r="D3876" s="87"/>
      <c r="J3876" s="88"/>
      <c r="K3876" s="73"/>
      <c r="L3876" s="89"/>
    </row>
    <row r="3877" spans="3:12" ht="15" customHeight="1">
      <c r="C3877" s="17"/>
      <c r="D3877" s="87"/>
      <c r="J3877" s="88"/>
      <c r="K3877" s="73"/>
      <c r="L3877" s="89"/>
    </row>
    <row r="3878" spans="3:12" ht="15" customHeight="1">
      <c r="C3878" s="17"/>
      <c r="D3878" s="87"/>
      <c r="J3878" s="88"/>
      <c r="K3878" s="73"/>
      <c r="L3878" s="89"/>
    </row>
    <row r="3879" spans="3:12" ht="15" customHeight="1">
      <c r="C3879" s="17"/>
      <c r="D3879" s="87"/>
      <c r="J3879" s="88"/>
      <c r="K3879" s="73"/>
      <c r="L3879" s="89"/>
    </row>
    <row r="3880" spans="3:12" ht="15" customHeight="1">
      <c r="C3880" s="17"/>
      <c r="D3880" s="87"/>
      <c r="J3880" s="88"/>
      <c r="K3880" s="73"/>
      <c r="L3880" s="89"/>
    </row>
    <row r="3881" spans="3:12" ht="15" customHeight="1">
      <c r="C3881" s="17"/>
      <c r="D3881" s="87"/>
      <c r="J3881" s="88"/>
      <c r="K3881" s="73"/>
      <c r="L3881" s="89"/>
    </row>
    <row r="3882" spans="3:12" ht="15" customHeight="1">
      <c r="C3882" s="17"/>
      <c r="D3882" s="87"/>
      <c r="J3882" s="88"/>
      <c r="K3882" s="73"/>
      <c r="L3882" s="89"/>
    </row>
    <row r="3883" spans="3:12" ht="15" customHeight="1">
      <c r="C3883" s="17"/>
      <c r="D3883" s="87"/>
      <c r="J3883" s="88"/>
      <c r="K3883" s="73"/>
      <c r="L3883" s="89"/>
    </row>
    <row r="3884" spans="3:12" ht="15" customHeight="1">
      <c r="C3884" s="17"/>
      <c r="D3884" s="87"/>
      <c r="J3884" s="88"/>
      <c r="K3884" s="73"/>
      <c r="L3884" s="89"/>
    </row>
    <row r="3885" spans="3:12" ht="15" customHeight="1">
      <c r="C3885" s="17"/>
      <c r="D3885" s="87"/>
      <c r="J3885" s="88"/>
      <c r="K3885" s="73"/>
      <c r="L3885" s="89"/>
    </row>
    <row r="3886" spans="3:12" ht="15" customHeight="1">
      <c r="C3886" s="17"/>
      <c r="D3886" s="87"/>
      <c r="J3886" s="88"/>
      <c r="K3886" s="73"/>
      <c r="L3886" s="89"/>
    </row>
    <row r="3887" spans="3:12" ht="15" customHeight="1">
      <c r="C3887" s="17"/>
      <c r="D3887" s="87"/>
      <c r="J3887" s="88"/>
      <c r="K3887" s="73"/>
      <c r="L3887" s="89"/>
    </row>
    <row r="3888" spans="3:12" ht="15" customHeight="1">
      <c r="C3888" s="17"/>
      <c r="D3888" s="87"/>
      <c r="J3888" s="88"/>
      <c r="K3888" s="73"/>
      <c r="L3888" s="89"/>
    </row>
    <row r="3889" spans="3:12" ht="15" customHeight="1">
      <c r="C3889" s="17"/>
      <c r="D3889" s="87"/>
      <c r="J3889" s="88"/>
      <c r="K3889" s="73"/>
      <c r="L3889" s="89"/>
    </row>
    <row r="3890" spans="3:12" ht="15" customHeight="1">
      <c r="C3890" s="17"/>
      <c r="D3890" s="87"/>
      <c r="J3890" s="88"/>
      <c r="K3890" s="73"/>
      <c r="L3890" s="89"/>
    </row>
    <row r="3891" spans="3:12" ht="15" customHeight="1">
      <c r="C3891" s="17"/>
      <c r="D3891" s="87"/>
      <c r="J3891" s="88"/>
      <c r="K3891" s="73"/>
      <c r="L3891" s="89"/>
    </row>
    <row r="3892" spans="3:12" ht="15" customHeight="1">
      <c r="C3892" s="17"/>
      <c r="D3892" s="87"/>
      <c r="J3892" s="88"/>
      <c r="K3892" s="73"/>
      <c r="L3892" s="89"/>
    </row>
    <row r="3893" spans="3:12" ht="15" customHeight="1">
      <c r="C3893" s="17"/>
      <c r="D3893" s="87"/>
      <c r="J3893" s="88"/>
      <c r="K3893" s="73"/>
      <c r="L3893" s="89"/>
    </row>
    <row r="3894" spans="3:12" ht="15" customHeight="1">
      <c r="C3894" s="17"/>
      <c r="D3894" s="87"/>
      <c r="J3894" s="88"/>
      <c r="K3894" s="73"/>
      <c r="L3894" s="89"/>
    </row>
    <row r="3895" spans="3:12" ht="15" customHeight="1">
      <c r="C3895" s="17"/>
      <c r="D3895" s="87"/>
      <c r="J3895" s="88"/>
      <c r="K3895" s="73"/>
      <c r="L3895" s="89"/>
    </row>
    <row r="3896" spans="3:12" ht="15" customHeight="1">
      <c r="C3896" s="17"/>
      <c r="D3896" s="87"/>
      <c r="J3896" s="88"/>
      <c r="K3896" s="73"/>
      <c r="L3896" s="89"/>
    </row>
    <row r="3897" spans="3:12" ht="15" customHeight="1">
      <c r="C3897" s="17"/>
      <c r="D3897" s="87"/>
      <c r="J3897" s="88"/>
      <c r="K3897" s="73"/>
      <c r="L3897" s="89"/>
    </row>
    <row r="3898" spans="3:12" ht="15" customHeight="1">
      <c r="C3898" s="17"/>
      <c r="D3898" s="87"/>
      <c r="J3898" s="88"/>
      <c r="K3898" s="73"/>
      <c r="L3898" s="89"/>
    </row>
    <row r="3899" spans="3:12" ht="15" customHeight="1">
      <c r="C3899" s="17"/>
      <c r="D3899" s="87"/>
      <c r="J3899" s="88"/>
      <c r="K3899" s="73"/>
      <c r="L3899" s="89"/>
    </row>
    <row r="3900" spans="3:12" ht="15" customHeight="1">
      <c r="C3900" s="17"/>
      <c r="D3900" s="87"/>
      <c r="J3900" s="88"/>
      <c r="K3900" s="73"/>
      <c r="L3900" s="89"/>
    </row>
    <row r="3901" spans="3:12" ht="15" customHeight="1">
      <c r="C3901" s="17"/>
      <c r="D3901" s="87"/>
      <c r="J3901" s="88"/>
      <c r="K3901" s="73"/>
      <c r="L3901" s="89"/>
    </row>
    <row r="3902" spans="3:12" ht="15" customHeight="1">
      <c r="C3902" s="17"/>
      <c r="D3902" s="87"/>
      <c r="J3902" s="88"/>
      <c r="K3902" s="73"/>
      <c r="L3902" s="89"/>
    </row>
    <row r="3903" spans="3:12" ht="15" customHeight="1">
      <c r="C3903" s="17"/>
      <c r="D3903" s="87"/>
      <c r="J3903" s="88"/>
      <c r="K3903" s="73"/>
      <c r="L3903" s="89"/>
    </row>
    <row r="3904" spans="3:12" ht="15" customHeight="1">
      <c r="C3904" s="17"/>
      <c r="D3904" s="87"/>
      <c r="J3904" s="88"/>
      <c r="K3904" s="73"/>
      <c r="L3904" s="89"/>
    </row>
    <row r="3905" spans="3:12" ht="15" customHeight="1">
      <c r="C3905" s="17"/>
      <c r="D3905" s="87"/>
      <c r="J3905" s="88"/>
      <c r="K3905" s="73"/>
      <c r="L3905" s="89"/>
    </row>
    <row r="3906" spans="3:12" ht="15" customHeight="1">
      <c r="C3906" s="17"/>
      <c r="D3906" s="87"/>
      <c r="J3906" s="88"/>
      <c r="K3906" s="73"/>
      <c r="L3906" s="89"/>
    </row>
    <row r="3907" spans="3:12" ht="15" customHeight="1">
      <c r="C3907" s="17"/>
      <c r="D3907" s="87"/>
      <c r="J3907" s="88"/>
      <c r="K3907" s="73"/>
      <c r="L3907" s="89"/>
    </row>
    <row r="3908" spans="3:12" ht="15" customHeight="1">
      <c r="C3908" s="17"/>
      <c r="D3908" s="87"/>
      <c r="J3908" s="88"/>
      <c r="K3908" s="73"/>
      <c r="L3908" s="89"/>
    </row>
    <row r="3909" spans="3:12" ht="15" customHeight="1">
      <c r="C3909" s="17"/>
      <c r="D3909" s="87"/>
      <c r="J3909" s="88"/>
      <c r="K3909" s="73"/>
      <c r="L3909" s="89"/>
    </row>
    <row r="3910" spans="3:12" ht="15" customHeight="1">
      <c r="C3910" s="17"/>
      <c r="D3910" s="87"/>
      <c r="J3910" s="88"/>
      <c r="K3910" s="73"/>
      <c r="L3910" s="89"/>
    </row>
    <row r="3911" spans="3:12" ht="15" customHeight="1">
      <c r="C3911" s="17"/>
      <c r="D3911" s="87"/>
      <c r="J3911" s="88"/>
      <c r="K3911" s="73"/>
      <c r="L3911" s="89"/>
    </row>
    <row r="3912" spans="3:12" ht="15" customHeight="1">
      <c r="C3912" s="17"/>
      <c r="D3912" s="87"/>
      <c r="J3912" s="88"/>
      <c r="K3912" s="73"/>
      <c r="L3912" s="89"/>
    </row>
    <row r="3913" spans="3:12" ht="15" customHeight="1">
      <c r="C3913" s="17"/>
      <c r="D3913" s="87"/>
      <c r="J3913" s="88"/>
      <c r="K3913" s="73"/>
      <c r="L3913" s="89"/>
    </row>
    <row r="3914" spans="3:12" ht="15" customHeight="1">
      <c r="C3914" s="17"/>
      <c r="D3914" s="87"/>
      <c r="J3914" s="88"/>
      <c r="K3914" s="73"/>
      <c r="L3914" s="89"/>
    </row>
    <row r="3915" spans="3:12" ht="15" customHeight="1">
      <c r="C3915" s="17"/>
      <c r="D3915" s="87"/>
      <c r="J3915" s="88"/>
      <c r="K3915" s="73"/>
      <c r="L3915" s="89"/>
    </row>
    <row r="3916" spans="3:12" ht="15" customHeight="1">
      <c r="C3916" s="17"/>
      <c r="D3916" s="87"/>
      <c r="J3916" s="88"/>
      <c r="K3916" s="73"/>
      <c r="L3916" s="89"/>
    </row>
    <row r="3917" spans="3:12" ht="15" customHeight="1">
      <c r="C3917" s="17"/>
      <c r="D3917" s="87"/>
      <c r="J3917" s="88"/>
      <c r="K3917" s="73"/>
      <c r="L3917" s="89"/>
    </row>
    <row r="3918" spans="3:12" ht="15" customHeight="1">
      <c r="C3918" s="17"/>
      <c r="D3918" s="87"/>
      <c r="J3918" s="88"/>
      <c r="K3918" s="73"/>
      <c r="L3918" s="89"/>
    </row>
    <row r="3919" spans="3:12" ht="15" customHeight="1">
      <c r="C3919" s="17"/>
      <c r="D3919" s="87"/>
      <c r="J3919" s="88"/>
      <c r="K3919" s="73"/>
      <c r="L3919" s="89"/>
    </row>
    <row r="3920" spans="3:12" ht="15" customHeight="1">
      <c r="C3920" s="17"/>
      <c r="D3920" s="87"/>
      <c r="J3920" s="88"/>
      <c r="K3920" s="73"/>
      <c r="L3920" s="89"/>
    </row>
    <row r="3921" spans="3:12" ht="15" customHeight="1">
      <c r="C3921" s="17"/>
      <c r="D3921" s="87"/>
      <c r="J3921" s="88"/>
      <c r="K3921" s="73"/>
      <c r="L3921" s="89"/>
    </row>
    <row r="3922" spans="3:12" ht="15" customHeight="1">
      <c r="C3922" s="17"/>
      <c r="D3922" s="87"/>
      <c r="J3922" s="88"/>
      <c r="K3922" s="73"/>
      <c r="L3922" s="89"/>
    </row>
    <row r="3923" spans="3:12" ht="15" customHeight="1">
      <c r="C3923" s="17"/>
      <c r="D3923" s="87"/>
      <c r="J3923" s="88"/>
      <c r="K3923" s="73"/>
      <c r="L3923" s="89"/>
    </row>
    <row r="3924" spans="3:12" ht="15" customHeight="1">
      <c r="C3924" s="17"/>
      <c r="D3924" s="87"/>
      <c r="J3924" s="88"/>
      <c r="K3924" s="73"/>
      <c r="L3924" s="89"/>
    </row>
    <row r="3925" spans="3:12" ht="15" customHeight="1">
      <c r="C3925" s="17"/>
      <c r="D3925" s="87"/>
      <c r="J3925" s="88"/>
      <c r="K3925" s="73"/>
      <c r="L3925" s="89"/>
    </row>
    <row r="3926" spans="3:12" ht="15" customHeight="1">
      <c r="C3926" s="17"/>
      <c r="D3926" s="87"/>
      <c r="J3926" s="88"/>
      <c r="K3926" s="73"/>
      <c r="L3926" s="89"/>
    </row>
    <row r="3927" spans="3:12" ht="15" customHeight="1">
      <c r="C3927" s="17"/>
      <c r="D3927" s="87"/>
      <c r="J3927" s="88"/>
      <c r="K3927" s="73"/>
      <c r="L3927" s="89"/>
    </row>
    <row r="3928" spans="3:12" ht="15" customHeight="1">
      <c r="C3928" s="17"/>
      <c r="D3928" s="87"/>
      <c r="J3928" s="88"/>
      <c r="K3928" s="73"/>
      <c r="L3928" s="89"/>
    </row>
    <row r="3929" spans="3:12" ht="15" customHeight="1">
      <c r="C3929" s="17"/>
      <c r="D3929" s="87"/>
      <c r="J3929" s="88"/>
      <c r="K3929" s="73"/>
      <c r="L3929" s="89"/>
    </row>
    <row r="3930" spans="3:12" ht="15" customHeight="1">
      <c r="C3930" s="17"/>
      <c r="D3930" s="87"/>
      <c r="J3930" s="88"/>
      <c r="K3930" s="73"/>
      <c r="L3930" s="89"/>
    </row>
    <row r="3931" spans="3:12" ht="15" customHeight="1">
      <c r="C3931" s="17"/>
      <c r="D3931" s="87"/>
      <c r="J3931" s="88"/>
      <c r="K3931" s="73"/>
      <c r="L3931" s="89"/>
    </row>
    <row r="3932" spans="3:12" ht="15" customHeight="1">
      <c r="C3932" s="17"/>
      <c r="D3932" s="87"/>
      <c r="J3932" s="88"/>
      <c r="K3932" s="73"/>
      <c r="L3932" s="89"/>
    </row>
    <row r="3933" spans="3:12" ht="15" customHeight="1">
      <c r="C3933" s="17"/>
      <c r="D3933" s="87"/>
      <c r="J3933" s="88"/>
      <c r="K3933" s="73"/>
      <c r="L3933" s="89"/>
    </row>
    <row r="3934" spans="3:12" ht="15" customHeight="1">
      <c r="C3934" s="17"/>
      <c r="D3934" s="87"/>
      <c r="J3934" s="88"/>
      <c r="K3934" s="73"/>
      <c r="L3934" s="89"/>
    </row>
    <row r="3935" spans="3:12" ht="15" customHeight="1">
      <c r="C3935" s="17"/>
      <c r="D3935" s="87"/>
      <c r="J3935" s="88"/>
      <c r="K3935" s="73"/>
      <c r="L3935" s="89"/>
    </row>
    <row r="3936" spans="3:12" ht="15" customHeight="1">
      <c r="C3936" s="17"/>
      <c r="D3936" s="87"/>
      <c r="J3936" s="88"/>
      <c r="K3936" s="73"/>
      <c r="L3936" s="89"/>
    </row>
    <row r="3937" spans="3:12" ht="15" customHeight="1">
      <c r="C3937" s="17"/>
      <c r="D3937" s="87"/>
      <c r="J3937" s="88"/>
      <c r="K3937" s="73"/>
      <c r="L3937" s="89"/>
    </row>
    <row r="3938" spans="3:12" ht="15" customHeight="1">
      <c r="C3938" s="17"/>
      <c r="D3938" s="87"/>
      <c r="J3938" s="88"/>
      <c r="K3938" s="73"/>
      <c r="L3938" s="89"/>
    </row>
    <row r="3939" spans="3:12" ht="15" customHeight="1">
      <c r="C3939" s="17"/>
      <c r="D3939" s="87"/>
      <c r="J3939" s="88"/>
      <c r="K3939" s="73"/>
      <c r="L3939" s="89"/>
    </row>
    <row r="3940" spans="3:12" ht="15" customHeight="1">
      <c r="C3940" s="17"/>
      <c r="D3940" s="87"/>
      <c r="J3940" s="88"/>
      <c r="K3940" s="73"/>
      <c r="L3940" s="89"/>
    </row>
    <row r="3941" spans="3:12" ht="15" customHeight="1">
      <c r="C3941" s="17"/>
      <c r="D3941" s="87"/>
      <c r="J3941" s="88"/>
      <c r="K3941" s="73"/>
      <c r="L3941" s="89"/>
    </row>
    <row r="3942" spans="3:12" ht="15" customHeight="1">
      <c r="C3942" s="17"/>
      <c r="D3942" s="87"/>
      <c r="J3942" s="88"/>
      <c r="K3942" s="73"/>
      <c r="L3942" s="89"/>
    </row>
    <row r="3943" spans="3:12" ht="15" customHeight="1">
      <c r="C3943" s="17"/>
      <c r="D3943" s="87"/>
      <c r="J3943" s="88"/>
      <c r="K3943" s="73"/>
      <c r="L3943" s="89"/>
    </row>
    <row r="3944" spans="3:12" ht="15" customHeight="1">
      <c r="C3944" s="17"/>
      <c r="D3944" s="87"/>
      <c r="J3944" s="88"/>
      <c r="K3944" s="73"/>
      <c r="L3944" s="89"/>
    </row>
    <row r="3945" spans="3:12" ht="15" customHeight="1">
      <c r="C3945" s="17"/>
      <c r="D3945" s="87"/>
      <c r="J3945" s="88"/>
      <c r="K3945" s="73"/>
      <c r="L3945" s="89"/>
    </row>
    <row r="3946" spans="3:12" ht="15" customHeight="1">
      <c r="C3946" s="17"/>
      <c r="D3946" s="87"/>
      <c r="J3946" s="88"/>
      <c r="K3946" s="73"/>
      <c r="L3946" s="89"/>
    </row>
    <row r="3947" spans="3:12" ht="15" customHeight="1">
      <c r="C3947" s="17"/>
      <c r="D3947" s="87"/>
      <c r="J3947" s="88"/>
      <c r="K3947" s="73"/>
      <c r="L3947" s="89"/>
    </row>
    <row r="3948" spans="3:12" ht="15" customHeight="1">
      <c r="C3948" s="17"/>
      <c r="D3948" s="87"/>
      <c r="J3948" s="88"/>
      <c r="K3948" s="73"/>
      <c r="L3948" s="89"/>
    </row>
    <row r="3949" spans="3:12" ht="15" customHeight="1">
      <c r="C3949" s="17"/>
      <c r="D3949" s="87"/>
      <c r="J3949" s="88"/>
      <c r="K3949" s="73"/>
      <c r="L3949" s="89"/>
    </row>
    <row r="3950" spans="3:12" ht="15" customHeight="1">
      <c r="C3950" s="17"/>
      <c r="D3950" s="87"/>
      <c r="J3950" s="88"/>
      <c r="K3950" s="73"/>
      <c r="L3950" s="89"/>
    </row>
    <row r="3951" spans="3:12" ht="15" customHeight="1">
      <c r="C3951" s="17"/>
      <c r="D3951" s="87"/>
      <c r="J3951" s="88"/>
      <c r="K3951" s="73"/>
      <c r="L3951" s="89"/>
    </row>
    <row r="3952" spans="3:12" ht="15" customHeight="1">
      <c r="C3952" s="17"/>
      <c r="D3952" s="87"/>
      <c r="J3952" s="88"/>
      <c r="K3952" s="73"/>
      <c r="L3952" s="89"/>
    </row>
    <row r="3953" spans="3:12" ht="15" customHeight="1">
      <c r="C3953" s="17"/>
      <c r="D3953" s="87"/>
      <c r="J3953" s="88"/>
      <c r="K3953" s="73"/>
      <c r="L3953" s="89"/>
    </row>
    <row r="3954" spans="3:12" ht="15" customHeight="1">
      <c r="C3954" s="17"/>
      <c r="D3954" s="87"/>
      <c r="J3954" s="88"/>
      <c r="K3954" s="73"/>
      <c r="L3954" s="89"/>
    </row>
    <row r="3955" spans="3:12" ht="15" customHeight="1">
      <c r="C3955" s="17"/>
      <c r="D3955" s="87"/>
      <c r="J3955" s="88"/>
      <c r="K3955" s="73"/>
      <c r="L3955" s="89"/>
    </row>
    <row r="3956" spans="3:12" ht="15" customHeight="1">
      <c r="C3956" s="17"/>
      <c r="D3956" s="87"/>
      <c r="J3956" s="88"/>
      <c r="K3956" s="73"/>
      <c r="L3956" s="89"/>
    </row>
    <row r="3957" spans="3:12" ht="15" customHeight="1">
      <c r="C3957" s="17"/>
      <c r="D3957" s="87"/>
      <c r="J3957" s="88"/>
      <c r="K3957" s="73"/>
      <c r="L3957" s="89"/>
    </row>
    <row r="3958" spans="3:12" ht="15" customHeight="1">
      <c r="C3958" s="17"/>
      <c r="D3958" s="87"/>
      <c r="J3958" s="88"/>
      <c r="K3958" s="73"/>
      <c r="L3958" s="89"/>
    </row>
    <row r="3959" spans="3:12" ht="15" customHeight="1">
      <c r="C3959" s="17"/>
      <c r="D3959" s="87"/>
      <c r="J3959" s="88"/>
      <c r="K3959" s="73"/>
      <c r="L3959" s="89"/>
    </row>
    <row r="3960" spans="3:12" ht="15" customHeight="1">
      <c r="C3960" s="17"/>
      <c r="D3960" s="87"/>
      <c r="J3960" s="88"/>
      <c r="K3960" s="73"/>
      <c r="L3960" s="89"/>
    </row>
    <row r="3961" spans="3:12" ht="15" customHeight="1">
      <c r="C3961" s="17"/>
      <c r="D3961" s="87"/>
      <c r="J3961" s="88"/>
      <c r="K3961" s="73"/>
      <c r="L3961" s="89"/>
    </row>
    <row r="3962" spans="3:12" ht="15" customHeight="1">
      <c r="C3962" s="17"/>
      <c r="D3962" s="87"/>
      <c r="J3962" s="88"/>
      <c r="K3962" s="73"/>
      <c r="L3962" s="89"/>
    </row>
    <row r="3963" spans="3:12" ht="15" customHeight="1">
      <c r="C3963" s="17"/>
      <c r="D3963" s="87"/>
      <c r="J3963" s="88"/>
      <c r="K3963" s="73"/>
      <c r="L3963" s="89"/>
    </row>
    <row r="3964" spans="3:12" ht="15" customHeight="1">
      <c r="C3964" s="17"/>
      <c r="D3964" s="87"/>
      <c r="J3964" s="88"/>
      <c r="K3964" s="73"/>
      <c r="L3964" s="89"/>
    </row>
    <row r="3965" spans="3:12" ht="15" customHeight="1">
      <c r="C3965" s="17"/>
      <c r="D3965" s="87"/>
      <c r="J3965" s="88"/>
      <c r="K3965" s="73"/>
      <c r="L3965" s="89"/>
    </row>
    <row r="3966" spans="3:12" ht="15" customHeight="1">
      <c r="C3966" s="17"/>
      <c r="D3966" s="87"/>
      <c r="J3966" s="88"/>
      <c r="K3966" s="73"/>
      <c r="L3966" s="89"/>
    </row>
    <row r="3967" spans="3:12" ht="15" customHeight="1">
      <c r="C3967" s="17"/>
      <c r="D3967" s="87"/>
      <c r="J3967" s="88"/>
      <c r="K3967" s="73"/>
      <c r="L3967" s="89"/>
    </row>
    <row r="3968" spans="3:12" ht="15" customHeight="1">
      <c r="C3968" s="17"/>
      <c r="D3968" s="87"/>
      <c r="J3968" s="88"/>
      <c r="K3968" s="73"/>
      <c r="L3968" s="89"/>
    </row>
    <row r="3969" spans="3:12" ht="15" customHeight="1">
      <c r="C3969" s="17"/>
      <c r="D3969" s="87"/>
      <c r="J3969" s="88"/>
      <c r="K3969" s="73"/>
      <c r="L3969" s="89"/>
    </row>
    <row r="3970" spans="3:12" ht="15" customHeight="1">
      <c r="C3970" s="17"/>
      <c r="D3970" s="87"/>
      <c r="J3970" s="88"/>
      <c r="K3970" s="73"/>
      <c r="L3970" s="89"/>
    </row>
    <row r="3971" spans="3:12" ht="15" customHeight="1">
      <c r="C3971" s="17"/>
      <c r="D3971" s="87"/>
      <c r="J3971" s="88"/>
      <c r="K3971" s="73"/>
      <c r="L3971" s="89"/>
    </row>
    <row r="3972" spans="3:12" ht="15" customHeight="1">
      <c r="C3972" s="17"/>
      <c r="D3972" s="87"/>
      <c r="J3972" s="88"/>
      <c r="K3972" s="73"/>
      <c r="L3972" s="89"/>
    </row>
    <row r="3973" spans="3:12" ht="15" customHeight="1">
      <c r="C3973" s="17"/>
      <c r="D3973" s="87"/>
      <c r="J3973" s="88"/>
      <c r="K3973" s="73"/>
      <c r="L3973" s="89"/>
    </row>
    <row r="3974" spans="3:12" ht="15" customHeight="1">
      <c r="C3974" s="17"/>
      <c r="D3974" s="87"/>
      <c r="J3974" s="88"/>
      <c r="K3974" s="73"/>
      <c r="L3974" s="89"/>
    </row>
    <row r="3975" spans="3:12" ht="15" customHeight="1">
      <c r="C3975" s="17"/>
      <c r="D3975" s="87"/>
      <c r="J3975" s="88"/>
      <c r="K3975" s="73"/>
      <c r="L3975" s="89"/>
    </row>
    <row r="3976" spans="3:12" ht="15" customHeight="1">
      <c r="C3976" s="17"/>
      <c r="D3976" s="87"/>
      <c r="J3976" s="88"/>
      <c r="K3976" s="73"/>
      <c r="L3976" s="89"/>
    </row>
    <row r="3977" spans="3:12" ht="15" customHeight="1">
      <c r="C3977" s="17"/>
      <c r="D3977" s="87"/>
      <c r="J3977" s="88"/>
      <c r="K3977" s="73"/>
      <c r="L3977" s="89"/>
    </row>
    <row r="3978" spans="3:12" ht="15" customHeight="1">
      <c r="C3978" s="17"/>
      <c r="D3978" s="87"/>
      <c r="J3978" s="88"/>
      <c r="K3978" s="73"/>
      <c r="L3978" s="89"/>
    </row>
    <row r="3979" spans="3:12" ht="15" customHeight="1">
      <c r="C3979" s="17"/>
      <c r="D3979" s="87"/>
      <c r="J3979" s="88"/>
      <c r="K3979" s="73"/>
      <c r="L3979" s="89"/>
    </row>
    <row r="3980" spans="3:12" ht="15" customHeight="1">
      <c r="C3980" s="17"/>
      <c r="D3980" s="87"/>
      <c r="J3980" s="88"/>
      <c r="K3980" s="73"/>
      <c r="L3980" s="89"/>
    </row>
    <row r="3981" spans="3:12" ht="15" customHeight="1">
      <c r="C3981" s="17"/>
      <c r="D3981" s="87"/>
      <c r="J3981" s="88"/>
      <c r="K3981" s="73"/>
      <c r="L3981" s="89"/>
    </row>
    <row r="3982" spans="3:12" ht="15" customHeight="1">
      <c r="C3982" s="17"/>
      <c r="D3982" s="87"/>
      <c r="J3982" s="88"/>
      <c r="K3982" s="73"/>
      <c r="L3982" s="89"/>
    </row>
    <row r="3983" spans="3:12" ht="15" customHeight="1">
      <c r="C3983" s="17"/>
      <c r="D3983" s="87"/>
      <c r="J3983" s="88"/>
      <c r="K3983" s="73"/>
      <c r="L3983" s="89"/>
    </row>
    <row r="3984" spans="3:12" ht="15" customHeight="1">
      <c r="C3984" s="17"/>
      <c r="D3984" s="87"/>
      <c r="J3984" s="88"/>
      <c r="K3984" s="73"/>
      <c r="L3984" s="89"/>
    </row>
    <row r="3985" spans="3:12" ht="15" customHeight="1">
      <c r="C3985" s="17"/>
      <c r="D3985" s="87"/>
      <c r="J3985" s="88"/>
      <c r="K3985" s="73"/>
      <c r="L3985" s="89"/>
    </row>
    <row r="3986" spans="3:12" ht="15" customHeight="1">
      <c r="C3986" s="17"/>
      <c r="D3986" s="87"/>
      <c r="J3986" s="88"/>
      <c r="K3986" s="73"/>
      <c r="L3986" s="89"/>
    </row>
    <row r="3987" spans="3:12" ht="15" customHeight="1">
      <c r="C3987" s="17"/>
      <c r="D3987" s="87"/>
      <c r="J3987" s="88"/>
      <c r="K3987" s="73"/>
      <c r="L3987" s="89"/>
    </row>
    <row r="3988" spans="3:12" ht="15" customHeight="1">
      <c r="C3988" s="17"/>
      <c r="D3988" s="87"/>
      <c r="J3988" s="88"/>
      <c r="K3988" s="73"/>
      <c r="L3988" s="89"/>
    </row>
    <row r="3989" spans="3:12" ht="15" customHeight="1">
      <c r="C3989" s="17"/>
      <c r="D3989" s="87"/>
      <c r="J3989" s="88"/>
      <c r="K3989" s="73"/>
      <c r="L3989" s="89"/>
    </row>
    <row r="3990" spans="3:12" ht="15" customHeight="1">
      <c r="C3990" s="17"/>
      <c r="D3990" s="87"/>
      <c r="J3990" s="88"/>
      <c r="K3990" s="73"/>
      <c r="L3990" s="89"/>
    </row>
    <row r="3991" spans="3:12" ht="15" customHeight="1">
      <c r="C3991" s="17"/>
      <c r="D3991" s="87"/>
      <c r="J3991" s="88"/>
      <c r="K3991" s="73"/>
      <c r="L3991" s="89"/>
    </row>
    <row r="3992" spans="3:12" ht="15" customHeight="1">
      <c r="C3992" s="17"/>
      <c r="D3992" s="87"/>
      <c r="J3992" s="88"/>
      <c r="K3992" s="73"/>
      <c r="L3992" s="89"/>
    </row>
    <row r="3993" spans="3:12" ht="15" customHeight="1">
      <c r="C3993" s="17"/>
      <c r="D3993" s="87"/>
      <c r="J3993" s="88"/>
      <c r="K3993" s="73"/>
      <c r="L3993" s="89"/>
    </row>
    <row r="3994" spans="3:12" ht="15" customHeight="1">
      <c r="C3994" s="17"/>
      <c r="D3994" s="87"/>
      <c r="J3994" s="88"/>
      <c r="K3994" s="73"/>
      <c r="L3994" s="89"/>
    </row>
    <row r="3995" spans="3:12" ht="15" customHeight="1">
      <c r="C3995" s="17"/>
      <c r="D3995" s="87"/>
      <c r="J3995" s="88"/>
      <c r="K3995" s="73"/>
      <c r="L3995" s="89"/>
    </row>
    <row r="3996" spans="3:12" ht="15" customHeight="1">
      <c r="C3996" s="17"/>
      <c r="D3996" s="87"/>
      <c r="J3996" s="88"/>
      <c r="K3996" s="73"/>
      <c r="L3996" s="89"/>
    </row>
    <row r="3997" spans="3:12" ht="15" customHeight="1">
      <c r="C3997" s="17"/>
      <c r="D3997" s="87"/>
      <c r="J3997" s="88"/>
      <c r="K3997" s="73"/>
      <c r="L3997" s="89"/>
    </row>
    <row r="3998" spans="3:12" ht="15" customHeight="1">
      <c r="C3998" s="17"/>
      <c r="D3998" s="87"/>
      <c r="J3998" s="88"/>
      <c r="K3998" s="73"/>
      <c r="L3998" s="89"/>
    </row>
    <row r="3999" spans="3:12" ht="15" customHeight="1">
      <c r="C3999" s="17"/>
      <c r="D3999" s="87"/>
      <c r="J3999" s="88"/>
      <c r="K3999" s="73"/>
      <c r="L3999" s="89"/>
    </row>
    <row r="4000" spans="3:12" ht="15" customHeight="1">
      <c r="C4000" s="17"/>
      <c r="D4000" s="87"/>
      <c r="J4000" s="88"/>
      <c r="K4000" s="73"/>
      <c r="L4000" s="89"/>
    </row>
    <row r="4001" spans="3:12" ht="15" customHeight="1">
      <c r="C4001" s="17"/>
      <c r="D4001" s="87"/>
      <c r="J4001" s="88"/>
      <c r="K4001" s="73"/>
      <c r="L4001" s="89"/>
    </row>
    <row r="4002" spans="3:12" ht="15" customHeight="1">
      <c r="C4002" s="17"/>
      <c r="D4002" s="87"/>
      <c r="J4002" s="88"/>
      <c r="K4002" s="73"/>
      <c r="L4002" s="89"/>
    </row>
    <row r="4003" spans="3:12" ht="15" customHeight="1">
      <c r="C4003" s="17"/>
      <c r="D4003" s="87"/>
      <c r="J4003" s="88"/>
      <c r="K4003" s="73"/>
      <c r="L4003" s="89"/>
    </row>
    <row r="4004" spans="3:12" ht="15" customHeight="1">
      <c r="C4004" s="17"/>
      <c r="D4004" s="87"/>
      <c r="J4004" s="88"/>
      <c r="K4004" s="73"/>
      <c r="L4004" s="89"/>
    </row>
    <row r="4005" spans="3:12" ht="15" customHeight="1">
      <c r="C4005" s="17"/>
      <c r="D4005" s="87"/>
      <c r="J4005" s="88"/>
      <c r="K4005" s="73"/>
      <c r="L4005" s="89"/>
    </row>
    <row r="4006" spans="3:12" ht="15" customHeight="1">
      <c r="C4006" s="17"/>
      <c r="D4006" s="87"/>
      <c r="J4006" s="88"/>
      <c r="K4006" s="73"/>
      <c r="L4006" s="89"/>
    </row>
    <row r="4007" spans="3:12" ht="15" customHeight="1">
      <c r="C4007" s="17"/>
      <c r="D4007" s="87"/>
      <c r="J4007" s="88"/>
      <c r="K4007" s="73"/>
      <c r="L4007" s="89"/>
    </row>
    <row r="4008" spans="3:12" ht="15" customHeight="1">
      <c r="C4008" s="17"/>
      <c r="D4008" s="87"/>
      <c r="J4008" s="88"/>
      <c r="K4008" s="73"/>
      <c r="L4008" s="89"/>
    </row>
    <row r="4009" spans="3:12" ht="15" customHeight="1">
      <c r="C4009" s="17"/>
      <c r="D4009" s="87"/>
      <c r="J4009" s="88"/>
      <c r="K4009" s="73"/>
      <c r="L4009" s="89"/>
    </row>
    <row r="4010" spans="3:12" ht="15" customHeight="1">
      <c r="C4010" s="17"/>
      <c r="D4010" s="87"/>
      <c r="J4010" s="88"/>
      <c r="K4010" s="73"/>
      <c r="L4010" s="89"/>
    </row>
    <row r="4011" spans="3:12" ht="15" customHeight="1">
      <c r="C4011" s="17"/>
      <c r="D4011" s="87"/>
      <c r="J4011" s="88"/>
      <c r="K4011" s="73"/>
      <c r="L4011" s="89"/>
    </row>
    <row r="4012" spans="3:12" ht="15" customHeight="1">
      <c r="C4012" s="17"/>
      <c r="D4012" s="87"/>
      <c r="J4012" s="88"/>
      <c r="K4012" s="73"/>
      <c r="L4012" s="89"/>
    </row>
    <row r="4013" spans="3:12" ht="15" customHeight="1">
      <c r="C4013" s="17"/>
      <c r="D4013" s="87"/>
      <c r="J4013" s="88"/>
      <c r="K4013" s="73"/>
      <c r="L4013" s="89"/>
    </row>
    <row r="4014" spans="3:12" ht="15" customHeight="1">
      <c r="C4014" s="17"/>
      <c r="D4014" s="87"/>
      <c r="J4014" s="88"/>
      <c r="K4014" s="73"/>
      <c r="L4014" s="89"/>
    </row>
    <row r="4015" spans="3:12" ht="15" customHeight="1">
      <c r="C4015" s="17"/>
      <c r="D4015" s="87"/>
      <c r="J4015" s="88"/>
      <c r="K4015" s="73"/>
      <c r="L4015" s="89"/>
    </row>
    <row r="4016" spans="3:12" ht="15" customHeight="1">
      <c r="C4016" s="17"/>
      <c r="D4016" s="87"/>
      <c r="J4016" s="88"/>
      <c r="K4016" s="73"/>
      <c r="L4016" s="89"/>
    </row>
    <row r="4017" spans="3:12" ht="15" customHeight="1">
      <c r="C4017" s="17"/>
      <c r="D4017" s="87"/>
      <c r="J4017" s="88"/>
      <c r="K4017" s="73"/>
      <c r="L4017" s="89"/>
    </row>
    <row r="4018" spans="3:12" ht="15" customHeight="1">
      <c r="C4018" s="17"/>
      <c r="D4018" s="87"/>
      <c r="J4018" s="88"/>
      <c r="K4018" s="73"/>
      <c r="L4018" s="89"/>
    </row>
    <row r="4019" spans="3:12" ht="15" customHeight="1">
      <c r="C4019" s="17"/>
      <c r="D4019" s="87"/>
      <c r="J4019" s="88"/>
      <c r="K4019" s="73"/>
      <c r="L4019" s="89"/>
    </row>
    <row r="4020" spans="3:12" ht="15" customHeight="1">
      <c r="C4020" s="17"/>
      <c r="D4020" s="87"/>
      <c r="J4020" s="88"/>
      <c r="K4020" s="73"/>
      <c r="L4020" s="89"/>
    </row>
    <row r="4021" spans="3:12" ht="15" customHeight="1">
      <c r="C4021" s="17"/>
      <c r="D4021" s="87"/>
      <c r="J4021" s="88"/>
      <c r="K4021" s="73"/>
      <c r="L4021" s="89"/>
    </row>
    <row r="4022" spans="3:12" ht="15" customHeight="1">
      <c r="C4022" s="17"/>
      <c r="D4022" s="87"/>
      <c r="J4022" s="88"/>
      <c r="K4022" s="73"/>
      <c r="L4022" s="89"/>
    </row>
    <row r="4023" spans="3:12" ht="15" customHeight="1">
      <c r="C4023" s="17"/>
      <c r="D4023" s="87"/>
      <c r="J4023" s="88"/>
      <c r="K4023" s="73"/>
      <c r="L4023" s="89"/>
    </row>
    <row r="4024" spans="3:12" ht="15" customHeight="1">
      <c r="C4024" s="17"/>
      <c r="D4024" s="87"/>
      <c r="J4024" s="88"/>
      <c r="K4024" s="73"/>
      <c r="L4024" s="89"/>
    </row>
    <row r="4025" spans="3:12" ht="15" customHeight="1">
      <c r="C4025" s="17"/>
      <c r="D4025" s="87"/>
      <c r="J4025" s="88"/>
      <c r="K4025" s="73"/>
      <c r="L4025" s="89"/>
    </row>
    <row r="4026" spans="3:12" ht="15" customHeight="1">
      <c r="C4026" s="17"/>
      <c r="D4026" s="87"/>
      <c r="J4026" s="88"/>
      <c r="K4026" s="73"/>
      <c r="L4026" s="89"/>
    </row>
    <row r="4027" spans="3:12" ht="15" customHeight="1">
      <c r="C4027" s="17"/>
      <c r="D4027" s="87"/>
      <c r="J4027" s="88"/>
      <c r="K4027" s="73"/>
      <c r="L4027" s="89"/>
    </row>
    <row r="4028" spans="3:12" ht="15" customHeight="1">
      <c r="C4028" s="17"/>
      <c r="D4028" s="87"/>
      <c r="J4028" s="88"/>
      <c r="K4028" s="73"/>
      <c r="L4028" s="89"/>
    </row>
    <row r="4029" spans="3:12" ht="15" customHeight="1">
      <c r="C4029" s="17"/>
      <c r="D4029" s="87"/>
      <c r="J4029" s="88"/>
      <c r="K4029" s="73"/>
      <c r="L4029" s="89"/>
    </row>
    <row r="4030" spans="3:12" ht="15" customHeight="1">
      <c r="C4030" s="17"/>
      <c r="D4030" s="87"/>
      <c r="J4030" s="88"/>
      <c r="K4030" s="73"/>
      <c r="L4030" s="89"/>
    </row>
    <row r="4031" spans="3:12" ht="15" customHeight="1">
      <c r="C4031" s="17"/>
      <c r="D4031" s="87"/>
      <c r="J4031" s="88"/>
      <c r="K4031" s="73"/>
      <c r="L4031" s="89"/>
    </row>
    <row r="4032" spans="3:12" ht="15" customHeight="1">
      <c r="C4032" s="17"/>
      <c r="D4032" s="87"/>
      <c r="J4032" s="88"/>
      <c r="K4032" s="73"/>
      <c r="L4032" s="89"/>
    </row>
    <row r="4033" spans="3:12" ht="15" customHeight="1">
      <c r="C4033" s="17"/>
      <c r="D4033" s="87"/>
      <c r="J4033" s="88"/>
      <c r="K4033" s="73"/>
      <c r="L4033" s="89"/>
    </row>
    <row r="4034" spans="3:12" ht="15" customHeight="1">
      <c r="C4034" s="17"/>
      <c r="D4034" s="87"/>
      <c r="J4034" s="88"/>
      <c r="K4034" s="73"/>
      <c r="L4034" s="89"/>
    </row>
    <row r="4035" spans="3:12" ht="15" customHeight="1">
      <c r="C4035" s="17"/>
      <c r="D4035" s="87"/>
      <c r="J4035" s="88"/>
      <c r="K4035" s="73"/>
      <c r="L4035" s="89"/>
    </row>
    <row r="4036" spans="3:12" ht="15" customHeight="1">
      <c r="C4036" s="17"/>
      <c r="D4036" s="87"/>
      <c r="J4036" s="88"/>
      <c r="K4036" s="73"/>
      <c r="L4036" s="89"/>
    </row>
    <row r="4037" spans="3:12" ht="15" customHeight="1">
      <c r="C4037" s="17"/>
      <c r="D4037" s="87"/>
      <c r="J4037" s="88"/>
      <c r="K4037" s="73"/>
      <c r="L4037" s="89"/>
    </row>
    <row r="4038" spans="3:12" ht="15" customHeight="1">
      <c r="C4038" s="17"/>
      <c r="D4038" s="87"/>
      <c r="J4038" s="88"/>
      <c r="K4038" s="73"/>
      <c r="L4038" s="89"/>
    </row>
    <row r="4039" spans="3:12" ht="15" customHeight="1">
      <c r="C4039" s="17"/>
      <c r="D4039" s="87"/>
      <c r="J4039" s="88"/>
      <c r="K4039" s="73"/>
      <c r="L4039" s="89"/>
    </row>
    <row r="4040" spans="3:12" ht="15" customHeight="1">
      <c r="C4040" s="17"/>
      <c r="D4040" s="87"/>
      <c r="J4040" s="88"/>
      <c r="K4040" s="73"/>
      <c r="L4040" s="89"/>
    </row>
    <row r="4041" spans="3:12" ht="15" customHeight="1">
      <c r="C4041" s="17"/>
      <c r="D4041" s="87"/>
      <c r="J4041" s="88"/>
      <c r="K4041" s="73"/>
      <c r="L4041" s="89"/>
    </row>
    <row r="4042" spans="3:12" ht="15" customHeight="1">
      <c r="C4042" s="17"/>
      <c r="D4042" s="87"/>
      <c r="J4042" s="88"/>
      <c r="K4042" s="73"/>
      <c r="L4042" s="89"/>
    </row>
    <row r="4043" spans="3:12" ht="15" customHeight="1">
      <c r="C4043" s="17"/>
      <c r="D4043" s="87"/>
      <c r="J4043" s="88"/>
      <c r="K4043" s="73"/>
      <c r="L4043" s="89"/>
    </row>
    <row r="4044" spans="3:12" ht="15" customHeight="1">
      <c r="C4044" s="17"/>
      <c r="D4044" s="87"/>
      <c r="J4044" s="88"/>
      <c r="K4044" s="73"/>
      <c r="L4044" s="89"/>
    </row>
    <row r="4045" spans="3:12" ht="15" customHeight="1">
      <c r="C4045" s="17"/>
      <c r="D4045" s="87"/>
      <c r="J4045" s="88"/>
      <c r="K4045" s="73"/>
      <c r="L4045" s="89"/>
    </row>
    <row r="4046" spans="3:12" ht="15" customHeight="1">
      <c r="C4046" s="17"/>
      <c r="D4046" s="87"/>
      <c r="J4046" s="88"/>
      <c r="K4046" s="73"/>
      <c r="L4046" s="89"/>
    </row>
    <row r="4047" spans="3:12" ht="15" customHeight="1">
      <c r="C4047" s="17"/>
      <c r="D4047" s="87"/>
      <c r="J4047" s="88"/>
      <c r="K4047" s="73"/>
      <c r="L4047" s="89"/>
    </row>
    <row r="4048" spans="3:12" ht="15" customHeight="1">
      <c r="C4048" s="17"/>
      <c r="D4048" s="87"/>
      <c r="J4048" s="88"/>
      <c r="K4048" s="73"/>
      <c r="L4048" s="89"/>
    </row>
    <row r="4049" spans="3:12" ht="15" customHeight="1">
      <c r="C4049" s="17"/>
      <c r="D4049" s="87"/>
      <c r="J4049" s="88"/>
      <c r="K4049" s="73"/>
      <c r="L4049" s="89"/>
    </row>
    <row r="4050" spans="3:12" ht="15" customHeight="1">
      <c r="C4050" s="17"/>
      <c r="D4050" s="87"/>
      <c r="J4050" s="88"/>
      <c r="K4050" s="73"/>
      <c r="L4050" s="89"/>
    </row>
    <row r="4051" spans="3:12" ht="15" customHeight="1">
      <c r="C4051" s="17"/>
      <c r="D4051" s="87"/>
      <c r="J4051" s="88"/>
      <c r="K4051" s="73"/>
      <c r="L4051" s="89"/>
    </row>
    <row r="4052" spans="3:12" ht="15" customHeight="1">
      <c r="C4052" s="17"/>
      <c r="D4052" s="87"/>
      <c r="J4052" s="88"/>
      <c r="K4052" s="73"/>
      <c r="L4052" s="89"/>
    </row>
    <row r="4053" spans="3:12" ht="15" customHeight="1">
      <c r="C4053" s="17"/>
      <c r="D4053" s="87"/>
      <c r="J4053" s="88"/>
      <c r="K4053" s="73"/>
      <c r="L4053" s="89"/>
    </row>
    <row r="4054" spans="3:12" ht="15" customHeight="1">
      <c r="C4054" s="17"/>
      <c r="D4054" s="87"/>
      <c r="J4054" s="88"/>
      <c r="K4054" s="73"/>
      <c r="L4054" s="89"/>
    </row>
    <row r="4055" spans="3:12" ht="15" customHeight="1">
      <c r="C4055" s="17"/>
      <c r="D4055" s="87"/>
      <c r="J4055" s="88"/>
      <c r="K4055" s="73"/>
      <c r="L4055" s="89"/>
    </row>
    <row r="4056" spans="3:12" ht="15" customHeight="1">
      <c r="C4056" s="17"/>
      <c r="D4056" s="87"/>
      <c r="J4056" s="88"/>
      <c r="K4056" s="73"/>
      <c r="L4056" s="89"/>
    </row>
    <row r="4057" spans="3:12" ht="15" customHeight="1">
      <c r="C4057" s="17"/>
      <c r="D4057" s="87"/>
      <c r="J4057" s="88"/>
      <c r="K4057" s="73"/>
      <c r="L4057" s="89"/>
    </row>
    <row r="4058" spans="3:12" ht="15" customHeight="1">
      <c r="C4058" s="17"/>
      <c r="D4058" s="87"/>
      <c r="J4058" s="88"/>
      <c r="K4058" s="73"/>
      <c r="L4058" s="89"/>
    </row>
    <row r="4059" spans="3:12" ht="15" customHeight="1">
      <c r="C4059" s="17"/>
      <c r="D4059" s="87"/>
      <c r="J4059" s="88"/>
      <c r="K4059" s="73"/>
      <c r="L4059" s="89"/>
    </row>
    <row r="4060" spans="3:12" ht="15" customHeight="1">
      <c r="C4060" s="17"/>
      <c r="D4060" s="87"/>
      <c r="J4060" s="88"/>
      <c r="K4060" s="73"/>
      <c r="L4060" s="89"/>
    </row>
    <row r="4061" spans="3:12" ht="15" customHeight="1">
      <c r="C4061" s="17"/>
      <c r="D4061" s="87"/>
      <c r="J4061" s="88"/>
      <c r="K4061" s="73"/>
      <c r="L4061" s="89"/>
    </row>
    <row r="4062" spans="3:12" ht="15" customHeight="1">
      <c r="C4062" s="17"/>
      <c r="D4062" s="87"/>
      <c r="J4062" s="88"/>
      <c r="K4062" s="73"/>
      <c r="L4062" s="89"/>
    </row>
    <row r="4063" spans="3:12" ht="15" customHeight="1">
      <c r="C4063" s="17"/>
      <c r="D4063" s="87"/>
      <c r="J4063" s="88"/>
      <c r="K4063" s="73"/>
      <c r="L4063" s="89"/>
    </row>
    <row r="4064" spans="3:12" ht="15" customHeight="1">
      <c r="C4064" s="17"/>
      <c r="D4064" s="87"/>
      <c r="J4064" s="88"/>
      <c r="K4064" s="73"/>
      <c r="L4064" s="89"/>
    </row>
    <row r="4065" spans="3:12" ht="15" customHeight="1">
      <c r="C4065" s="17"/>
      <c r="D4065" s="87"/>
      <c r="J4065" s="88"/>
      <c r="K4065" s="73"/>
      <c r="L4065" s="89"/>
    </row>
    <row r="4066" spans="3:12" ht="15" customHeight="1">
      <c r="C4066" s="17"/>
      <c r="D4066" s="87"/>
      <c r="J4066" s="88"/>
      <c r="K4066" s="73"/>
      <c r="L4066" s="89"/>
    </row>
    <row r="4067" spans="3:12" ht="15" customHeight="1">
      <c r="C4067" s="17"/>
      <c r="D4067" s="87"/>
      <c r="J4067" s="88"/>
      <c r="K4067" s="73"/>
      <c r="L4067" s="89"/>
    </row>
    <row r="4068" spans="3:12" ht="15" customHeight="1">
      <c r="C4068" s="17"/>
      <c r="D4068" s="87"/>
      <c r="J4068" s="88"/>
      <c r="K4068" s="73"/>
      <c r="L4068" s="89"/>
    </row>
    <row r="4069" spans="3:12" ht="15" customHeight="1">
      <c r="C4069" s="17"/>
      <c r="D4069" s="87"/>
      <c r="J4069" s="88"/>
      <c r="K4069" s="73"/>
      <c r="L4069" s="89"/>
    </row>
    <row r="4070" spans="3:12" ht="15" customHeight="1">
      <c r="C4070" s="17"/>
      <c r="D4070" s="87"/>
      <c r="J4070" s="88"/>
      <c r="K4070" s="73"/>
      <c r="L4070" s="89"/>
    </row>
    <row r="4071" spans="3:12" ht="15" customHeight="1">
      <c r="C4071" s="17"/>
      <c r="D4071" s="87"/>
      <c r="J4071" s="88"/>
      <c r="K4071" s="73"/>
      <c r="L4071" s="89"/>
    </row>
    <row r="4072" spans="3:12" ht="15" customHeight="1">
      <c r="C4072" s="17"/>
      <c r="D4072" s="87"/>
      <c r="J4072" s="88"/>
      <c r="K4072" s="73"/>
      <c r="L4072" s="89"/>
    </row>
    <row r="4073" spans="3:12" ht="15" customHeight="1">
      <c r="C4073" s="17"/>
      <c r="D4073" s="87"/>
      <c r="J4073" s="88"/>
      <c r="K4073" s="73"/>
      <c r="L4073" s="89"/>
    </row>
    <row r="4074" spans="3:12" ht="15" customHeight="1">
      <c r="C4074" s="17"/>
      <c r="D4074" s="87"/>
      <c r="J4074" s="88"/>
      <c r="K4074" s="73"/>
      <c r="L4074" s="89"/>
    </row>
    <row r="4075" spans="3:12" ht="15" customHeight="1">
      <c r="C4075" s="17"/>
      <c r="D4075" s="87"/>
      <c r="J4075" s="88"/>
      <c r="K4075" s="73"/>
      <c r="L4075" s="89"/>
    </row>
    <row r="4076" spans="3:12" ht="15" customHeight="1">
      <c r="C4076" s="17"/>
      <c r="D4076" s="87"/>
      <c r="J4076" s="88"/>
      <c r="K4076" s="73"/>
      <c r="L4076" s="89"/>
    </row>
    <row r="4077" spans="3:12" ht="15" customHeight="1">
      <c r="C4077" s="17"/>
      <c r="D4077" s="87"/>
      <c r="J4077" s="88"/>
      <c r="K4077" s="73"/>
      <c r="L4077" s="89"/>
    </row>
    <row r="4078" spans="3:12" ht="15" customHeight="1">
      <c r="C4078" s="17"/>
      <c r="D4078" s="87"/>
      <c r="J4078" s="88"/>
      <c r="K4078" s="73"/>
      <c r="L4078" s="89"/>
    </row>
    <row r="4079" spans="3:12" ht="15" customHeight="1">
      <c r="C4079" s="17"/>
      <c r="D4079" s="87"/>
      <c r="J4079" s="88"/>
      <c r="K4079" s="73"/>
      <c r="L4079" s="89"/>
    </row>
    <row r="4080" spans="3:12" ht="15" customHeight="1">
      <c r="C4080" s="17"/>
      <c r="D4080" s="87"/>
      <c r="J4080" s="88"/>
      <c r="K4080" s="73"/>
      <c r="L4080" s="89"/>
    </row>
    <row r="4081" spans="3:12" ht="15" customHeight="1">
      <c r="C4081" s="17"/>
      <c r="D4081" s="87"/>
      <c r="J4081" s="88"/>
      <c r="K4081" s="73"/>
      <c r="L4081" s="89"/>
    </row>
    <row r="4082" spans="3:12" ht="15" customHeight="1">
      <c r="C4082" s="17"/>
      <c r="D4082" s="87"/>
      <c r="J4082" s="88"/>
      <c r="K4082" s="73"/>
      <c r="L4082" s="89"/>
    </row>
    <row r="4083" spans="3:12" ht="15" customHeight="1">
      <c r="C4083" s="17"/>
      <c r="D4083" s="87"/>
      <c r="J4083" s="88"/>
      <c r="K4083" s="73"/>
      <c r="L4083" s="89"/>
    </row>
    <row r="4084" spans="3:12" ht="15" customHeight="1">
      <c r="C4084" s="17"/>
      <c r="D4084" s="87"/>
      <c r="J4084" s="88"/>
      <c r="K4084" s="73"/>
      <c r="L4084" s="89"/>
    </row>
    <row r="4085" spans="3:12" ht="15" customHeight="1">
      <c r="C4085" s="17"/>
      <c r="D4085" s="87"/>
      <c r="J4085" s="88"/>
      <c r="K4085" s="73"/>
      <c r="L4085" s="89"/>
    </row>
    <row r="4086" spans="3:12" ht="15" customHeight="1">
      <c r="C4086" s="17"/>
      <c r="D4086" s="87"/>
      <c r="J4086" s="88"/>
      <c r="K4086" s="73"/>
      <c r="L4086" s="89"/>
    </row>
    <row r="4087" spans="3:12" ht="15" customHeight="1">
      <c r="C4087" s="17"/>
      <c r="D4087" s="87"/>
      <c r="J4087" s="88"/>
      <c r="K4087" s="73"/>
      <c r="L4087" s="89"/>
    </row>
    <row r="4088" spans="3:12" ht="15" customHeight="1">
      <c r="C4088" s="17"/>
      <c r="D4088" s="87"/>
      <c r="J4088" s="88"/>
      <c r="K4088" s="73"/>
      <c r="L4088" s="89"/>
    </row>
    <row r="4089" spans="3:12" ht="15" customHeight="1">
      <c r="C4089" s="17"/>
      <c r="D4089" s="87"/>
      <c r="J4089" s="88"/>
      <c r="K4089" s="73"/>
      <c r="L4089" s="89"/>
    </row>
    <row r="4090" spans="3:12" ht="15" customHeight="1">
      <c r="C4090" s="17"/>
      <c r="D4090" s="87"/>
      <c r="J4090" s="88"/>
      <c r="K4090" s="73"/>
      <c r="L4090" s="89"/>
    </row>
    <row r="4091" spans="3:12" ht="15" customHeight="1">
      <c r="C4091" s="17"/>
      <c r="D4091" s="87"/>
      <c r="J4091" s="88"/>
      <c r="K4091" s="73"/>
      <c r="L4091" s="89"/>
    </row>
    <row r="4092" spans="3:12" ht="15" customHeight="1">
      <c r="C4092" s="17"/>
      <c r="D4092" s="87"/>
      <c r="J4092" s="88"/>
      <c r="K4092" s="73"/>
      <c r="L4092" s="89"/>
    </row>
    <row r="4093" spans="3:12" ht="15" customHeight="1">
      <c r="C4093" s="17"/>
      <c r="D4093" s="87"/>
      <c r="J4093" s="88"/>
      <c r="K4093" s="73"/>
      <c r="L4093" s="89"/>
    </row>
    <row r="4094" spans="3:12" ht="15" customHeight="1">
      <c r="C4094" s="17"/>
      <c r="D4094" s="87"/>
      <c r="J4094" s="88"/>
      <c r="K4094" s="73"/>
      <c r="L4094" s="89"/>
    </row>
    <row r="4095" spans="3:12" ht="15" customHeight="1">
      <c r="C4095" s="17"/>
      <c r="D4095" s="87"/>
      <c r="J4095" s="88"/>
      <c r="K4095" s="73"/>
      <c r="L4095" s="89"/>
    </row>
    <row r="4096" spans="3:12" ht="15" customHeight="1">
      <c r="C4096" s="17"/>
      <c r="D4096" s="87"/>
      <c r="J4096" s="88"/>
      <c r="K4096" s="73"/>
      <c r="L4096" s="89"/>
    </row>
    <row r="4097" spans="3:12" ht="15" customHeight="1">
      <c r="C4097" s="17"/>
      <c r="D4097" s="87"/>
      <c r="J4097" s="88"/>
      <c r="K4097" s="73"/>
      <c r="L4097" s="89"/>
    </row>
    <row r="4098" spans="3:12" ht="15" customHeight="1">
      <c r="C4098" s="17"/>
      <c r="D4098" s="87"/>
      <c r="J4098" s="88"/>
      <c r="K4098" s="73"/>
      <c r="L4098" s="89"/>
    </row>
    <row r="4099" spans="3:12" ht="15" customHeight="1">
      <c r="C4099" s="17"/>
      <c r="D4099" s="87"/>
      <c r="J4099" s="88"/>
      <c r="K4099" s="73"/>
      <c r="L4099" s="89"/>
    </row>
    <row r="4100" spans="3:12" ht="15" customHeight="1">
      <c r="C4100" s="17"/>
      <c r="D4100" s="87"/>
      <c r="J4100" s="88"/>
      <c r="K4100" s="73"/>
      <c r="L4100" s="89"/>
    </row>
    <row r="4101" spans="3:12" ht="15" customHeight="1">
      <c r="C4101" s="17"/>
      <c r="D4101" s="87"/>
      <c r="J4101" s="88"/>
      <c r="K4101" s="73"/>
      <c r="L4101" s="89"/>
    </row>
    <row r="4102" spans="3:12" ht="15" customHeight="1">
      <c r="C4102" s="17"/>
      <c r="D4102" s="87"/>
      <c r="J4102" s="88"/>
      <c r="K4102" s="73"/>
      <c r="L4102" s="89"/>
    </row>
    <row r="4103" spans="3:12" ht="15" customHeight="1">
      <c r="C4103" s="17"/>
      <c r="D4103" s="87"/>
      <c r="J4103" s="88"/>
      <c r="K4103" s="73"/>
      <c r="L4103" s="89"/>
    </row>
    <row r="4104" spans="3:12" ht="15" customHeight="1">
      <c r="C4104" s="17"/>
      <c r="D4104" s="87"/>
      <c r="J4104" s="88"/>
      <c r="K4104" s="73"/>
      <c r="L4104" s="89"/>
    </row>
    <row r="4105" spans="3:12" ht="15" customHeight="1">
      <c r="C4105" s="17"/>
      <c r="D4105" s="87"/>
      <c r="J4105" s="88"/>
      <c r="K4105" s="73"/>
      <c r="L4105" s="89"/>
    </row>
    <row r="4106" spans="3:12" ht="15" customHeight="1">
      <c r="C4106" s="17"/>
      <c r="D4106" s="87"/>
      <c r="J4106" s="88"/>
      <c r="K4106" s="73"/>
      <c r="L4106" s="89"/>
    </row>
    <row r="4107" spans="3:12" ht="15" customHeight="1">
      <c r="C4107" s="17"/>
      <c r="D4107" s="87"/>
      <c r="J4107" s="88"/>
      <c r="K4107" s="73"/>
      <c r="L4107" s="89"/>
    </row>
    <row r="4108" spans="3:12" ht="15" customHeight="1">
      <c r="C4108" s="17"/>
      <c r="D4108" s="87"/>
      <c r="J4108" s="88"/>
      <c r="K4108" s="73"/>
      <c r="L4108" s="89"/>
    </row>
    <row r="4109" spans="3:12" ht="15" customHeight="1">
      <c r="C4109" s="17"/>
      <c r="D4109" s="87"/>
      <c r="J4109" s="88"/>
      <c r="K4109" s="73"/>
      <c r="L4109" s="89"/>
    </row>
    <row r="4110" spans="3:12" ht="15" customHeight="1">
      <c r="C4110" s="17"/>
      <c r="D4110" s="87"/>
      <c r="J4110" s="88"/>
      <c r="K4110" s="73"/>
      <c r="L4110" s="89"/>
    </row>
    <row r="4111" spans="3:12" ht="15" customHeight="1">
      <c r="C4111" s="17"/>
      <c r="D4111" s="87"/>
      <c r="J4111" s="88"/>
      <c r="K4111" s="73"/>
      <c r="L4111" s="89"/>
    </row>
    <row r="4112" spans="3:12" ht="15" customHeight="1">
      <c r="C4112" s="17"/>
      <c r="D4112" s="87"/>
      <c r="J4112" s="88"/>
      <c r="K4112" s="73"/>
      <c r="L4112" s="89"/>
    </row>
    <row r="4113" spans="3:12" ht="15" customHeight="1">
      <c r="C4113" s="17"/>
      <c r="D4113" s="87"/>
      <c r="J4113" s="88"/>
      <c r="K4113" s="73"/>
      <c r="L4113" s="89"/>
    </row>
    <row r="4114" spans="3:12" ht="15" customHeight="1">
      <c r="C4114" s="17"/>
      <c r="D4114" s="87"/>
      <c r="J4114" s="88"/>
      <c r="K4114" s="73"/>
      <c r="L4114" s="89"/>
    </row>
    <row r="4115" spans="3:12" ht="15" customHeight="1">
      <c r="C4115" s="17"/>
      <c r="D4115" s="87"/>
      <c r="J4115" s="88"/>
      <c r="K4115" s="73"/>
      <c r="L4115" s="89"/>
    </row>
    <row r="4116" spans="3:12" ht="15" customHeight="1">
      <c r="C4116" s="17"/>
      <c r="D4116" s="87"/>
      <c r="J4116" s="88"/>
      <c r="K4116" s="73"/>
      <c r="L4116" s="89"/>
    </row>
    <row r="4117" spans="3:12" ht="15" customHeight="1">
      <c r="C4117" s="17"/>
      <c r="D4117" s="87"/>
      <c r="J4117" s="88"/>
      <c r="K4117" s="73"/>
      <c r="L4117" s="89"/>
    </row>
    <row r="4118" spans="3:12" ht="15" customHeight="1">
      <c r="C4118" s="17"/>
      <c r="D4118" s="87"/>
      <c r="J4118" s="88"/>
      <c r="K4118" s="73"/>
      <c r="L4118" s="89"/>
    </row>
    <row r="4119" spans="3:12" ht="15" customHeight="1">
      <c r="C4119" s="17"/>
      <c r="D4119" s="87"/>
      <c r="J4119" s="88"/>
      <c r="K4119" s="73"/>
      <c r="L4119" s="89"/>
    </row>
    <row r="4120" spans="3:12" ht="15" customHeight="1">
      <c r="C4120" s="17"/>
      <c r="D4120" s="87"/>
      <c r="J4120" s="88"/>
      <c r="K4120" s="73"/>
      <c r="L4120" s="89"/>
    </row>
    <row r="4121" spans="3:12" ht="15" customHeight="1">
      <c r="C4121" s="17"/>
      <c r="D4121" s="87"/>
      <c r="J4121" s="88"/>
      <c r="K4121" s="73"/>
      <c r="L4121" s="89"/>
    </row>
    <row r="4122" spans="3:12" ht="15" customHeight="1">
      <c r="C4122" s="17"/>
      <c r="D4122" s="87"/>
      <c r="J4122" s="88"/>
      <c r="K4122" s="73"/>
      <c r="L4122" s="89"/>
    </row>
    <row r="4123" spans="3:12" ht="15" customHeight="1">
      <c r="C4123" s="17"/>
      <c r="D4123" s="87"/>
      <c r="J4123" s="88"/>
      <c r="K4123" s="73"/>
      <c r="L4123" s="89"/>
    </row>
    <row r="4124" spans="3:12" ht="15" customHeight="1">
      <c r="C4124" s="17"/>
      <c r="D4124" s="87"/>
      <c r="J4124" s="88"/>
      <c r="K4124" s="73"/>
      <c r="L4124" s="89"/>
    </row>
    <row r="4125" spans="3:12" ht="15" customHeight="1">
      <c r="C4125" s="17"/>
      <c r="D4125" s="87"/>
      <c r="J4125" s="88"/>
      <c r="K4125" s="73"/>
      <c r="L4125" s="89"/>
    </row>
    <row r="4126" spans="3:12" ht="15" customHeight="1">
      <c r="C4126" s="17"/>
      <c r="D4126" s="87"/>
      <c r="J4126" s="88"/>
      <c r="K4126" s="73"/>
      <c r="L4126" s="89"/>
    </row>
    <row r="4127" spans="3:12" ht="15" customHeight="1">
      <c r="C4127" s="17"/>
      <c r="D4127" s="87"/>
      <c r="J4127" s="88"/>
      <c r="K4127" s="73"/>
      <c r="L4127" s="89"/>
    </row>
    <row r="4128" spans="3:12" ht="15" customHeight="1">
      <c r="C4128" s="17"/>
      <c r="D4128" s="87"/>
      <c r="J4128" s="88"/>
      <c r="K4128" s="73"/>
      <c r="L4128" s="89"/>
    </row>
    <row r="4129" spans="3:12" ht="15" customHeight="1">
      <c r="C4129" s="17"/>
      <c r="D4129" s="87"/>
      <c r="J4129" s="88"/>
      <c r="K4129" s="73"/>
      <c r="L4129" s="89"/>
    </row>
    <row r="4130" spans="3:12" ht="15" customHeight="1">
      <c r="C4130" s="17"/>
      <c r="D4130" s="87"/>
      <c r="J4130" s="88"/>
      <c r="K4130" s="73"/>
      <c r="L4130" s="89"/>
    </row>
    <row r="4131" spans="3:12" ht="15" customHeight="1">
      <c r="C4131" s="17"/>
      <c r="D4131" s="87"/>
      <c r="J4131" s="88"/>
      <c r="K4131" s="73"/>
      <c r="L4131" s="89"/>
    </row>
    <row r="4132" spans="3:12" ht="15" customHeight="1">
      <c r="C4132" s="17"/>
      <c r="D4132" s="87"/>
      <c r="J4132" s="88"/>
      <c r="K4132" s="73"/>
      <c r="L4132" s="89"/>
    </row>
    <row r="4133" spans="3:12" ht="15" customHeight="1">
      <c r="C4133" s="17"/>
      <c r="D4133" s="87"/>
      <c r="J4133" s="88"/>
      <c r="K4133" s="73"/>
      <c r="L4133" s="89"/>
    </row>
    <row r="4134" spans="3:12" ht="15" customHeight="1">
      <c r="C4134" s="17"/>
      <c r="D4134" s="87"/>
      <c r="J4134" s="88"/>
      <c r="K4134" s="73"/>
      <c r="L4134" s="89"/>
    </row>
    <row r="4135" spans="3:12" ht="15" customHeight="1">
      <c r="C4135" s="17"/>
      <c r="D4135" s="87"/>
      <c r="J4135" s="88"/>
      <c r="K4135" s="73"/>
      <c r="L4135" s="89"/>
    </row>
    <row r="4136" spans="3:12" ht="15" customHeight="1">
      <c r="C4136" s="17"/>
      <c r="D4136" s="87"/>
      <c r="J4136" s="88"/>
      <c r="K4136" s="73"/>
      <c r="L4136" s="89"/>
    </row>
    <row r="4137" spans="3:12" ht="15" customHeight="1">
      <c r="C4137" s="17"/>
      <c r="D4137" s="87"/>
      <c r="J4137" s="88"/>
      <c r="K4137" s="73"/>
      <c r="L4137" s="89"/>
    </row>
    <row r="4138" spans="3:12" ht="15" customHeight="1">
      <c r="C4138" s="17"/>
      <c r="D4138" s="87"/>
      <c r="J4138" s="88"/>
      <c r="K4138" s="73"/>
      <c r="L4138" s="89"/>
    </row>
    <row r="4139" spans="3:12" ht="15" customHeight="1">
      <c r="C4139" s="17"/>
      <c r="D4139" s="87"/>
      <c r="J4139" s="88"/>
      <c r="K4139" s="73"/>
      <c r="L4139" s="89"/>
    </row>
    <row r="4140" spans="3:12" ht="15" customHeight="1">
      <c r="C4140" s="17"/>
      <c r="D4140" s="87"/>
      <c r="J4140" s="88"/>
      <c r="K4140" s="73"/>
      <c r="L4140" s="89"/>
    </row>
    <row r="4141" spans="3:12" ht="15" customHeight="1">
      <c r="C4141" s="17"/>
      <c r="D4141" s="87"/>
      <c r="J4141" s="88"/>
      <c r="K4141" s="73"/>
      <c r="L4141" s="89"/>
    </row>
    <row r="4142" spans="3:12" ht="15" customHeight="1">
      <c r="C4142" s="17"/>
      <c r="D4142" s="87"/>
      <c r="J4142" s="88"/>
      <c r="K4142" s="73"/>
      <c r="L4142" s="89"/>
    </row>
    <row r="4143" spans="3:12" ht="15" customHeight="1">
      <c r="C4143" s="17"/>
      <c r="D4143" s="87"/>
      <c r="J4143" s="88"/>
      <c r="K4143" s="73"/>
      <c r="L4143" s="89"/>
    </row>
    <row r="4144" spans="3:12" ht="15" customHeight="1">
      <c r="C4144" s="17"/>
      <c r="D4144" s="87"/>
      <c r="J4144" s="88"/>
      <c r="K4144" s="73"/>
      <c r="L4144" s="89"/>
    </row>
    <row r="4145" spans="3:12" ht="15" customHeight="1">
      <c r="C4145" s="17"/>
      <c r="D4145" s="87"/>
      <c r="J4145" s="88"/>
      <c r="K4145" s="73"/>
      <c r="L4145" s="89"/>
    </row>
    <row r="4146" spans="3:12" ht="15" customHeight="1">
      <c r="C4146" s="17"/>
      <c r="D4146" s="87"/>
      <c r="J4146" s="88"/>
      <c r="K4146" s="73"/>
      <c r="L4146" s="89"/>
    </row>
    <row r="4147" spans="3:12" ht="15" customHeight="1">
      <c r="C4147" s="17"/>
      <c r="D4147" s="87"/>
      <c r="J4147" s="88"/>
      <c r="K4147" s="73"/>
      <c r="L4147" s="89"/>
    </row>
    <row r="4148" spans="3:12" ht="15" customHeight="1">
      <c r="C4148" s="17"/>
      <c r="D4148" s="87"/>
      <c r="J4148" s="88"/>
      <c r="K4148" s="73"/>
      <c r="L4148" s="89"/>
    </row>
    <row r="4149" spans="3:12" ht="15" customHeight="1">
      <c r="C4149" s="17"/>
      <c r="D4149" s="87"/>
      <c r="J4149" s="88"/>
      <c r="K4149" s="73"/>
      <c r="L4149" s="89"/>
    </row>
    <row r="4150" spans="3:12" ht="15" customHeight="1">
      <c r="C4150" s="17"/>
      <c r="D4150" s="87"/>
      <c r="J4150" s="88"/>
      <c r="K4150" s="73"/>
      <c r="L4150" s="89"/>
    </row>
    <row r="4151" spans="3:12" ht="15" customHeight="1">
      <c r="C4151" s="17"/>
      <c r="D4151" s="87"/>
      <c r="J4151" s="88"/>
      <c r="K4151" s="73"/>
      <c r="L4151" s="89"/>
    </row>
    <row r="4152" spans="3:12" ht="15" customHeight="1">
      <c r="C4152" s="17"/>
      <c r="D4152" s="87"/>
      <c r="J4152" s="88"/>
      <c r="K4152" s="73"/>
      <c r="L4152" s="89"/>
    </row>
    <row r="4153" spans="3:12" ht="15" customHeight="1">
      <c r="C4153" s="17"/>
      <c r="D4153" s="87"/>
      <c r="J4153" s="88"/>
      <c r="K4153" s="73"/>
      <c r="L4153" s="89"/>
    </row>
    <row r="4154" spans="3:12" ht="15" customHeight="1">
      <c r="C4154" s="17"/>
      <c r="D4154" s="87"/>
      <c r="J4154" s="88"/>
      <c r="K4154" s="73"/>
      <c r="L4154" s="89"/>
    </row>
    <row r="4155" spans="3:12" ht="15" customHeight="1">
      <c r="C4155" s="17"/>
      <c r="D4155" s="87"/>
      <c r="J4155" s="88"/>
      <c r="K4155" s="73"/>
      <c r="L4155" s="89"/>
    </row>
    <row r="4156" spans="3:12" ht="15" customHeight="1">
      <c r="C4156" s="17"/>
      <c r="D4156" s="87"/>
      <c r="J4156" s="88"/>
      <c r="K4156" s="73"/>
      <c r="L4156" s="89"/>
    </row>
    <row r="4157" spans="3:12" ht="15" customHeight="1">
      <c r="C4157" s="17"/>
      <c r="D4157" s="87"/>
      <c r="J4157" s="88"/>
      <c r="K4157" s="73"/>
      <c r="L4157" s="89"/>
    </row>
    <row r="4158" spans="3:12" ht="15" customHeight="1">
      <c r="C4158" s="17"/>
      <c r="D4158" s="87"/>
      <c r="J4158" s="88"/>
      <c r="K4158" s="73"/>
      <c r="L4158" s="89"/>
    </row>
    <row r="4159" spans="3:12" ht="15" customHeight="1">
      <c r="C4159" s="17"/>
      <c r="D4159" s="87"/>
      <c r="J4159" s="88"/>
      <c r="K4159" s="73"/>
      <c r="L4159" s="89"/>
    </row>
    <row r="4160" spans="3:12" ht="15" customHeight="1">
      <c r="C4160" s="17"/>
      <c r="D4160" s="87"/>
      <c r="J4160" s="88"/>
      <c r="K4160" s="73"/>
      <c r="L4160" s="89"/>
    </row>
    <row r="4161" spans="2:12" ht="15" customHeight="1">
      <c r="C4161" s="17"/>
      <c r="D4161" s="87"/>
      <c r="J4161" s="88"/>
      <c r="K4161" s="73"/>
      <c r="L4161" s="89"/>
    </row>
    <row r="4162" spans="2:12" ht="15" customHeight="1">
      <c r="C4162" s="17"/>
      <c r="D4162" s="87"/>
      <c r="J4162" s="88"/>
      <c r="K4162" s="73"/>
      <c r="L4162" s="89"/>
    </row>
    <row r="4163" spans="2:12" ht="15" customHeight="1">
      <c r="C4163" s="17"/>
      <c r="D4163" s="87"/>
      <c r="J4163" s="88"/>
      <c r="K4163" s="73"/>
      <c r="L4163" s="89"/>
    </row>
    <row r="4164" spans="2:12" ht="15" customHeight="1">
      <c r="C4164" s="17"/>
      <c r="D4164" s="87"/>
      <c r="J4164" s="88"/>
      <c r="K4164" s="73"/>
      <c r="L4164" s="89"/>
    </row>
    <row r="4165" spans="2:12" ht="15" customHeight="1">
      <c r="C4165" s="17"/>
      <c r="D4165" s="87"/>
      <c r="J4165" s="88"/>
      <c r="K4165" s="73"/>
      <c r="L4165" s="89"/>
    </row>
    <row r="4166" spans="2:12" ht="15" customHeight="1">
      <c r="C4166" s="17"/>
      <c r="D4166" s="87"/>
      <c r="J4166" s="88"/>
      <c r="K4166" s="73"/>
      <c r="L4166" s="89"/>
    </row>
    <row r="4167" spans="2:12" ht="15" customHeight="1">
      <c r="C4167" s="17"/>
      <c r="D4167" s="87"/>
      <c r="J4167" s="88"/>
      <c r="K4167" s="73"/>
      <c r="L4167" s="89"/>
    </row>
    <row r="4168" spans="2:12" ht="15" customHeight="1">
      <c r="C4168" s="17"/>
      <c r="D4168" s="87"/>
      <c r="J4168" s="88"/>
      <c r="K4168" s="73"/>
      <c r="L4168" s="89"/>
    </row>
    <row r="4169" spans="2:12" ht="15" customHeight="1">
      <c r="C4169" s="17"/>
      <c r="D4169" s="87"/>
      <c r="J4169" s="88"/>
      <c r="K4169" s="73"/>
      <c r="L4169" s="89"/>
    </row>
    <row r="4170" spans="2:12" ht="15" customHeight="1">
      <c r="C4170" s="17"/>
      <c r="D4170" s="87"/>
      <c r="J4170" s="88"/>
      <c r="K4170" s="73"/>
      <c r="L4170" s="89"/>
    </row>
    <row r="4171" spans="2:12" ht="15" customHeight="1">
      <c r="C4171" s="17"/>
      <c r="D4171" s="87"/>
      <c r="J4171" s="88"/>
      <c r="K4171" s="73"/>
      <c r="L4171" s="89"/>
    </row>
    <row r="4172" spans="2:12" ht="15" customHeight="1">
      <c r="C4172" s="17"/>
      <c r="D4172" s="87"/>
      <c r="J4172" s="88"/>
      <c r="K4172" s="73"/>
      <c r="L4172" s="89"/>
    </row>
    <row r="4173" spans="2:12" ht="15" customHeight="1">
      <c r="B4173" s="90"/>
      <c r="C4173" s="90"/>
      <c r="D4173" s="91"/>
      <c r="E4173" s="90"/>
      <c r="F4173" s="92"/>
      <c r="G4173" s="90"/>
      <c r="J4173" s="88"/>
      <c r="K4173" s="73"/>
      <c r="L4173" s="93"/>
    </row>
    <row r="4174" spans="2:12" ht="15" customHeight="1">
      <c r="B4174" s="18"/>
      <c r="C4174" s="18"/>
      <c r="D4174" s="54"/>
      <c r="E4174" s="18"/>
      <c r="F4174" s="20"/>
      <c r="G4174" s="18"/>
      <c r="H4174" s="23"/>
      <c r="I4174" s="23"/>
      <c r="J4174" s="55"/>
      <c r="K4174" s="73"/>
    </row>
    <row r="4175" spans="2:12" ht="15" customHeight="1">
      <c r="B4175" s="18"/>
      <c r="C4175" s="18"/>
      <c r="D4175" s="54"/>
      <c r="E4175" s="18"/>
      <c r="F4175" s="20"/>
      <c r="G4175" s="18"/>
      <c r="H4175" s="23"/>
      <c r="I4175" s="23"/>
      <c r="J4175" s="55"/>
      <c r="K4175" s="73"/>
    </row>
    <row r="4176" spans="2:12" ht="15" customHeight="1">
      <c r="B4176" s="18"/>
      <c r="C4176" s="18"/>
      <c r="D4176" s="54"/>
      <c r="E4176" s="18"/>
      <c r="F4176" s="20"/>
      <c r="G4176" s="18"/>
      <c r="H4176" s="23"/>
      <c r="I4176" s="23"/>
      <c r="J4176" s="55"/>
      <c r="K4176" s="73"/>
    </row>
    <row r="4177" spans="2:11" ht="15" customHeight="1">
      <c r="B4177" s="18"/>
      <c r="C4177" s="18"/>
      <c r="D4177" s="54"/>
      <c r="E4177" s="18"/>
      <c r="F4177" s="20"/>
      <c r="G4177" s="18"/>
      <c r="H4177" s="23"/>
      <c r="I4177" s="23"/>
      <c r="J4177" s="55"/>
      <c r="K4177" s="73"/>
    </row>
    <row r="4178" spans="2:11" ht="15" customHeight="1">
      <c r="B4178" s="18"/>
      <c r="C4178" s="18"/>
      <c r="D4178" s="54"/>
      <c r="E4178" s="18"/>
      <c r="F4178" s="20"/>
      <c r="G4178" s="18"/>
      <c r="H4178" s="23"/>
      <c r="I4178" s="23"/>
      <c r="J4178" s="55"/>
      <c r="K4178" s="73"/>
    </row>
    <row r="4179" spans="2:11" ht="15" customHeight="1">
      <c r="B4179" s="18"/>
      <c r="C4179" s="18"/>
      <c r="D4179" s="54"/>
      <c r="E4179" s="18"/>
      <c r="F4179" s="20"/>
      <c r="G4179" s="18"/>
      <c r="H4179" s="23"/>
      <c r="I4179" s="23"/>
      <c r="J4179" s="55"/>
      <c r="K4179" s="73"/>
    </row>
    <row r="4180" spans="2:11" ht="15" customHeight="1">
      <c r="B4180" s="18"/>
      <c r="C4180" s="18"/>
      <c r="D4180" s="54"/>
      <c r="E4180" s="18"/>
      <c r="F4180" s="20"/>
      <c r="G4180" s="18"/>
      <c r="H4180" s="23"/>
      <c r="I4180" s="23"/>
      <c r="J4180" s="55"/>
      <c r="K4180" s="73"/>
    </row>
    <row r="4181" spans="2:11" ht="15" customHeight="1">
      <c r="B4181" s="18"/>
      <c r="C4181" s="18"/>
      <c r="D4181" s="54"/>
      <c r="E4181" s="18"/>
      <c r="F4181" s="20"/>
      <c r="G4181" s="18"/>
      <c r="H4181" s="23"/>
      <c r="I4181" s="23"/>
      <c r="J4181" s="55"/>
      <c r="K4181" s="73"/>
    </row>
    <row r="4182" spans="2:11" ht="15" customHeight="1">
      <c r="B4182" s="18"/>
      <c r="C4182" s="18"/>
      <c r="D4182" s="54"/>
      <c r="E4182" s="18"/>
      <c r="F4182" s="20"/>
      <c r="G4182" s="18"/>
      <c r="H4182" s="23"/>
      <c r="I4182" s="23"/>
      <c r="J4182" s="55"/>
      <c r="K4182" s="73"/>
    </row>
    <row r="4183" spans="2:11" ht="15" customHeight="1">
      <c r="B4183" s="18"/>
      <c r="C4183" s="18"/>
      <c r="D4183" s="54"/>
      <c r="E4183" s="18"/>
      <c r="F4183" s="20"/>
      <c r="G4183" s="18"/>
      <c r="H4183" s="23"/>
      <c r="I4183" s="23"/>
      <c r="J4183" s="55"/>
      <c r="K4183" s="73"/>
    </row>
    <row r="4184" spans="2:11" ht="15" customHeight="1">
      <c r="B4184" s="18"/>
      <c r="C4184" s="18"/>
      <c r="D4184" s="54"/>
      <c r="E4184" s="18"/>
      <c r="F4184" s="20"/>
      <c r="G4184" s="18"/>
      <c r="H4184" s="23"/>
      <c r="I4184" s="23"/>
      <c r="J4184" s="55"/>
      <c r="K4184" s="73"/>
    </row>
    <row r="4185" spans="2:11" ht="15" customHeight="1">
      <c r="B4185" s="18"/>
      <c r="C4185" s="18"/>
      <c r="D4185" s="54"/>
      <c r="E4185" s="18"/>
      <c r="F4185" s="20"/>
      <c r="G4185" s="18"/>
      <c r="H4185" s="23"/>
      <c r="I4185" s="23"/>
      <c r="J4185" s="55"/>
      <c r="K4185" s="73"/>
    </row>
    <row r="4186" spans="2:11" ht="15" customHeight="1">
      <c r="B4186" s="18"/>
      <c r="C4186" s="18"/>
      <c r="D4186" s="54"/>
      <c r="E4186" s="18"/>
      <c r="F4186" s="20"/>
      <c r="G4186" s="18"/>
      <c r="H4186" s="23"/>
      <c r="I4186" s="23"/>
      <c r="J4186" s="55"/>
      <c r="K4186" s="73"/>
    </row>
    <row r="4187" spans="2:11" ht="15" customHeight="1">
      <c r="B4187" s="18"/>
      <c r="C4187" s="18"/>
      <c r="D4187" s="54"/>
      <c r="E4187" s="18"/>
      <c r="F4187" s="20"/>
      <c r="G4187" s="18"/>
      <c r="H4187" s="23"/>
      <c r="I4187" s="23"/>
      <c r="J4187" s="55"/>
      <c r="K4187" s="73"/>
    </row>
    <row r="4188" spans="2:11" ht="15" customHeight="1">
      <c r="B4188" s="18"/>
      <c r="C4188" s="18"/>
      <c r="D4188" s="54"/>
      <c r="E4188" s="18"/>
      <c r="F4188" s="20"/>
      <c r="G4188" s="18"/>
      <c r="H4188" s="23"/>
      <c r="I4188" s="23"/>
      <c r="J4188" s="55"/>
      <c r="K4188" s="73"/>
    </row>
    <row r="4189" spans="2:11" ht="15" customHeight="1">
      <c r="B4189" s="18"/>
      <c r="C4189" s="18"/>
      <c r="D4189" s="54"/>
      <c r="E4189" s="18"/>
      <c r="F4189" s="20"/>
      <c r="G4189" s="18"/>
      <c r="H4189" s="23"/>
      <c r="I4189" s="23"/>
      <c r="J4189" s="55"/>
      <c r="K4189" s="73"/>
    </row>
    <row r="4190" spans="2:11" ht="15" customHeight="1">
      <c r="B4190" s="18"/>
      <c r="C4190" s="18"/>
      <c r="D4190" s="54"/>
      <c r="E4190" s="18"/>
      <c r="F4190" s="20"/>
      <c r="G4190" s="18"/>
      <c r="H4190" s="23"/>
      <c r="I4190" s="23"/>
      <c r="J4190" s="55"/>
      <c r="K4190" s="73"/>
    </row>
    <row r="4191" spans="2:11" ht="15" customHeight="1">
      <c r="B4191" s="18"/>
      <c r="C4191" s="18"/>
      <c r="D4191" s="54"/>
      <c r="E4191" s="18"/>
      <c r="F4191" s="20"/>
      <c r="G4191" s="18"/>
      <c r="H4191" s="23"/>
      <c r="I4191" s="23"/>
      <c r="J4191" s="55"/>
      <c r="K4191" s="73"/>
    </row>
    <row r="4192" spans="2:11" ht="15" customHeight="1">
      <c r="B4192" s="18"/>
      <c r="C4192" s="18"/>
      <c r="D4192" s="54"/>
      <c r="E4192" s="18"/>
      <c r="F4192" s="20"/>
      <c r="G4192" s="18"/>
      <c r="H4192" s="23"/>
      <c r="I4192" s="23"/>
      <c r="J4192" s="55"/>
      <c r="K4192" s="73"/>
    </row>
    <row r="4193" spans="2:11" ht="15" customHeight="1">
      <c r="B4193" s="18"/>
      <c r="C4193" s="18"/>
      <c r="D4193" s="54"/>
      <c r="E4193" s="18"/>
      <c r="F4193" s="20"/>
      <c r="G4193" s="18"/>
      <c r="H4193" s="23"/>
      <c r="I4193" s="23"/>
      <c r="J4193" s="55"/>
      <c r="K4193" s="73"/>
    </row>
    <row r="4194" spans="2:11" ht="15" customHeight="1">
      <c r="B4194" s="18"/>
      <c r="C4194" s="18"/>
      <c r="D4194" s="54"/>
      <c r="E4194" s="18"/>
      <c r="F4194" s="20"/>
      <c r="G4194" s="18"/>
      <c r="H4194" s="23"/>
      <c r="I4194" s="23"/>
      <c r="J4194" s="55"/>
      <c r="K4194" s="73"/>
    </row>
    <row r="4195" spans="2:11" ht="15" customHeight="1">
      <c r="B4195" s="18"/>
      <c r="C4195" s="18"/>
      <c r="D4195" s="54"/>
      <c r="E4195" s="18"/>
      <c r="F4195" s="20"/>
      <c r="G4195" s="18"/>
      <c r="H4195" s="23"/>
      <c r="I4195" s="23"/>
      <c r="J4195" s="55"/>
      <c r="K4195" s="73"/>
    </row>
    <row r="4196" spans="2:11" ht="15" customHeight="1">
      <c r="B4196" s="18"/>
      <c r="C4196" s="18"/>
      <c r="D4196" s="54"/>
      <c r="E4196" s="18"/>
      <c r="F4196" s="20"/>
      <c r="G4196" s="18"/>
      <c r="H4196" s="23"/>
      <c r="I4196" s="23"/>
      <c r="J4196" s="55"/>
      <c r="K4196" s="73"/>
    </row>
    <row r="4197" spans="2:11" ht="15" customHeight="1">
      <c r="B4197" s="18"/>
      <c r="C4197" s="18"/>
      <c r="D4197" s="54"/>
      <c r="E4197" s="18"/>
      <c r="F4197" s="20"/>
      <c r="G4197" s="18"/>
      <c r="H4197" s="23"/>
      <c r="I4197" s="23"/>
      <c r="J4197" s="55"/>
      <c r="K4197" s="73"/>
    </row>
    <row r="4198" spans="2:11" ht="15" customHeight="1">
      <c r="B4198" s="18"/>
      <c r="C4198" s="18"/>
      <c r="D4198" s="54"/>
      <c r="E4198" s="18"/>
      <c r="F4198" s="20"/>
      <c r="G4198" s="18"/>
      <c r="H4198" s="23"/>
      <c r="I4198" s="23"/>
      <c r="J4198" s="55"/>
      <c r="K4198" s="73"/>
    </row>
    <row r="4199" spans="2:11" ht="15" customHeight="1">
      <c r="B4199" s="18"/>
      <c r="C4199" s="18"/>
      <c r="D4199" s="54"/>
      <c r="E4199" s="18"/>
      <c r="F4199" s="20"/>
      <c r="G4199" s="18"/>
      <c r="H4199" s="23"/>
      <c r="I4199" s="23"/>
      <c r="J4199" s="55"/>
      <c r="K4199" s="73"/>
    </row>
    <row r="4200" spans="2:11" ht="15" customHeight="1">
      <c r="B4200" s="18"/>
      <c r="C4200" s="18"/>
      <c r="D4200" s="54"/>
      <c r="E4200" s="18"/>
      <c r="F4200" s="20"/>
      <c r="G4200" s="18"/>
      <c r="H4200" s="23"/>
      <c r="I4200" s="23"/>
      <c r="J4200" s="55"/>
      <c r="K4200" s="73"/>
    </row>
    <row r="4201" spans="2:11" ht="15" customHeight="1">
      <c r="B4201" s="18"/>
      <c r="C4201" s="18"/>
      <c r="D4201" s="54"/>
      <c r="E4201" s="18"/>
      <c r="F4201" s="20"/>
      <c r="G4201" s="18"/>
      <c r="H4201" s="23"/>
      <c r="I4201" s="23"/>
      <c r="J4201" s="55"/>
      <c r="K4201" s="73"/>
    </row>
    <row r="4202" spans="2:11" ht="15" customHeight="1">
      <c r="B4202" s="18"/>
      <c r="C4202" s="18"/>
      <c r="D4202" s="54"/>
      <c r="E4202" s="18"/>
      <c r="F4202" s="20"/>
      <c r="G4202" s="18"/>
      <c r="H4202" s="23"/>
      <c r="I4202" s="23"/>
      <c r="J4202" s="55"/>
      <c r="K4202" s="73"/>
    </row>
    <row r="4203" spans="2:11" ht="15" customHeight="1">
      <c r="B4203" s="18"/>
      <c r="C4203" s="18"/>
      <c r="D4203" s="54"/>
      <c r="E4203" s="18"/>
      <c r="F4203" s="20"/>
      <c r="G4203" s="18"/>
      <c r="H4203" s="23"/>
      <c r="I4203" s="23"/>
      <c r="J4203" s="55"/>
      <c r="K4203" s="73"/>
    </row>
    <row r="4204" spans="2:11" ht="15" customHeight="1">
      <c r="B4204" s="18"/>
      <c r="C4204" s="18"/>
      <c r="D4204" s="54"/>
      <c r="E4204" s="18"/>
      <c r="F4204" s="20"/>
      <c r="G4204" s="18"/>
      <c r="H4204" s="23"/>
      <c r="I4204" s="23"/>
      <c r="J4204" s="55"/>
      <c r="K4204" s="73"/>
    </row>
    <row r="4205" spans="2:11" ht="15" customHeight="1">
      <c r="B4205" s="18"/>
      <c r="C4205" s="18"/>
      <c r="D4205" s="54"/>
      <c r="E4205" s="18"/>
      <c r="F4205" s="20"/>
      <c r="G4205" s="18"/>
      <c r="H4205" s="23"/>
      <c r="I4205" s="23"/>
      <c r="J4205" s="55"/>
      <c r="K4205" s="73"/>
    </row>
    <row r="4206" spans="2:11" ht="15" customHeight="1">
      <c r="B4206" s="18"/>
      <c r="C4206" s="18"/>
      <c r="D4206" s="54"/>
      <c r="E4206" s="18"/>
      <c r="F4206" s="20"/>
      <c r="G4206" s="18"/>
      <c r="H4206" s="23"/>
      <c r="I4206" s="23"/>
      <c r="J4206" s="55"/>
      <c r="K4206" s="73"/>
    </row>
    <row r="4207" spans="2:11" ht="15" customHeight="1">
      <c r="B4207" s="18"/>
      <c r="C4207" s="18"/>
      <c r="D4207" s="54"/>
      <c r="E4207" s="18"/>
      <c r="F4207" s="20"/>
      <c r="G4207" s="18"/>
      <c r="H4207" s="23"/>
      <c r="I4207" s="23"/>
      <c r="J4207" s="55"/>
      <c r="K4207" s="73"/>
    </row>
    <row r="4208" spans="2:11" ht="15" customHeight="1">
      <c r="B4208" s="18"/>
      <c r="C4208" s="18"/>
      <c r="D4208" s="54"/>
      <c r="E4208" s="18"/>
      <c r="F4208" s="20"/>
      <c r="G4208" s="18"/>
      <c r="H4208" s="23"/>
      <c r="I4208" s="23"/>
      <c r="J4208" s="55"/>
      <c r="K4208" s="73"/>
    </row>
    <row r="4209" spans="2:11" ht="15" customHeight="1">
      <c r="B4209" s="18"/>
      <c r="C4209" s="18"/>
      <c r="D4209" s="54"/>
      <c r="E4209" s="18"/>
      <c r="F4209" s="20"/>
      <c r="G4209" s="18"/>
      <c r="H4209" s="23"/>
      <c r="I4209" s="23"/>
      <c r="J4209" s="55"/>
      <c r="K4209" s="73"/>
    </row>
    <row r="4210" spans="2:11" ht="15" customHeight="1">
      <c r="B4210" s="18"/>
      <c r="C4210" s="18"/>
      <c r="D4210" s="54"/>
      <c r="E4210" s="18"/>
      <c r="F4210" s="20"/>
      <c r="G4210" s="18"/>
      <c r="H4210" s="23"/>
      <c r="I4210" s="23"/>
      <c r="J4210" s="55"/>
      <c r="K4210" s="73"/>
    </row>
    <row r="4211" spans="2:11" ht="15" customHeight="1">
      <c r="B4211" s="18"/>
      <c r="C4211" s="18"/>
      <c r="D4211" s="54"/>
      <c r="E4211" s="18"/>
      <c r="F4211" s="20"/>
      <c r="G4211" s="18"/>
      <c r="H4211" s="23"/>
      <c r="I4211" s="23"/>
      <c r="J4211" s="55"/>
      <c r="K4211" s="73"/>
    </row>
    <row r="4212" spans="2:11" ht="15" customHeight="1">
      <c r="B4212" s="18"/>
      <c r="C4212" s="18"/>
      <c r="D4212" s="54"/>
      <c r="E4212" s="18"/>
      <c r="F4212" s="20"/>
      <c r="G4212" s="18"/>
      <c r="H4212" s="23"/>
      <c r="I4212" s="23"/>
      <c r="J4212" s="55"/>
      <c r="K4212" s="73"/>
    </row>
    <row r="4213" spans="2:11" ht="15" customHeight="1">
      <c r="B4213" s="18"/>
      <c r="C4213" s="18"/>
      <c r="D4213" s="54"/>
      <c r="E4213" s="18"/>
      <c r="F4213" s="20"/>
      <c r="G4213" s="18"/>
      <c r="H4213" s="23"/>
      <c r="I4213" s="23"/>
      <c r="J4213" s="55"/>
      <c r="K4213" s="73"/>
    </row>
    <row r="4214" spans="2:11" ht="15" customHeight="1">
      <c r="B4214" s="18"/>
      <c r="C4214" s="18"/>
      <c r="D4214" s="54"/>
      <c r="E4214" s="18"/>
      <c r="F4214" s="20"/>
      <c r="G4214" s="18"/>
      <c r="H4214" s="23"/>
      <c r="I4214" s="23"/>
      <c r="J4214" s="55"/>
      <c r="K4214" s="73"/>
    </row>
    <row r="4215" spans="2:11" ht="15" customHeight="1">
      <c r="B4215" s="18"/>
      <c r="C4215" s="18"/>
      <c r="D4215" s="54"/>
      <c r="E4215" s="18"/>
      <c r="F4215" s="20"/>
      <c r="G4215" s="18"/>
      <c r="H4215" s="23"/>
      <c r="I4215" s="23"/>
      <c r="J4215" s="55"/>
      <c r="K4215" s="73"/>
    </row>
    <row r="4216" spans="2:11" ht="15" customHeight="1">
      <c r="B4216" s="18"/>
      <c r="C4216" s="18"/>
      <c r="D4216" s="54"/>
      <c r="E4216" s="18"/>
      <c r="F4216" s="20"/>
      <c r="G4216" s="18"/>
      <c r="H4216" s="23"/>
      <c r="I4216" s="23"/>
      <c r="J4216" s="55"/>
      <c r="K4216" s="73"/>
    </row>
    <row r="4217" spans="2:11" ht="15" customHeight="1">
      <c r="B4217" s="18"/>
      <c r="C4217" s="18"/>
      <c r="D4217" s="54"/>
      <c r="E4217" s="18"/>
      <c r="F4217" s="20"/>
      <c r="G4217" s="18"/>
      <c r="H4217" s="23"/>
      <c r="I4217" s="23"/>
      <c r="J4217" s="55"/>
      <c r="K4217" s="73"/>
    </row>
    <row r="4218" spans="2:11" ht="15" customHeight="1">
      <c r="B4218" s="18"/>
      <c r="C4218" s="18"/>
      <c r="D4218" s="54"/>
      <c r="E4218" s="18"/>
      <c r="F4218" s="20"/>
      <c r="G4218" s="18"/>
      <c r="H4218" s="23"/>
      <c r="I4218" s="23"/>
      <c r="J4218" s="55"/>
      <c r="K4218" s="73"/>
    </row>
    <row r="4219" spans="2:11" ht="15" customHeight="1">
      <c r="B4219" s="18"/>
      <c r="C4219" s="18"/>
      <c r="D4219" s="54"/>
      <c r="E4219" s="18"/>
      <c r="F4219" s="20"/>
      <c r="G4219" s="18"/>
      <c r="H4219" s="23"/>
      <c r="I4219" s="23"/>
      <c r="J4219" s="55"/>
      <c r="K4219" s="73"/>
    </row>
    <row r="4220" spans="2:11" ht="15" customHeight="1">
      <c r="B4220" s="18"/>
      <c r="C4220" s="18"/>
      <c r="D4220" s="54"/>
      <c r="E4220" s="18"/>
      <c r="F4220" s="20"/>
      <c r="G4220" s="18"/>
      <c r="H4220" s="23"/>
      <c r="I4220" s="23"/>
      <c r="J4220" s="55"/>
      <c r="K4220" s="73"/>
    </row>
    <row r="4221" spans="2:11" ht="15" customHeight="1">
      <c r="B4221" s="18"/>
      <c r="C4221" s="18"/>
      <c r="D4221" s="54"/>
      <c r="E4221" s="18"/>
      <c r="F4221" s="20"/>
      <c r="G4221" s="18"/>
      <c r="H4221" s="23"/>
      <c r="I4221" s="23"/>
      <c r="J4221" s="55"/>
      <c r="K4221" s="73"/>
    </row>
    <row r="4222" spans="2:11" ht="15" customHeight="1">
      <c r="B4222" s="18"/>
      <c r="C4222" s="18"/>
      <c r="D4222" s="54"/>
      <c r="E4222" s="18"/>
      <c r="F4222" s="20"/>
      <c r="G4222" s="18"/>
      <c r="H4222" s="23"/>
      <c r="I4222" s="23"/>
      <c r="J4222" s="55"/>
      <c r="K4222" s="73"/>
    </row>
    <row r="4223" spans="2:11" ht="15" customHeight="1">
      <c r="B4223" s="18"/>
      <c r="C4223" s="18"/>
      <c r="D4223" s="54"/>
      <c r="E4223" s="18"/>
      <c r="F4223" s="20"/>
      <c r="G4223" s="18"/>
      <c r="H4223" s="23"/>
      <c r="I4223" s="23"/>
      <c r="J4223" s="55"/>
      <c r="K4223" s="73"/>
    </row>
    <row r="4224" spans="2:11" ht="15" customHeight="1">
      <c r="B4224" s="18"/>
      <c r="C4224" s="18"/>
      <c r="D4224" s="54"/>
      <c r="E4224" s="18"/>
      <c r="F4224" s="20"/>
      <c r="G4224" s="18"/>
      <c r="H4224" s="23"/>
      <c r="I4224" s="23"/>
      <c r="J4224" s="55"/>
      <c r="K4224" s="73"/>
    </row>
    <row r="4225" spans="2:11" ht="15" customHeight="1">
      <c r="B4225" s="18"/>
      <c r="C4225" s="18"/>
      <c r="D4225" s="54"/>
      <c r="E4225" s="18"/>
      <c r="F4225" s="20"/>
      <c r="G4225" s="18"/>
      <c r="H4225" s="23"/>
      <c r="I4225" s="23"/>
      <c r="J4225" s="55"/>
      <c r="K4225" s="73"/>
    </row>
    <row r="4226" spans="2:11" ht="15" customHeight="1">
      <c r="B4226" s="18"/>
      <c r="C4226" s="18"/>
      <c r="D4226" s="54"/>
      <c r="E4226" s="18"/>
      <c r="F4226" s="20"/>
      <c r="G4226" s="18"/>
      <c r="H4226" s="23"/>
      <c r="I4226" s="23"/>
      <c r="J4226" s="55"/>
      <c r="K4226" s="73"/>
    </row>
    <row r="4227" spans="2:11" ht="15" customHeight="1">
      <c r="B4227" s="18"/>
      <c r="C4227" s="18"/>
      <c r="D4227" s="54"/>
      <c r="E4227" s="18"/>
      <c r="F4227" s="20"/>
      <c r="G4227" s="18"/>
      <c r="H4227" s="23"/>
      <c r="I4227" s="23"/>
      <c r="J4227" s="55"/>
      <c r="K4227" s="73"/>
    </row>
    <row r="4228" spans="2:11" ht="15" customHeight="1">
      <c r="B4228" s="18"/>
      <c r="C4228" s="18"/>
      <c r="D4228" s="54"/>
      <c r="E4228" s="18"/>
      <c r="F4228" s="20"/>
      <c r="G4228" s="18"/>
      <c r="H4228" s="23"/>
      <c r="I4228" s="23"/>
      <c r="J4228" s="55"/>
      <c r="K4228" s="73"/>
    </row>
    <row r="4229" spans="2:11" ht="15" customHeight="1">
      <c r="B4229" s="18"/>
      <c r="C4229" s="18"/>
      <c r="D4229" s="54"/>
      <c r="E4229" s="18"/>
      <c r="F4229" s="20"/>
      <c r="G4229" s="18"/>
      <c r="H4229" s="23"/>
      <c r="I4229" s="23"/>
      <c r="J4229" s="55"/>
      <c r="K4229" s="73"/>
    </row>
    <row r="4230" spans="2:11" ht="15" customHeight="1">
      <c r="B4230" s="18"/>
      <c r="C4230" s="18"/>
      <c r="D4230" s="54"/>
      <c r="E4230" s="18"/>
      <c r="F4230" s="20"/>
      <c r="G4230" s="18"/>
      <c r="H4230" s="23"/>
      <c r="I4230" s="23"/>
      <c r="J4230" s="55"/>
      <c r="K4230" s="73"/>
    </row>
    <row r="4231" spans="2:11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3"/>
    </row>
    <row r="4232" spans="2:11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3"/>
    </row>
    <row r="4233" spans="2:11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3"/>
    </row>
    <row r="4234" spans="2:11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3"/>
    </row>
    <row r="4235" spans="2:11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3"/>
    </row>
    <row r="4236" spans="2:11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3"/>
    </row>
    <row r="4237" spans="2:11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3"/>
    </row>
    <row r="4238" spans="2:11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3"/>
    </row>
    <row r="4239" spans="2:11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3"/>
    </row>
    <row r="4240" spans="2:11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3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3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3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3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3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3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3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3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3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3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3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3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3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3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3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3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3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3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3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3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3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3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3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3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3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3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3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3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3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3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3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3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3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3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3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3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3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3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3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3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3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3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3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3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3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3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3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3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3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3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3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3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3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3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3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3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3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3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3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3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3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3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3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3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3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3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3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3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3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3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3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3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3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3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3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3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3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3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3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3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3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3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3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3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3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3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3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3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3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3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3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3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3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3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3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3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3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3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3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3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3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3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3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3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3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3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3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3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3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3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3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3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3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3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3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3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3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3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3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3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3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3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3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3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3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3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3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3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3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3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3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3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3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3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3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3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3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3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3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3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3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3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3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3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3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3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3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3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3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3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3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3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3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3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3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3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3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3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3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3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3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3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3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3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3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3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3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3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3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3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3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3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3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3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3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3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3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3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3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3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3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3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3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3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3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3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3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3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3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3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3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3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3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3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3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3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3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3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3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3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3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3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3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3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3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3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3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3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3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3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3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3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3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3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3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3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3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3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3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3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3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3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3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3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3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3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3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3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3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3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3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3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3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3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3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3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3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3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3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3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3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3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3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3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3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3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3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3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3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3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3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3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3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3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3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3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3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3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3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3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3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3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3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3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3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3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3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3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3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3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3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3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3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3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3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3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3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3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3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3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3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3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3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3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3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3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3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3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3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3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3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3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3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3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3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3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3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3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3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3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3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3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3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3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3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3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3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3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3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3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3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3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3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3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3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3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3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3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3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3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3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3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3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3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3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3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3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3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3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3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3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3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3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3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3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3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3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3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3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3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3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3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3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3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3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3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3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3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3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3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3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3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3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3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3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3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3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3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3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3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3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3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3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3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3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3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3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3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3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3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3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3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3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3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3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3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3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3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3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3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3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3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3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3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3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3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3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3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3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3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3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3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3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3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3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3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3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3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3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3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3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3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3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3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3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3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3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3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3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3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3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3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3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3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3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3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3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3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3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3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3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3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3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3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3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3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3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3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3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3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3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3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3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3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3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3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3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3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3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3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3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3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3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3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3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3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3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3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3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3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3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3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3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3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3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3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3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3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3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3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3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3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3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3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3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3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3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3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3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3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3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3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3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3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3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3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3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3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3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3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3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3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3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3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3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3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3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3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3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3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3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3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3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3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3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3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3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3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3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3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3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3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3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3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3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3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3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3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3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3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3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3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3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3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3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3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3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3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3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3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3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3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3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3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3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3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3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3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3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3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3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3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3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3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3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3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3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3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3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3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3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3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3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3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3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3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3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3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3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3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3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3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3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3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3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3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3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3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3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3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3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3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3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3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3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3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3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3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3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3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3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3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3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3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3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3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3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3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3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3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3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3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3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3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3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3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3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3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3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3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3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3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3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3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3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3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3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3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3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3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3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3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3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3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3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3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3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3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3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3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3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3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3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3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3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3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3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3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3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3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3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3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3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3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3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3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3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3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3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3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3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3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3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3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3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3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3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3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3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3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3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3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3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3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3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3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3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3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3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3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3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3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3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3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3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3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3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3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3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3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3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3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3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3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3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3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3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3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3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3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3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3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3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3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3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3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3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3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3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3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3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3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3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3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3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3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3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3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3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3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3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3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3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3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3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3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3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3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3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3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3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3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3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3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3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3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3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3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3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3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3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3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3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3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3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3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3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3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3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3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3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3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3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3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3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3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3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3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3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3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3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3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3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3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3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3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3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3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3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3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3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3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3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3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3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3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3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3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3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3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3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3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3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3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3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3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3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3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3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3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3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3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3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3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3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3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3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3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3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3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3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3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3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3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3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3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3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3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3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3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3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3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3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3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3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3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3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3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3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3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3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3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3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3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3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3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3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3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3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3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3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3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3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3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3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3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3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3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3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3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3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3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3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3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3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3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3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3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3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3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3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3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3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3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3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3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3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3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3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3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3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3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3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3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3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3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3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3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3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3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3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3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3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3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3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3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3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3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3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3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3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3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3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3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3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3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3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3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3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3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3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3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3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3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3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3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3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3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3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3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3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3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3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3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3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3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3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3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3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3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3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3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3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3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3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3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3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3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3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3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3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3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3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3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3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3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3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3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3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3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3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3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3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3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3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3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3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3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3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3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3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3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3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3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3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3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3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3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3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3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3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3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3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3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3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3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3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3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3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3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3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3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3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3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3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3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3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3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3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3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3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3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3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3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3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3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3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3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3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3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3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3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3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3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3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3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3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3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3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3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3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3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3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3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3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3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3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3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3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3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3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3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3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3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3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3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3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3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3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3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3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3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3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3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3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3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3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3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3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3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3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3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3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3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3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3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3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3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3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3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3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3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3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3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3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3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3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3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3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3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3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3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3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3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3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3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3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3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3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3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3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3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3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3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3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3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3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3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3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3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3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3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3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3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3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3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3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3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3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3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3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3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3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3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3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3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3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3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3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3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3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3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3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3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3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3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3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3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3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3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3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3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3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3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3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3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3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3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3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3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3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3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3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3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3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3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3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3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3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3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3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3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3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3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3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3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3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3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3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3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3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3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3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3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3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3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3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3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3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3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3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3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3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3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3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3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3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3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3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3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3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3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3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3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3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3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3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3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3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3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3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3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3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3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3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3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3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3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3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3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3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3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3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3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3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3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3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3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3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3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3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3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3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3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3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3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3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3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3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3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3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3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3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3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3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3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3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3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3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3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3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3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3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3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3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3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3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3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3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3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3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3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3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3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3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3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3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3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3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3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3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3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3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3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3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3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3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3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3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3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3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3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3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3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3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3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3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3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3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3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3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3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3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3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3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3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3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3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3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3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3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3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3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3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3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3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3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3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3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3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3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3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3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3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3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3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3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3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3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3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3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3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3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3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3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3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3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3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3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3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3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3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3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3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3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3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3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3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3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3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3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3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3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3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3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3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3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3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3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3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3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3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3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3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3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3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3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3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3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3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3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3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3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3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3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3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3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3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3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3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3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3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3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3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3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3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3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3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3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3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3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3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3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3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3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3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3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3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3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3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3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3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3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3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3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3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3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3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3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3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3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3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3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3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3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3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3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3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3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3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3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3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3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3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3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3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3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3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3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3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3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3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3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3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3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3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3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3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3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3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3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3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3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3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3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3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3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3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3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3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3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3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3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3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3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3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3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3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3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3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3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3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3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3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3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3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3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3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3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3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3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3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3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3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3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3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3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3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3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3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3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3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3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3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3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3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3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3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3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3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3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3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3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3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3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3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3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3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3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3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3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3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3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3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3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3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3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3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3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3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3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3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3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3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3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3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3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3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3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3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3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3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3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3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3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3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3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3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3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3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3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3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3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3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3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3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3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3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3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3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3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3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3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3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3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3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3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3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3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3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3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3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3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3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3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3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3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3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3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3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3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3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3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3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3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3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3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3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3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3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3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3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3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3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3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3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3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3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3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3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3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3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3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3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3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3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3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3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3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3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3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3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3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3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3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3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3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3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3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3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3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3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3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3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3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3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3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3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3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3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3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3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3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3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3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3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3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3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3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3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3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3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3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3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3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3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3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3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3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3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3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3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3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3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3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3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3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3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3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3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3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3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3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3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3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3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3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3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3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3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3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3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3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3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3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3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3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3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3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3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3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3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3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3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3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3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3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3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3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3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3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3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3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3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3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3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3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3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3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3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3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3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3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3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3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3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3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3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3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3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3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3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3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3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3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3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3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3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3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3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3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3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3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3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3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3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3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3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3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3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3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3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3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3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3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3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3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3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3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3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3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3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3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3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3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3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3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3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3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3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3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3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3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3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3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3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3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3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3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3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3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3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3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3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3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3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3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3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3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3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3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3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3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3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3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3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3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3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3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3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3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3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3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3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3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3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3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3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3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3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3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3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3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3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3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3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3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3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3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3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3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3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3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3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3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3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3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3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3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3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3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3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3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3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3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3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3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3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3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3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3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3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3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3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3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3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3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3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3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3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3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3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3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3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3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3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3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3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3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3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3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3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3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3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3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3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3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3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3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3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3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3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3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3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3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3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3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3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3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3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3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3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3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3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3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3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3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3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3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3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3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3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3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3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3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3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3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3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3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3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3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3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3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3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3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3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3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3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3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3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3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3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3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3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3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3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3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3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3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3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3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3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3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3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3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3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3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3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3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3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3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3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3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3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3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3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3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3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3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3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3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3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3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3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3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3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3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3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3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3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3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3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3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3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3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3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3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3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3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3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3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3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3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3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3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3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3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3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3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3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3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3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3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3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3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3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3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3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3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3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3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3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3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3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3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3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3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3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3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3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3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3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3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3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3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3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3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3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3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3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3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3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3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3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3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3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3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3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3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3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3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3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3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3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3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3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3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3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3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3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3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3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3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3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3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3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3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3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3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3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3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3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3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3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3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3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3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3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3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3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3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3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3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3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3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3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3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3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3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3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3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3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3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3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3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3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3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3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3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3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3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3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3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3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3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3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3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3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3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3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3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3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3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3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3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3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3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3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3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3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3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3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3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3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3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3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3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3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3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3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3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3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3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3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3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3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3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3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3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3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3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3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3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3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3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3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3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3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3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3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3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3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3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3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3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3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3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3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3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3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3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3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3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3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3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3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3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3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3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3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3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3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3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3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3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3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3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3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3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3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3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3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3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3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3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3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3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3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3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3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3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3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3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3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3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3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3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3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3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3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3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3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3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3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3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3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3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3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3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3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3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3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3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3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3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3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3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3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3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3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3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3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3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3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3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3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3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3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3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3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3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3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3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3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3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3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3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3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3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3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3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3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3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3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3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3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3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3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3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3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3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3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3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3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3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3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3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3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3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3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3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3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3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3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3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3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3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3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3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3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3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3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3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3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3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3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3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3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3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3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3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3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3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3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3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3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3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3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3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3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3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3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3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3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3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3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3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3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3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3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3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3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3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3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3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3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3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3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3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3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3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3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3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3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3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3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3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3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3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3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3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3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3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3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3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3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3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3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3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3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3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3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3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3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3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3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3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3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3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3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3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3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3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3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3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3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3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3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3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3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3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3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3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3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3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3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3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3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3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3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3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3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3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3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3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3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3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3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3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3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3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3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3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3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3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3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3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3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3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3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3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3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3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3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3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3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3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3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3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3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3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3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3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3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3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3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3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3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3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3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3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3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3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3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3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3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3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3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3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3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3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3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3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3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3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3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3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3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3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3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3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3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3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3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3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3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3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3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3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3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3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3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3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3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3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3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3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3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3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3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3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3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3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3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3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3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3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3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3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3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3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3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3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3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3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3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3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3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3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3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3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3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3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3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3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3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3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3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3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3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3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3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3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3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3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3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3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3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3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3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3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3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3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3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3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3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3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3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3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3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3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3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3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3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3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3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3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3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3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3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3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3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3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3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3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3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3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3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3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3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3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3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3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3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3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3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3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3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3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3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3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3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3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3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3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3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3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3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3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3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3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3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3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3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3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3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3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3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3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3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3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3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3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3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3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3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3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3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3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3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3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3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3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3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3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3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3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3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3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3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3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3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3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3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3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3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3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3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3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3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3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3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3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3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3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3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3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3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3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3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3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3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3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3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3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3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3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3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3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3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3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3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3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3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3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3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3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3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3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3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3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3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3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3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3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3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3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3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3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3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3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3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3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3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3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3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3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3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3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3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3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3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3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3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3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3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3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3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3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3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3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3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3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3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3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3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3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3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3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3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3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3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3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3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3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3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3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3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3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3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3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3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3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3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3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3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3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3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3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3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3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3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3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3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3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3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3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3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3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3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3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3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3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3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3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3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3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3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3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3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3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3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3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3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3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3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3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3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3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3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3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3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3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3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3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3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3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3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3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3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3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3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3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3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3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3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3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3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3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3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3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3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3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3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3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3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3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3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3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3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3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3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3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3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3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3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3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3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3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3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3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3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3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3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3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3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3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3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3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3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3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3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3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3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3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3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3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3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3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3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3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3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3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3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3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3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3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3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3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3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3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3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3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3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3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3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3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3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3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3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3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3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3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3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3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3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3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3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3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3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3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3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3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3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3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3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3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3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3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3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3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3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3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3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3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3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3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3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3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3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3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3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3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3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3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3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3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3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3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3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3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3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3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3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3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3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3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3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3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3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3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3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3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3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3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3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3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3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3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3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3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3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3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3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3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3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3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3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3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3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3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3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3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3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3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3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3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3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3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3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3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3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3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3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3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3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3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3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3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3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3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3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3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3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3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3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3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3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3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3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3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3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3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3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3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3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3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3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3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3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3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3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3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3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3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3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3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3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3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3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3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3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3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3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3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3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3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3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3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3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3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3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3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3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3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3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3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3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3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3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3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3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3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3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3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3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3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3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3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3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3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3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3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3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3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3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3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3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3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3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3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3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3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3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3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3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3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3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3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3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3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3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3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3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3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3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3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3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3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3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3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3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3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3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3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3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3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3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3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3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3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3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3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3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3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3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3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3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3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3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3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3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3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3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3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3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3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3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3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3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3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3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3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3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3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3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3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3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3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3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3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3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3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3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3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3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3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3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3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3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3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3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3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3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3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3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3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3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3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3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3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3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3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3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3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3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3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3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3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3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3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3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3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3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3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3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3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3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3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3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3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3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3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3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3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3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3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3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3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3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3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3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3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3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3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3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3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3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3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3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3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3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3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3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3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3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3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3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3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3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3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3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3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3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3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3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3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3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3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3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3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3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3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3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3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3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3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3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3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3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3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3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3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3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3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3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3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3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3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3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3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3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3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3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3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3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3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3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3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3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3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3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3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3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3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3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3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3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3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3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3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3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3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3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3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3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3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3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3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3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3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3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3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3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3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3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3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3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3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3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3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3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3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3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3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3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3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3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3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3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3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3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3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3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3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3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3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3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3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3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3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3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3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3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3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3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3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3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3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3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3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3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3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3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3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3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3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3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3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3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3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3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3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3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3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3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3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3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3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3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3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3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3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3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3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3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3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3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3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3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3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3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3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3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3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3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3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3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3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3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3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3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3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3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3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3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3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3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3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3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3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3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3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3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3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3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3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3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3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3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3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3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3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3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3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3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3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3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3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3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3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3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3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3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3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3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3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3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3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3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3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3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3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3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3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3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3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3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3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3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3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3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3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3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3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3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3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3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3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3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3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3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3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3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3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3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3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3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3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3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3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3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3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3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3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3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3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3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3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3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3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3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3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3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3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3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3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3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3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3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3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3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3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3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3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3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3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3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3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3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3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3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3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3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3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3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3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3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3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3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3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3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3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3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3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3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3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3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3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3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3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3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3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3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3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3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3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3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3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3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3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3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3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3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3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3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3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3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3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3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3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3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3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3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3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3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3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3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3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3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3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3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3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3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3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3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3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3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3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3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3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3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3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3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3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3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3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3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3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3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3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3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3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3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3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3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3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3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3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3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3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3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3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3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3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3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3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3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3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3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3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3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3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3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3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3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3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3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3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3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3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3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3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3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3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3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3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3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3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3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3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3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3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3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3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3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3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3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3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3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3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3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3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3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3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3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3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3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3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3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3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3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3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3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3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3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3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3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3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3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3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3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3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3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3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3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3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3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3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3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3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3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3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3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3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3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3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3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3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3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3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3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3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3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3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3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3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3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3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3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3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3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3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3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3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3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3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3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3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3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3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3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3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3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3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3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3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3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3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3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3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3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3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3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3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3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3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3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3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3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3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3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3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3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3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3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3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3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3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3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3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3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3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3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3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3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3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3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3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3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3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3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3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3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3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3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3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3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3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3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3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3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3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3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3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3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3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3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3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3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3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3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3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3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3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3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3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3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3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3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3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3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3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3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3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3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3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3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3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3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3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3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3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3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3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3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3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3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3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3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3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3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3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3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3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3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3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3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3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3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3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3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3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3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3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3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3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3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3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3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3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3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3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3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3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3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3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3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3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3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3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3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3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3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3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3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3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3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3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3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3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3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3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3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3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3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3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3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3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3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3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3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3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3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3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3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3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3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3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3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3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3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3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3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3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3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3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3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3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3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3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3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3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3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3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3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3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3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3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3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3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3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3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3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3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3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3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3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3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3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3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3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3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3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3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3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3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3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3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3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3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3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3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3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3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3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3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3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3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3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3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3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3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3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3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3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3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3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3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3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3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3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3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3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3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3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3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3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3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3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3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3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3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3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3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3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3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3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3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3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3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3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3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3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3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3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3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3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3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3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3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3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3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3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3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3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3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3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3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3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3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3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3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3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3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3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3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3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3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3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3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3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3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3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3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3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3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3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3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3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3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3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3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3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3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3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3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3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3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3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3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3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3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3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3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3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3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3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3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3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3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3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3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3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3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3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3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3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3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3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3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3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3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3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3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3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3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3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3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3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3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3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3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3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3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3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3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3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3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3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3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3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3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3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3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3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3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3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3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3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3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3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3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3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3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3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3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3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3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3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3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3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3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3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3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3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3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3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3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3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3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3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3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3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3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3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3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3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3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3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3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3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3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3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3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3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3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3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3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3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3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3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3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3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3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3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3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3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3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3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3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3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3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3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3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3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3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3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3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3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3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3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3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3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3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3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3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3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3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3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3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3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3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3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3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3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3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3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3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3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3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3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3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3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3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3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3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3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3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3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3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3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3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3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3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3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3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3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3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3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3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3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3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3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3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3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3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3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3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3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3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3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3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3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3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3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3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3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3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3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3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3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3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3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3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3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3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3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3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3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3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3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3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3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3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3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3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3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3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3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3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3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3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3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3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3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3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3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3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3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3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3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3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3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3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3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3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3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3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3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3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3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3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3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3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3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3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3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3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3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3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3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3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3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3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3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3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3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3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3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3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3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3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3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3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3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3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3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3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3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3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3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3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3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3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3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3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3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3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3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3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3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3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3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3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3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3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3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3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3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3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3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3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3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3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3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3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3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3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3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3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3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3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3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3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3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3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3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3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3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3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3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3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3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3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3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3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3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3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3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3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3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3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3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3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3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3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3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3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3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3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3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3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3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3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3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3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3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3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3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3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3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3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3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3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3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3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3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3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3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3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3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3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3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3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3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3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3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3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3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3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3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3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3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3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3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3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3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3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3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3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3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3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3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3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3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3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3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3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3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3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3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3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3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3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3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3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3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3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3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3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3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3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3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3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3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3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3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3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3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3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3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3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3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3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3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3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3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3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3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3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3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3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3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3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3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3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3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3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3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3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3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3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3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3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3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3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3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3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3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3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3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3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3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3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3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3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3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3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3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3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3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3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3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3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3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3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3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3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3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3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3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3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3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3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3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3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3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3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3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3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3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3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3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3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3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3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3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3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3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3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3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3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3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3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3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3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3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3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3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3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3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3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3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3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3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3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3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3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3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3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3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3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3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3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3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3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3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3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3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3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3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3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3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3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3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3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3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3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3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3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3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3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3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3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3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3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3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3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3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3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3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3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3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3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3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3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3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3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3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3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3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3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3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3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3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3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3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3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3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3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3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3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3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3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3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3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3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3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3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3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3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3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3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3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3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3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3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3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3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3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3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3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3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3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3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3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3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3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3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3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3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3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3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3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3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3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3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3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3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3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3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3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3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3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3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3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3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3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3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3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3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3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3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3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3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3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3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3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3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3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3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3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3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3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3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3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3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3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3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3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3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3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3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3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3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3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3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3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3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3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3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3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3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3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3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3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3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3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3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3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3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3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3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3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3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3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3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3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3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3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3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3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3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3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3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3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3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3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3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3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3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3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3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3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3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3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3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3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3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3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3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3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3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3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3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3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3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3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3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3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3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3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3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3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3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3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3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3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3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3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3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3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3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3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3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3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3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3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3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3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3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3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3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3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3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3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3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3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3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3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3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3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3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3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3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3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3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3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3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3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3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3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3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3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3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3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3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3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3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3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3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3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3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3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3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3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3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3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3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3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3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3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3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3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3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3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3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3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3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3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3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3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3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3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3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3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3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3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3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3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3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3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3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3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3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3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3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3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3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3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3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3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3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3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3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3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3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3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3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3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3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3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3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3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3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3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3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3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3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3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3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3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3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3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3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3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3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3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3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3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3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3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3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3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3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3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3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3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3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3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3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3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3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3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3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3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3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3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3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3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3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3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3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3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3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3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3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3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3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3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3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3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3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3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3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3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3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3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3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3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3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3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3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3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3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3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3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3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3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3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3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3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3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3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3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3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3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3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3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3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3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3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3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3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3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3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3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3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3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3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3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3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3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3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3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3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3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3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3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3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3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3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3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3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3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3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3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3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3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3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3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3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3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3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3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3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3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3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3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3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3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3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3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3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3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3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3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3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3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3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3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3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3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3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3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3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3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3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3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3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3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3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3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3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3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3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3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3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3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3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3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3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3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3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3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3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3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3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3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3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3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3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3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3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3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3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3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3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3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3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3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3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3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3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3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3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3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3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3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3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3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3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3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3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3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3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3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3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3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3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3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3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3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3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3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3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3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3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3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3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3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3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3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3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3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3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3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3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3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3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3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3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3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3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3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3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3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3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3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3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3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3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3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3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3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3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3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3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3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3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3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3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3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3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3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3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3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3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3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3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3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3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3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3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3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3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3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3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3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3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3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3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3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3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3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3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3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3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3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3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3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3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3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3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3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3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3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3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3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3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3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3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3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3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3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3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3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3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3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3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3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3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3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3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3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3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3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3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3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3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3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3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3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3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3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3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3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3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3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3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3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3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3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3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3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3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3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3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3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3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3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3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3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3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3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3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3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3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3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3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3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3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3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3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3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3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3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3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3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3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3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3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3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3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3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3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3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3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3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3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3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3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3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3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3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3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3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3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3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3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3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3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3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3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3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3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3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3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3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3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3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3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3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3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3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3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3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3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3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3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3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3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3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3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3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3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3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3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3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3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3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3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3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3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3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3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3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3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3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3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3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3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3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3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3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3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3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3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3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3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3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3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3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3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3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3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3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3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3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3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3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3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3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3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3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3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3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3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3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3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3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3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3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3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3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3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3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3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3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3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3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3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3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3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3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3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3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3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3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3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3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3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3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3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3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3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3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3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3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3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3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3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3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3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3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3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3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3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3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3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3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3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3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3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3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3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3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3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3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3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3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3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3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3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3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3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3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3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3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3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3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3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3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3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3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3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3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3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3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3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3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3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3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3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3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3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3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3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3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3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3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3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3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3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3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3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3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3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3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3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3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3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3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3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3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3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3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3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3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3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3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3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3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3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3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3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3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3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3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3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3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3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3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3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3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3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3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3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3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3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3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3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3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3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3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3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3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3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3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3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3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3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3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3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3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3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3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3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3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3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3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3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3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3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3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3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3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3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3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3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3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3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3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3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3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3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3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3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3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3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3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3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3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3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3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3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3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3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3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3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3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3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3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3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3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3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3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3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3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3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3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3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3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3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3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3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3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3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3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3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3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3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3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3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3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3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3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3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3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3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3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3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3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3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3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3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3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3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3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3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3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3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3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3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3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3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3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3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3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3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3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3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3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3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3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3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3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3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3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3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3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3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3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3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3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3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3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3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3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3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3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3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3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3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3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3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3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3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3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3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3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3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3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3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3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3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3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3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3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3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3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3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3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3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3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3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3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3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3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3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3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3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3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3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3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3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3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3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3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3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3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3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3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3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3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3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3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3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3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3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3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3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3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3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3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3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3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3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3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3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3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3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3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3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3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3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3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3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3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3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3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3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3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3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3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3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3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3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3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3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3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3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3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3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3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3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3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3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3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3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3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3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3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3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3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3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3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3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3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3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3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3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3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3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3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3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3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3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3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3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3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3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3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3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3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3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3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3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3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3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3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3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3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3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3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3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3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3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3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3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3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3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3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3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3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3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3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3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3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3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3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3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3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3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3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3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3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3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3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3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3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3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3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3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3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3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3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3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3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3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3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3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3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3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3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3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3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3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3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3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3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3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3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3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3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3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3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3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3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3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3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3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3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3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3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3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3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3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3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3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3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3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3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3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3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3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3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3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3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3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3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3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3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3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3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3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3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3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3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3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3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3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3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3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3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3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3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3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3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3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3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3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3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3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3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3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3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3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3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3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3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3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3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3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3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3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3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3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3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3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3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3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3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3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3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3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3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3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3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3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3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3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3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3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3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3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3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3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3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3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3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3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3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3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3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3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3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3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3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3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3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3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3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3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3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3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3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3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3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3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3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3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3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3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3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3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3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3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3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3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3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3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3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3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3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3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3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3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3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3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3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3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3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3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3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3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3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3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3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3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3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3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3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3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3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3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3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3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3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3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3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3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3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3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3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3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3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3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3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3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3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3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3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3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3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3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3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3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3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3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3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3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3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3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3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3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3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3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3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3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3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3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3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3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3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3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3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3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3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3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3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3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3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3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3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3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3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3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3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3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3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3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3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3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3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3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3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3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3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3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3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3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3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3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3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3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3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3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3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3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3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3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3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3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3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3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3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3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3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3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3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3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3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3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3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3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3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3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3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3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3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3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3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3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3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3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3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3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3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3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3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3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3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3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3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3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3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3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3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3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3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3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3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3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3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3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3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3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3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3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3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3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3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3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3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3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3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3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3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3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3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3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3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3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3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3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3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3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3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3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3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3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3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3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3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3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3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3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3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3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3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3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3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3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3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3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3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3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3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3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3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3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3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3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3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3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3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3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3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3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3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3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3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3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3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3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3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3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3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3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3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3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3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3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3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3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3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3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3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3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3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3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3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3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3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3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3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3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3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3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3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3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3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3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3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3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3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3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3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3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3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3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3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3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3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3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3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3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3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3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3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3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3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3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3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3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3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3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3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3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3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3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3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3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3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3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3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3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3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3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3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3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3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3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3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3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3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3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3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3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3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3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3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3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3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3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3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3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3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3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3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3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3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3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3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3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3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3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3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3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3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3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3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3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3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3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3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3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3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3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3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3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3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3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3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3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3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3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3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3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3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3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3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3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3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3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3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3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3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3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3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3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3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3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3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3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3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3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3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3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3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3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3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3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3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3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3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3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3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3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3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3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3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3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3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3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3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3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3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3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3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3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3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3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3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3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3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3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3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3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3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3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3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3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3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3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3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3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3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3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3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3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3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3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3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3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3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3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3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3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3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3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3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3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3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3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3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3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3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3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3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3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3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3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3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3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3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3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3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3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3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3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3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3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3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3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3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3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3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3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3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3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3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3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3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3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3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3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3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3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3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3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3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3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3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3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3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3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3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3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3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3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3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3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3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3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3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3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3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3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3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3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3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3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3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3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3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3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3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3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3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3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3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3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3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3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3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3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3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3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3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3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3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3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3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3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3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3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3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3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3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3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3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3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3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3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3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3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3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3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3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3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3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3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3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3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3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3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3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3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3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3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3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3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3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3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3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3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3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3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3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3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3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3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3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3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3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3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3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3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3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3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3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3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3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3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3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3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3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3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3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3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3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3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3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3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3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3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3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3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3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3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3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3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3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3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3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3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3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3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3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3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3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3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3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3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3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3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3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3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3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3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3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3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3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3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3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3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3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3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3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3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3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3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3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3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3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3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3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3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3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3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3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3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3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3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3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3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3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3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3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3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3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3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3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3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3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3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3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3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3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3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3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3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3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3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3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3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3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3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3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3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3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3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3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3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3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3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3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3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3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3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3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3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3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3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3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3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3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3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3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3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3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3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3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3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3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3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3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3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3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3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3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3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3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3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3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3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3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3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3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3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3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3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3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3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3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3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3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3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3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3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3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3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3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3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3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3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3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3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3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3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3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3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3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3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3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3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3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3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3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3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3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3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3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3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3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3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3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3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3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3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3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3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3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3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3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3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3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3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3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3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3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3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3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3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3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3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3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3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3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3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3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3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3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3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3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3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3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3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3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3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3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3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3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3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3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3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3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3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3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3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3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3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3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3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3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3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3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3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3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3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3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3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3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3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3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3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3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3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3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3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3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3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3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3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3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3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3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3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3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3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3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3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3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3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3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3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3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3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3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3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3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3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3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3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3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3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3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3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3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3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3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3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3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3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3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3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3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3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3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3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3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3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3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3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3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3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3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3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3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3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3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3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3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3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3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3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3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3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3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3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3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3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3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3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3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3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3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3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3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3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3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3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3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3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3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3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3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3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3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3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3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3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3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3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3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3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3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3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3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3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3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3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3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3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3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3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3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3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3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3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3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3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3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3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3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3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3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3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3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3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3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3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3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3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3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3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3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3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3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3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3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3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3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3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3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3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3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3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3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3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3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3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3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3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3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3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3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3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3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3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3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3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3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3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3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3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3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3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3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3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3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3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3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3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3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3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3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3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3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3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3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3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3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3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3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3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3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3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3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3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3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3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3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3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3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3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3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3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3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3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3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3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3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3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3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3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3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3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3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3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3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3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3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3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3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3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3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3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3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3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3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3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3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3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3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3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3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3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3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3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3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3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3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3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3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3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3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3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3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3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3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3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3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3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3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3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3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3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3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3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3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3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3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3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3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3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3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3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3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3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3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3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3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3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3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3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3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3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3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3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3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3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3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3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3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3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3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3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3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3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3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3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3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3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3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3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3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3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3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3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3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3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3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3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3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3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3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3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3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3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3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3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3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3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3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3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3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3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3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3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3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3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3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3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3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3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3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3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3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3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3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3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3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3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3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3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3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3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3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3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3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3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3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3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3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3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3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3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3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3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3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3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3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3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3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3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3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3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3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3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3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3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3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3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3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3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3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3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3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3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3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3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3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3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3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3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3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3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3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3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3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3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3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3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3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3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3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3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3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3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3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3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3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3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3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3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3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3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3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3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3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3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3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3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3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3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3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3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3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3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3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3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3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3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3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3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3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3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3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3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3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3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3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3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3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3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3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3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3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3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3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3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3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3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3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3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3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3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3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3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3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3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3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3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3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3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3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3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3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3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3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3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3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3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3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3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3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3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3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3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3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3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3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3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3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3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3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3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3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3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3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3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3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3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3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3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3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3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3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3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3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3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3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3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3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3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3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3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3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3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3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3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3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3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3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3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3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3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3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3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3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3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3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3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3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3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3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3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3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3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3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3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3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3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3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3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3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3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3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3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3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3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3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3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3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3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3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3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3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3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3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3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3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3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3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3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3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3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3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3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3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3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3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3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3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3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3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3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3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3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3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3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3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3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3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3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3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3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3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3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3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3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3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3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3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3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3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3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3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3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3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3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3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3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3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3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3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3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3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3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3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3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3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3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3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3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3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3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3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3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3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3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3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3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3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3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3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3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3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3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3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3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3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3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3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3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3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3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3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3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3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3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3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3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3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3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3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3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3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3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3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3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3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3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3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3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3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3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3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3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3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3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3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3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3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3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3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3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3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3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3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3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3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3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3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3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3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3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3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3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3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3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3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3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3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3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3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3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3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3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3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3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3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3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3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3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3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3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3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3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3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3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3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3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3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3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3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3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3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3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3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3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3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3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3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3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3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3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3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3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3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3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3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3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3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3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3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3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3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3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3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3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3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3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3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3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3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3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3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3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3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3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3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3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3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3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3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3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3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3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3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3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3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3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3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3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3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3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3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3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3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3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3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3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3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3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3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3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3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3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3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3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3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3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3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3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3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3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3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3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3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3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3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3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3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3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3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3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3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3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3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3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3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3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3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3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3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3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3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3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3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3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3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3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3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3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3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3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3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3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3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3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3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3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3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3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3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3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3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3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3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3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3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3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3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3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3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3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3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3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3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3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3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3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3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3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3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3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3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3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3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3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3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3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3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3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3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3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3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3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3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3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3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3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3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3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3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3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3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3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3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3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3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3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3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3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3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3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3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3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3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3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3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3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3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3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3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3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3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3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3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3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3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3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3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3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3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3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3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3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3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3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3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3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3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3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3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3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3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3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3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3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3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3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3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3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3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3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3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3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3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3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3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3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3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3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3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3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3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3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3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3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3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3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3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3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3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3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3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3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3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3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3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3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3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3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3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3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3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3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3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3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3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3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3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3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3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3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3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3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3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3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3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3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3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3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3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3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3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3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3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3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3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3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3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3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3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3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3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3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3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3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3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3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3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3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3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3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3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3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3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3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3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3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3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3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3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3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3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3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3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3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3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3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3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3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3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3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3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3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3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3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3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3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3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3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3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3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3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3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3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3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3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3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3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3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3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3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3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3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3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3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3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3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3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3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3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3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3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3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3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3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3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3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3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3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3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3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3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3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3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3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3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3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3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3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3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3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3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3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3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3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3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3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3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3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3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3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3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3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3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3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3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3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3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3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3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3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3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3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3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3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3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3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3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3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3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3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3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3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3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3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3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3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3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3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3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3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3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3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3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3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3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3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3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3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3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3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3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3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3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3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3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3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3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3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3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3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3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3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3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3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3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3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3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3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3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3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3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3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3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3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3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3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3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3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3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3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3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3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3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3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3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3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3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3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3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3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3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3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3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3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3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3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3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3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3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3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3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3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3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3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3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3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3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3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3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3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3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3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3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3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3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3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3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3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3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3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3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3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3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3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3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3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3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3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3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3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3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3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3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3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3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3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3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3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3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3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3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3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3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3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3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3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3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3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3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3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3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3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3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3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3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3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3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3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3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3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3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3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3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3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3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3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3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3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3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3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3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3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3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3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3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3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3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3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3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3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3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3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3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3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3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3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3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3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3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3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3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3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3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3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3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3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3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3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3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3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3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3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3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3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3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3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3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3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3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3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3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3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3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3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3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3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3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3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3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3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3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3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3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3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3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3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3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3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3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3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3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3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3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3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3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3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3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3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3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3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3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3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3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3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3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3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3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3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3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3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3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3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3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3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3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3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3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3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3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3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3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3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3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3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3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3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3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3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3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3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3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3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3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3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3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3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3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3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3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3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3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3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3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3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3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3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3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3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3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3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3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3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3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3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3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3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3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3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3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3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3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3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3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3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3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3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3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3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3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3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3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3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3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3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3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3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3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3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3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3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3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3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3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3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3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3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3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3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3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3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3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3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3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3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3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3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3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3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3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3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3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3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3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3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3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3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3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3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3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3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3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3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3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3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3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3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3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3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3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3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3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3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3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3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3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3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3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3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3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3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3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3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3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3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3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3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3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3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3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3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3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3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3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3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3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3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3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3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3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3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3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3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3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3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3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3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3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3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3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3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3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3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3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3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3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3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3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3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3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3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3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3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3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3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3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3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3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3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3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3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3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3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3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3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3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3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3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3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3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3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3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3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3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3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3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3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3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3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3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3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3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3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3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3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3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3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3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3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3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3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3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3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3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3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3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3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3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3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3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3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3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3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3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3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3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3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3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3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3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3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3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3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3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3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3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3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3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3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3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3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3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3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3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3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3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3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3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3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3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3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3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3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3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3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3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3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3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3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3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3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3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3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3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3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3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3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3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3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3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3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3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3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3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3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3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3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3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3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3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3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3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3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3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3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3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3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3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3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3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3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3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3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3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3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3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3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3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3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3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3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3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3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3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3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3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3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3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3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3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3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3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3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3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3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3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3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3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3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3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3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3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3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3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3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3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3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3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3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3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3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3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3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3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3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3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3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3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3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3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3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3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3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3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3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3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3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3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3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3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3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3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3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3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3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3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3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3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3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3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3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3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3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3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3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3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3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3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3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3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3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3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3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3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3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3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3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3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3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3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3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3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3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3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3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3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3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3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3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3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3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3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3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3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3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3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3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3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3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3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3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3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3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3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3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3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3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3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3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3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3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3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3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3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3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3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3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3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3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3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3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3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3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3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3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3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3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3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3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3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3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3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3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3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3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3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3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3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3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3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3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3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3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3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3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3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3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3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3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3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3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3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3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3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3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3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3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3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3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3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3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3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3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3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3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3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3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3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3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3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3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3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3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3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3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3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3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3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3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3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3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3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3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3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3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3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3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3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3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3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3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3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3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3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3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3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3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3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3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3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3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3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3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3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3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3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3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3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3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3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3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3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3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3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3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3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3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3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3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3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3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3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3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3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3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3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3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3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3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3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3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3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3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3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3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3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3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3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3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3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3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3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3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3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3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3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3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3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3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3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3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3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3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3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3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3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3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3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3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3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3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3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3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3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3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3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3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3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3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3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3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3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3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3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3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3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3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3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3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3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3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3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3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3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3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3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3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3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3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3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3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3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3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3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3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3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3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3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3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3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3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3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3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3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3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3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3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3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3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3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3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3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3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3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3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3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3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3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3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3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3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3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3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3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3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3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3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3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3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3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3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3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3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3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3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3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3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3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3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3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3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3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3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3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3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3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3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3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3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3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3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3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3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3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3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3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3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3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3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3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3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3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3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3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3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3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3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3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3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3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3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3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3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3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3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3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3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3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3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3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3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3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3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3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3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3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3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3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3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3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3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3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3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3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3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3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3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3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3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3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3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3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3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3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3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3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3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3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3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3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3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3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3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3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3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3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3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3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3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3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3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3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3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3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3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3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3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3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3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3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3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3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3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3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3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3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3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3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3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3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3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3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3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3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3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3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3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3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3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3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3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3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3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3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3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3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3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3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3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3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3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3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3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3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3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3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3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3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3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3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3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3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3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3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3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3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3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3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3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3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3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3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3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3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3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3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3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3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3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3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3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3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3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3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3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3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3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3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3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3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3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3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3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3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3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3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3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3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3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3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3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3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3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3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3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3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3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3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3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3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3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3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3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3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3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3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3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3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3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3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3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3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3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3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3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3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3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3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3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3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3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3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3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3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3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3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3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3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3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3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3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3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3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3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3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3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3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3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3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3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3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3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3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3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3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3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3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3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3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3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3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3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3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3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3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3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3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3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3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3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3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3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3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3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3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3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3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3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3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3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3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3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3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3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3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3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3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3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3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3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3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3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3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3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3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3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3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3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3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3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3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3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3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3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3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3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3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3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3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3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3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3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3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3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3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3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3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3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3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3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3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3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3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3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3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3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3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3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3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3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3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3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3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3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3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3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3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3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3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3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3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3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3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3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3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3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3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3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3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3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3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3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3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3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3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3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3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3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3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3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3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3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3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3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3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3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3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3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3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3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3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3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3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3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3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3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3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3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3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3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3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3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3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3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3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3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3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3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3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3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3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3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3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3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3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3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3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3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3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3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3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3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3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3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3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3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3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3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3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3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3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3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3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3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3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3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3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3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3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3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3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3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3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3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3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3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3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3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3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3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3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3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3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3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3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3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3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3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3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3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3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3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3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3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3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3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3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3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3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3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3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3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3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3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3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3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3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3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3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3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3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3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3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3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3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3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3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3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3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3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3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3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3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3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3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3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3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3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3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3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3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3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3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3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3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3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3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3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3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3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3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3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3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3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3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3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3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3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3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3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3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3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3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3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3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3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3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3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3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3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3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3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3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3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3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3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3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3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3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3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3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3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3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3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3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3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3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3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3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3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3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3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3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3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3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3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3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3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3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3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3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3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3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3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3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3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3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3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3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3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3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3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3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3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3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3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3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3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3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3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3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3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3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3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3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3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3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3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3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3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3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3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3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3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3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3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3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3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3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3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3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3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3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3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3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3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3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3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3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3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3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3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3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3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3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3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3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3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3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3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3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3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3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3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3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3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3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3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3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3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3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3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3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3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3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3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3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3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3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3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3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3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3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3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3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3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3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3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3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3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3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3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3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3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3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3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3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3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3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3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3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3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3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3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3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3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3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3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3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3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3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3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3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3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3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3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3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3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3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3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3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3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3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3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3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3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3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3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3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3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3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3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3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3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3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3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3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3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3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3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3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3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3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3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3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3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3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3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3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3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3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3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3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3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3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3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3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3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3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3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3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3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3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3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3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3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3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3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3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3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3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3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3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3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3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3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3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3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3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3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3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3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3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3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3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3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3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3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3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3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3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3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3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3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3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3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3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3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3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3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3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3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3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3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3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3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3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3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3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3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3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3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3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3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3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3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3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3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3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3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3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3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3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3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3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3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3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3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3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3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3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3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3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3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3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3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3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3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3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3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3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3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3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3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3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3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3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3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3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3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3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3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3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3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3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3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3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3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3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3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3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3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3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3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3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3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3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3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3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3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3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3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3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3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3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3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3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3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3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3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3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3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3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3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3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3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3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3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3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3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3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3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3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3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3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3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3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3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3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3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3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3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3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3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3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3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3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3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3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3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3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3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3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3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3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3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3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3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3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3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3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3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3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3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3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3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3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3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3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3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3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3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3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3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3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3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3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3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3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3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3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3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3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3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3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3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3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3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3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3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3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3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3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3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3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3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3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3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3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3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3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3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3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3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3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3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3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3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3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3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3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3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3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3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3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3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3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3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3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3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3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3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3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3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3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3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3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3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3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3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3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3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3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3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3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3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3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3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3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3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3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3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3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3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3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3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3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3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3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3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3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3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3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3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3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3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3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3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3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3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3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3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3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3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3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3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3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3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3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3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3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3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3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3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3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3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3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3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3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3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3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3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3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3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3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3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3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3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3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3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3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3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3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3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3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3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3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3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3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3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3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3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3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3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3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3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3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3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3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3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3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3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3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3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3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3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3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3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3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3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3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3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3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3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3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3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3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3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3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3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3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3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3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3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3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3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3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3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3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3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3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3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3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3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3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3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3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3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3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3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3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3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3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3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3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3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3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3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3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3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3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3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3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3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3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3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3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3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3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3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3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3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3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3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3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3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3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3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3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3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3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3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3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3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3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3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3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3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3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3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3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3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3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3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3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3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3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3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3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3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3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3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3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3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3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3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3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3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3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3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3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3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3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3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3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3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3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3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3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3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3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3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3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3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3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3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3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3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3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3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3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3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3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3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3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3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3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3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3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3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3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3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3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3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3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3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3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3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3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3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3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3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3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3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3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3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3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3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3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3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3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3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3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3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3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3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3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3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3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3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3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3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3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3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3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3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3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3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3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3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3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3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3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3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3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3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3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3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3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3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3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3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3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3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3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3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3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3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3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3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3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3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3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3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3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3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3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3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3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3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3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3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3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3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3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3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3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3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3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3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3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3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3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3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3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3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3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3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3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3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3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3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3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3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3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3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3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3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3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3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3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3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3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3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3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3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3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3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3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3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3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3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3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3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3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3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3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3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3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3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3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3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3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3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3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3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3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3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3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3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3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3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3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3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3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3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3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3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3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3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3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3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3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3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3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3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3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3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3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3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3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3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3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3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3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3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3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3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3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3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3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3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3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3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3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3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3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3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3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3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3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3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3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3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3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3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3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3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3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3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3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3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3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3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3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3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3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3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3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3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3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3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3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3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3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3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3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3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3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3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3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3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3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3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3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3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3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3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3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3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3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3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3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3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3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3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3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3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3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3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3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3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3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3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3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3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3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3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3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3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3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3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3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3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3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3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3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3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3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3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3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3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3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3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3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3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3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3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3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3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3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3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3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3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3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3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3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3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3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3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3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3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3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3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3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3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3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3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3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3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3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3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3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3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3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3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3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3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3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3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3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3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3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3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3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3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3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3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3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3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3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3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3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3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3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3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3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3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3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3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3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3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3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3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3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3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3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3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3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3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3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3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3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3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3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3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3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3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3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3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3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3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3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3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3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3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3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3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3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3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3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3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3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3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3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3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3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3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3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3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3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3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3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3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3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3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3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3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3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3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3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3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3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3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3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3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3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3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3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3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3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3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3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3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3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3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3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3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3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3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3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3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3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3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3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3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3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3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3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3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3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3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3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3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3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3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3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3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3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3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3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3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3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3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3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3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3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3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3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3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3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3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3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3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3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3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3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3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3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3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3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3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3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3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3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3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3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3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3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3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3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3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3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3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3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3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3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3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3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3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3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3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3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3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3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3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3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3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3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3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3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3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3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3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3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3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3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3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3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3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3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3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3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3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3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3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3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3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3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3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3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3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3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3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3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3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3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3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3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3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3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3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3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3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3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3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3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3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3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3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3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3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3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3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3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3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3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3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3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3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3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3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3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3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3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3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3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3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3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3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3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3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3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3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3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3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3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3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3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3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3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3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3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3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3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3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3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3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3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3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3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3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3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3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3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3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3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3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3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3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3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3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3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3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3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3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3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3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3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3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3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3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3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3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3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3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3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3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3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3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3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3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3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3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3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3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3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3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3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3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3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3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3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3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3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3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3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3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3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3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3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3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3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3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3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3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3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3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3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3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3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3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3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3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3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3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3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3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3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3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3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3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3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3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3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3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3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3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3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3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3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3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3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3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3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3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3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3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3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3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3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3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3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3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3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3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3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3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3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3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3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3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3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3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3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3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3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3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3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3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3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3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3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3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3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3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3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3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3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3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3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3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3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3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3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3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3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3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3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3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3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3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3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3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3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3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3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3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3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3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3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3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3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3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3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3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3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3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3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3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3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3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3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3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3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3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3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3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3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3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3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3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3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3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3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3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3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3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3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3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3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3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3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3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3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3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3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3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3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3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3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3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3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3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3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3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3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3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3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3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3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3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3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3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3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3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3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3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3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3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3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3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3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3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3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3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3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3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3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3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3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3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3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3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3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3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3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3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3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3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3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3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3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3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3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3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3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3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3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3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3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3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3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3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3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3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3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3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3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3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3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3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3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3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3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3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3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3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3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3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3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3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3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3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3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3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3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3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3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3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3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3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3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3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3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3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3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3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3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3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3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3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3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3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3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3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3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3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3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3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3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3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3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3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3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3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3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3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3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3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3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3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3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3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3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3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3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3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3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3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3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3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3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3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3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3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3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3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3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3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3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3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3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3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3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3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3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3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3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3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3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3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3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3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3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3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3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3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3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3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3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3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3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3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3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3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3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3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3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3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3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3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3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3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3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3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3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3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3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3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3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3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3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3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3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3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3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3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3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3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3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3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3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3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3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3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3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3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3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3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3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3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3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3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3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3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3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3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3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3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3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3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3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3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3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3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3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3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3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3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3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3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3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3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3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3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3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3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3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3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3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3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3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3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3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3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3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3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3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3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3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3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3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3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3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3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3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3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3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3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3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3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3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3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3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3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3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3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3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3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3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3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3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3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3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3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3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3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3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3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3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3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3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3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3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3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3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3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3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3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3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3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3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3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3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3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3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3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3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3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3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3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3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3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3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3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3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3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3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3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3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3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3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3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3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3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3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3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3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3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3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3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3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3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3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3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3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3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3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3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3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3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3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3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3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3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3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3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3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3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3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3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3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3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3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3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3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3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3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3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3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3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3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3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3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3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3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3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3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3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3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3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3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3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3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3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3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3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3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3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3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3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3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3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3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3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3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3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3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3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3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3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3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3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3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3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3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3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3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3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3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3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3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3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3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3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3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3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3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3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3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3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3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3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3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3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3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3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3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3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3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3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3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3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3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3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3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3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3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3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3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3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3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3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3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3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3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3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3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3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3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3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3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3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3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3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3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3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3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3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3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3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3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3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3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3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3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3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3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3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3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3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3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3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3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3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3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3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3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3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3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3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3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3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3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3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3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3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3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3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3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3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3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3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3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3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3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3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3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3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3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3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3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3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3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3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3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3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3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3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3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3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3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3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3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3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3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3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3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3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3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3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3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3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3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3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3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3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3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3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3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3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3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3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3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3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3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3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3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3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3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3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3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3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3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3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3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3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3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3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3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3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3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3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3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3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3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3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3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3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3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3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3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3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3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3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3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3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3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3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3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3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3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3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3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3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3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3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3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3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3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3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3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3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3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3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3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3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3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3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3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3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3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3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3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3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3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3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3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3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3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3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3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3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3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3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3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3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3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3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3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3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3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3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3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3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3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3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3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3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3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3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3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3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3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3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3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3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3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3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3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3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3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3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3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3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3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3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3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3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3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3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3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3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3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3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3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3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3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3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3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3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3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3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3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3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3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3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3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3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3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3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3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3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3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3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3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3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3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3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3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3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3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3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3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3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3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3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3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3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3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3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3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3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3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3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3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3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3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3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3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3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3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3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3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3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3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3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3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3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3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3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3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3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3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3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3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3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3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3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3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3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3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3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3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3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3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3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3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3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3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3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3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3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3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3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3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3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3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3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3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3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3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3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3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3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3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3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3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3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3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3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3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3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3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3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3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3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3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3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3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3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3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3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3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3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3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3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3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3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3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3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3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3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3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3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3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3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3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3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3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3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3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3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3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3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3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3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3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3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3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3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3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3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3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3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3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3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3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3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3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3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3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3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3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3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3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3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3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3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3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3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3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3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3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3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3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3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3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3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3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3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3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3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3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3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3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3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3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3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3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3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3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3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3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3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3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3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3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3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3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3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3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3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3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3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3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3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3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3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3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3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3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3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3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3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3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3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3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3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3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3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3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3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3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3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3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3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3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3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3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3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3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3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3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3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3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3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3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3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3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3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3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3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3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3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3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3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3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3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3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3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3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3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3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3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3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3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3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3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3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3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3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3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3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3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3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3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3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3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3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3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3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3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3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3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3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3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3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3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3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3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3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3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3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3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3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3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3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3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3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3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3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3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3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3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3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3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3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3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3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3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3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3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3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3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3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3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3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3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3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3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3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3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3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3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3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3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3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3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3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3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3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3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3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3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3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3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3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3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3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3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3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3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3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3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3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3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3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3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3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3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3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3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3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3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3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3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3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3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3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3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3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3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3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3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3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3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3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3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3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3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3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3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3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3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3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3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3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3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3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3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3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3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3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3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3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3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3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3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3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3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3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3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3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3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3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3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3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3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3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3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3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3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3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3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3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3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3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3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3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3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3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3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3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3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3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3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3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3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3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3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3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3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3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3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3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3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3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3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3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3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3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3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3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3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3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3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3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3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3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3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3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3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3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3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3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3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3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3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3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3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3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3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3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3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3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3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3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3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3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3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3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3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3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3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3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3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3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3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3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3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3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3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3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3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3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3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3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3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3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3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3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3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3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3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3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3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3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3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3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3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3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3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3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3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3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3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3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3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3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3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3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3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3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3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3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3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3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3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3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3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3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3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3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3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3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3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3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3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3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3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3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3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3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3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3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3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3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3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3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3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3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3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3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3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3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3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3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3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3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3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3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3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3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3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3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3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3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3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3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3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3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3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3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3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3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3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3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3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3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3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3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3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3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3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3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3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3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3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3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3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3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3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3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3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3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3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3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3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3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3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3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3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3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3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3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3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3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3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3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3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3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3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3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3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3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3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3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3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3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3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3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3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3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3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3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3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3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3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3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3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3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3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3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3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3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3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3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3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3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3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3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3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3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3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3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3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3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3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3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3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3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3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3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3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3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3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3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3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3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3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3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3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3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3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3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3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3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3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3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3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3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3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3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3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3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3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3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3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3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3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3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3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3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3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3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3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3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3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3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3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3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3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3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3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3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3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3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3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3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3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3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3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3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3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3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3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3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3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3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3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3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3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3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3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3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3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3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3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3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3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3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3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3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3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3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3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3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3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3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3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3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3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3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3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3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3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3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3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3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3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3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3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3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3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3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3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3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3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3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3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3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3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3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3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3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3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3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3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3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3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3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3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3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3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3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3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3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3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3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3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3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3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3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3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3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3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3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3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3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3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3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3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3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3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3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3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3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3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3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3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3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3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3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3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3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3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3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3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3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3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3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3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3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3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3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3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3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3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3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3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3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3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3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3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3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3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3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3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3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3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3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3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3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3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3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3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3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3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3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3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3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3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3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3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3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3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3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3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3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3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3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3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3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3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3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3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3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3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3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3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3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3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3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3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3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3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3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3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3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3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3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3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3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3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3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3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3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3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3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3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3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3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3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3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3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3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3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3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3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3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3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3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3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3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3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3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3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3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3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3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3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3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3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3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3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3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3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3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3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3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3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3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3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3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3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3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3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3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3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3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3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3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3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3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3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3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3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3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3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3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3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3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3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3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3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3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3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3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3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3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3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3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3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3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3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3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3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3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3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3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3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3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3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3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3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3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3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3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3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3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3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3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3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3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3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3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3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3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3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3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3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3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3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3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3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3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3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3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3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3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3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3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3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3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3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3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3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3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3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3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3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3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3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3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3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3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3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3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3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3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3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3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3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3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3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3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3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3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3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3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3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3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3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3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3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3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3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3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3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3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3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3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3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3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3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3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3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3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3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3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3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3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3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3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3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3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3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3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3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3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3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3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3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3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3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3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3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3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3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3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3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3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3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3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3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3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3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3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3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3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3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3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3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3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3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3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3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3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3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3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3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3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3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3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3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3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3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3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3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3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3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3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3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3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3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3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3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3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3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3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3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3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3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3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3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3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3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3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3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3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3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3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3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3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3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3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3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3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3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3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3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3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3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3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3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3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3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3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3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3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3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3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3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3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3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3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3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3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3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3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3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3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3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3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3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3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3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3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3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3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3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3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3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3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3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3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3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3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3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3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3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3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3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3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3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3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3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3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3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3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3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3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3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3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3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3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3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3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3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3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3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3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3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3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3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3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3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3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3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3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3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3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3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3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3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3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3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3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3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3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3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3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3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3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3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3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3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3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3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3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3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3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3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3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3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3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3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3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3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3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3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3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3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3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3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3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3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3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3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3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3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3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3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3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3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3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3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3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3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3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3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3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3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3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3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3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3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3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3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3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3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3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3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3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3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3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3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3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3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3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3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3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3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3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3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3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3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3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3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3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3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3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3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3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3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3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3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3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3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3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3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3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3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3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3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3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3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3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3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3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3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3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3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3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3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3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3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3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3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3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3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3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3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3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3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3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3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3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3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3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3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3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3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3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3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3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3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3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3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3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3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3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3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3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3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3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3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3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3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3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3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3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3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3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3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3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3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3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3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3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3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3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3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3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3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3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3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3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3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3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3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3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3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3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3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3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3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3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3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3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3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3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3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3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3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3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3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3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3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3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3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3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3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3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3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3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3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3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3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3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3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3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3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3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3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3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3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3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3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3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3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3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3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3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3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3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3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3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3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3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3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3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3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3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3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3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3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3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3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3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3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3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3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3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3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3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3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3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3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3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3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3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3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3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3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3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3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3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3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3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3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3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3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3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3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3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3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3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3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3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3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3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3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3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3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3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3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3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3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3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3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3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3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3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3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3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3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3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3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3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3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3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3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3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3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3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3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3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3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3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3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3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3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3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3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3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3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3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3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3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3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3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3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3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3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3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3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3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3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3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3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3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3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3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3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3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3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3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3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3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3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3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3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3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3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3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3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3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3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3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3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3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3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3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3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3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3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3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3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3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3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3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3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3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3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3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3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3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3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3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3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3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3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3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3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3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3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3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3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3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3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3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3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3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3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3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3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3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3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3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3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3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3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3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3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3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3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3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3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3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3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3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3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3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3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3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3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3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3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3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3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3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3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3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3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3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3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3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3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3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3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3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3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3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3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3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3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3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3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3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3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3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3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3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3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3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3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3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3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3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3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3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3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3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3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3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3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3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3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3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3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3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3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3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3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3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3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3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3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3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3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3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3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3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3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3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3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3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3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3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3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3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3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3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3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3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3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3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3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3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3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3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3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3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3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3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3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3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3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3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3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3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3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3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3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3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3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3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3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3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3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3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3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3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3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3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3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3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3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3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3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3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3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3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3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3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3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3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3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3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3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3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3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3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3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3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3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3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3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3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3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3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3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3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3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3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3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3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3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3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3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3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3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3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3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3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3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3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3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3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3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3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3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3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3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3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3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3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3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3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3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3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3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3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3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3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3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3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3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3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3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3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3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3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3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3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3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3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3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3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3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3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3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3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3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3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3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3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3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3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3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3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3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3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3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3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3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3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3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3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3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3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3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3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3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3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3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3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3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3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3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3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3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3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3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3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3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3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3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3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3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3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3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3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3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3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3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3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3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3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3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3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3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3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3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3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3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3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3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3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3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3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3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3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3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3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3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3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3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3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3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3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3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3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3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3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3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3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3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3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3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3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3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3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3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3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3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3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3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3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3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3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3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3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3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3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3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3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3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3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3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3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3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3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3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3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3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3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3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3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3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3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3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3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3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3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3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3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3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3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3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3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3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3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3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3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3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3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3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3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3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3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3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3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3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3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3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3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3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3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3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3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3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3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3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3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3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3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3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3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3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3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3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3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3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3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3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3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3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3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3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3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3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3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3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3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3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3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3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3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3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3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3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3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3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3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3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3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3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3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3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3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3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3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3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3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3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3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3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3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3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3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3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3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3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3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3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3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3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3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3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3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3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3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3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3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3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3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3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3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3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3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3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3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3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3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3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3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3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3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3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3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3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3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3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3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3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3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3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3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3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3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3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3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3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3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3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3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3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3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3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3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3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3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3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3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3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3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3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3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3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3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3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3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3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3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3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3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3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3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3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3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3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3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3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3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3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3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3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3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3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3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3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3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3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3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3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3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3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3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3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3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3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3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3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3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3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3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3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3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3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3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3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3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3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3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3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3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3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3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3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3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3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3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3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3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3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3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3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3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3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3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3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3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3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3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3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3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3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3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3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3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3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3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3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3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3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3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3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3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3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3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3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3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3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3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3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3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3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3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3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3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3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3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3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3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3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3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3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3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3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3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3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3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3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3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3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3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3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3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3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3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3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3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3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3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3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3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3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3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3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3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3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3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3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3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3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3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3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3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3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3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3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3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3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3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3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3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3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3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3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3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3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3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3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3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3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3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3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3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3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3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3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3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3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3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3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3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3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3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3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3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3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3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3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3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3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3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3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3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3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3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3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3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3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3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3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3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3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3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3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3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3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3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3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3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3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3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3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3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3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3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3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3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3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3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3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3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3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3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3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3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3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3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3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3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3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3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3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3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3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3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3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3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3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3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3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3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3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3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3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3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3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3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3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3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3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3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3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3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3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3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3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3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3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3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3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3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3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3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3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3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3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3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3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3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3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3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3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3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3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3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3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3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3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3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3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3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3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3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3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3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3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3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3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3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3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3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3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3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3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3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3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3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3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3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3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3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3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3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3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3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3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3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3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3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3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3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3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3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3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3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3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3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3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3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3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3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3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3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3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3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3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3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3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3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3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3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3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3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3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3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3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3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3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3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3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3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3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3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3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3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3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3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3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3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3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3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3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3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3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3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3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3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3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3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3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3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3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3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3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3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3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3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3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3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3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3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3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3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3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3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3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3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3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3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3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3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3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3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3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3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3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3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3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3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3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3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3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3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3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3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3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3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3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3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3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3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3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3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3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3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3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3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3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3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3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3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3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3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3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3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3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3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3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3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3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3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3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3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3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3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3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3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3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3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3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3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3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3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3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3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3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3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3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3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3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3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3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3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3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3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3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3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3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3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3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3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3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3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3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3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3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3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3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3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3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3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3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3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3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3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3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3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3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3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3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3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3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3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3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3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3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3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3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3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3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3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3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3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3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3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3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3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3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3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3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3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3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3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3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3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3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3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3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3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3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3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3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3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3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3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3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3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3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3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3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3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3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3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3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3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3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3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3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3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3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3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3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3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3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3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3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3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3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3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3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3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3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3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3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3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3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3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3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3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3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3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3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3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3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3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3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3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3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3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3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3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3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3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3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3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3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3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3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3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3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3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3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3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3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3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3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3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3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3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3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3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3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3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3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3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3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3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3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3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3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3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3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3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3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3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3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3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3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3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3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3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3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3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3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3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3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3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3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3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3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3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3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3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3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3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3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3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3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3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3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3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3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3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3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3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3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3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3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3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3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3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3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3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3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3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3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3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3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3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3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3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3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3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3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3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3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3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3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3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3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3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3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3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3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3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3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3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3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3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3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3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3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3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3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3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3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3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3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3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3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3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3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3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3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3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3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3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3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3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3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3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3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3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3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3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3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3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3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3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3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3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3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3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3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3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3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3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3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3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3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3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3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3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3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3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3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3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3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3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3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3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3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3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3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3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3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3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3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3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3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3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3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3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3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3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3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3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3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3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3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3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3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3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3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3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3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3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3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3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3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3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3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3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3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3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3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3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3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3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3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3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3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3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3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3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3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3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3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3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3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3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3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3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3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3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3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3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3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3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3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3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3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3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3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3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3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3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3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3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3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3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3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3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3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3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3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3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3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3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3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3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3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3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3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3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3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3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3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3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3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3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3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3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3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3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3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3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3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3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3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3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3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3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3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3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3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3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3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3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3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3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3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3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3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3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3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3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3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3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3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3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3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3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3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3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3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3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3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3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3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3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3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3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3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3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3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3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3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3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3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3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3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3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3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3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3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3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3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3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3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3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3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3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3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3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3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3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3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3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3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3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3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3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3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3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3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3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3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3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3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3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3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3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3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3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3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3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3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3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3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3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3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3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3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3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3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3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3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3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3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3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3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3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3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3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3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3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3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3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3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3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3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3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3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3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3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3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3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3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3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3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3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3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3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3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3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3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3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3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3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3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3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3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3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3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3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3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3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3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3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3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3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3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3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3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3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3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3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3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3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3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3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3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3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3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3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3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3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3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3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3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3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3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3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3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3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3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3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3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3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3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3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3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3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3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3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3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3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3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3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3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3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3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3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3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3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3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3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3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3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3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3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3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3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3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3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3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3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3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3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3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3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3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3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3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3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3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3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3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3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3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3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3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3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3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3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3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3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3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3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3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3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3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3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3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3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3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3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3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3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3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3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3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3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3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3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3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3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3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3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3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3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3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3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3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3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3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3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3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3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3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3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3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3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3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3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3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3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3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3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3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3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3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3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3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3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3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3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3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3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3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3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3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3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3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3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3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3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3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3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3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3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3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3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3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3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3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3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3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3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3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3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3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3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3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3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3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3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3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3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3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3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3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3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3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3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3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3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3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3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3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3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3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3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3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3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3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3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3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3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3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3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3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3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3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3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3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3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3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3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3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3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3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3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3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3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3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3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3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3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3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3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3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3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3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3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3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3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3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3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3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3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3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3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3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3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3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3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3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3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3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3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3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3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3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3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3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3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3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3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3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3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3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3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3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3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3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3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3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3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3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3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3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3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3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3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3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3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3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3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3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3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3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3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3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3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3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3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3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3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3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3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3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3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3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3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3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3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3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3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3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3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3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3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3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3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3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3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3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3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3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3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3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3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3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3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3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3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3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3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3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3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3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3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3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3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3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3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3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3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3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3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3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3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3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3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3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3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3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3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3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3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3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3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3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3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3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3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3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3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3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3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3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3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3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3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3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3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3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3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3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3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3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3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3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3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3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3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3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3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3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3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3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3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3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3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3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3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3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3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3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3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3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3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3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3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3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3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3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3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3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3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3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3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3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3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3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3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3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3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3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3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3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3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3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3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3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3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3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3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3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3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3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3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3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3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3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3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3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3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3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3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3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3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3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3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3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3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3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3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3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3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3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3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3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3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3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3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3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3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3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3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3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3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3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3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3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3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3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3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3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3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3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3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3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3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3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3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3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3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3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3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3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3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3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3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3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3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3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3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3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3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3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3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3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3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3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3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3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3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3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3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3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3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3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3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3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3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3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3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3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3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3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3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3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3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3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3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3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3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3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3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3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3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3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3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3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3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3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3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3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3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3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3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3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3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3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3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3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3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3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3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3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3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3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3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3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3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3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3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3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3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3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3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3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3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3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3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3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3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3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3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3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3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3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3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3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3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3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3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3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3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3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3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3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3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3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3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3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3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3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3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3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3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3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3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3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3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3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3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3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3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3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3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3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3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3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3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3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3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3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3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3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3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3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3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3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3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3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3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3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3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3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3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3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3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3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3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3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3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3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3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3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3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3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3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3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3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3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3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3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3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3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3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3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3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3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3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3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3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3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3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3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3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3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3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3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3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3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3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3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3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3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3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3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3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3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3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3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3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3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3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3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3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3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3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3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3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3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3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3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3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3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3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3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3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3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3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3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3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3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3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3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3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3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3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3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3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3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3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3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3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3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3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3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3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3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3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3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3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3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3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3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3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3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3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3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3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3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3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3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3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3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3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3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3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3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3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3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3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3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3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3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3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3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3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3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3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3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3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3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3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3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3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3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3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3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3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3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3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3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3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3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3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3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3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3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3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3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3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3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3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3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3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3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3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3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3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3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3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3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3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3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3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3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3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3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3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3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3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3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3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3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3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3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3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3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3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3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3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3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3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3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3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3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3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3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3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3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3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3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3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3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3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3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3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3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3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3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3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3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3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3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3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3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3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3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3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3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3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3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3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3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3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3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3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3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3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3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3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3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3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3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3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3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3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3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3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3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3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3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3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3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3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3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3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3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3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3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3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3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3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3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3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3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3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3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3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3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3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3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3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3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3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3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3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3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3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3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3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3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3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3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3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3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3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3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3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3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3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3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3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3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3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3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3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3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3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3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3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3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3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3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3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3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3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3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3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3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3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3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3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3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3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3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3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3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3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3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3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3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3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3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3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3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3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3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3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3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3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3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3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3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3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3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3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3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3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3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3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3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3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3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3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3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3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3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3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3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3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3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3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3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3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3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3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3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3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3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3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3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3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3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3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3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3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3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3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3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3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3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3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3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3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3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3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3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3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3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3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3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3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3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3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3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3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3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3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3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3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3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3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3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3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3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3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3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3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3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3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3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3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3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3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3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3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3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3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3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3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3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3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3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3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3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3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3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3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3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3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3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3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3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3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3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3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3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3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3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3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3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3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3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3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3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3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3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3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3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3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3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3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3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3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3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3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3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3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3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3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3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3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3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3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3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3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3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3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3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3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3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3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3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3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3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3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3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3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3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3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3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3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3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3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3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3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3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3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3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3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3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3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3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3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3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3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3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3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3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3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3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3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3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3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3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3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3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3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3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3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3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3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3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3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3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3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3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3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3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3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3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3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3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3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3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3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3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3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3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3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3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3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3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3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3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3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3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3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3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3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3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3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3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3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3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3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3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3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3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3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3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3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3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3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3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3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3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3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3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3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3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3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3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3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3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3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3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3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3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3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3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3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3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3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3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3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3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3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3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3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3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3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3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3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3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3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3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3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3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3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3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3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3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3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3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3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3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3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3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3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3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3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3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3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3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3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3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3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3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3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3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3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3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3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3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3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3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3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3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3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3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3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3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3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3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3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3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3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3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3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3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3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3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3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3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3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3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3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3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3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3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3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3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3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3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3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3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3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3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3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3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3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3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3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3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3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3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3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3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3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3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3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3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3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3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3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3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3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3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3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3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3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3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3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3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3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3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3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3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3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3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3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3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3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3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3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3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3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3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3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3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3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3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3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3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3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3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3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3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3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3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3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3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3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3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3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3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3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3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3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3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3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3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3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3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3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3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3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3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3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3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3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3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3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3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3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3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3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3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3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3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3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3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3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3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3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3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3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3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3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3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3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3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3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3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3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3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3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3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3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3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3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3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3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3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3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3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3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3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3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3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3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3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3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3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3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3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3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3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3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3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3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3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3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3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3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3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3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3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3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3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3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3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3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3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3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3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3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3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3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3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3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3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3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3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3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3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3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3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3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3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3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3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3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3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3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3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3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3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3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3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3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3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3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3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3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3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3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3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3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3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3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3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3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3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3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3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3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3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3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3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3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3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3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3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3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3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3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3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3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3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3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3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3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3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3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3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3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3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3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3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3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3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3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3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3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3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3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3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3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3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3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3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3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3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3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3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3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3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3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3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3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3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3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3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3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3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3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3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3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3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3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3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3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3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3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3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3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3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3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3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3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3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3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3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3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3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3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3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3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3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3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3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3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3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3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3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3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3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3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3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3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3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3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3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3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3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3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3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3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3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3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3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3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3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3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3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3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3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3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3"/>
    </row>
    <row r="18830" spans="2:11">
      <c r="K18830" s="73"/>
    </row>
    <row r="18831" spans="2:11">
      <c r="K18831" s="73"/>
    </row>
    <row r="18832" spans="2:11">
      <c r="K18832" s="73"/>
    </row>
    <row r="18833" spans="11:11">
      <c r="K18833" s="73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1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1504456</v>
      </c>
      <c r="C3" s="10">
        <v>1</v>
      </c>
      <c r="D3" s="10" t="s">
        <v>3612</v>
      </c>
      <c r="E3" s="10"/>
      <c r="F3" s="10" t="s">
        <v>445</v>
      </c>
      <c r="G3" s="63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1404207</v>
      </c>
      <c r="C4" s="10">
        <v>2</v>
      </c>
      <c r="D4" s="10" t="s">
        <v>3612</v>
      </c>
      <c r="E4" s="10">
        <v>0.1234</v>
      </c>
      <c r="F4" s="10" t="s">
        <v>3615</v>
      </c>
      <c r="G4" s="63">
        <f>Table2[[#This Row],[Current Total FG QTY]]*Table2[[#This Row],[SAM Improvement]]*$S$7</f>
        <v>24683.638717948717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958684</v>
      </c>
      <c r="C5" s="10">
        <v>3</v>
      </c>
      <c r="D5" s="10" t="s">
        <v>3612</v>
      </c>
      <c r="E5" s="10"/>
      <c r="F5" s="10" t="s">
        <v>445</v>
      </c>
      <c r="G5" s="63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109</v>
      </c>
      <c r="B6" s="10">
        <v>790446</v>
      </c>
      <c r="C6" s="10">
        <v>4</v>
      </c>
      <c r="D6" s="10" t="s">
        <v>3612</v>
      </c>
      <c r="E6" s="10"/>
      <c r="F6" s="10"/>
      <c r="G6" s="63">
        <f>Table2[[#This Row],[Current Total FG QTY]]*Table2[[#This Row],[SAM Improvement]]*$S$7</f>
        <v>0</v>
      </c>
      <c r="H6" s="10"/>
      <c r="I6" s="10"/>
      <c r="J6" s="41"/>
      <c r="R6" s="50"/>
      <c r="S6" s="51"/>
    </row>
    <row r="7" spans="1:19">
      <c r="A7" s="10" t="s">
        <v>1565</v>
      </c>
      <c r="B7" s="10">
        <v>728716</v>
      </c>
      <c r="C7" s="10">
        <v>5</v>
      </c>
      <c r="D7" s="10" t="s">
        <v>3612</v>
      </c>
      <c r="E7" s="10"/>
      <c r="F7" s="10"/>
      <c r="G7" s="63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3612</v>
      </c>
      <c r="E8" s="10"/>
      <c r="F8" s="10"/>
      <c r="G8" s="63">
        <f>Table2[[#This Row],[Current Total FG QTY]]*Table2[[#This Row],[SAM Improvement]]*$S$7</f>
        <v>0</v>
      </c>
      <c r="H8" s="10"/>
      <c r="I8" s="10" t="s">
        <v>3613</v>
      </c>
      <c r="J8" s="41">
        <v>46149.4286111111</v>
      </c>
    </row>
    <row r="9" spans="1:19">
      <c r="A9" s="10" t="s">
        <v>455</v>
      </c>
      <c r="B9" s="10">
        <v>639003</v>
      </c>
      <c r="C9" s="10">
        <v>7</v>
      </c>
      <c r="D9" s="10" t="s">
        <v>3612</v>
      </c>
      <c r="E9" s="10">
        <v>0.1401</v>
      </c>
      <c r="F9" s="10" t="s">
        <v>3620</v>
      </c>
      <c r="G9" s="63">
        <f>Table2[[#This Row],[Current Total FG QTY]]*Table2[[#This Row],[SAM Improvement]]*$S$7</f>
        <v>12752.752179487181</v>
      </c>
      <c r="H9" s="10" t="s">
        <v>3616</v>
      </c>
      <c r="I9" s="10" t="s">
        <v>3613</v>
      </c>
      <c r="J9" s="41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3612</v>
      </c>
      <c r="E10" s="10">
        <v>0.1177</v>
      </c>
      <c r="F10" s="10" t="s">
        <v>3620</v>
      </c>
      <c r="G10" s="63">
        <f>Table2[[#This Row],[Current Total FG QTY]]*Table2[[#This Row],[SAM Improvement]]*$S$7</f>
        <v>9576.286609686611</v>
      </c>
      <c r="H10" s="10"/>
      <c r="I10" s="10" t="s">
        <v>3613</v>
      </c>
      <c r="J10" s="41">
        <v>46140.735243055598</v>
      </c>
    </row>
    <row r="11" spans="1:19">
      <c r="A11" s="10" t="s">
        <v>194</v>
      </c>
      <c r="B11" s="10">
        <v>522472</v>
      </c>
      <c r="C11" s="10">
        <v>9</v>
      </c>
      <c r="D11" s="10" t="s">
        <v>3612</v>
      </c>
      <c r="E11" s="10"/>
      <c r="F11" s="10"/>
      <c r="G11" s="63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1603</v>
      </c>
      <c r="B12" s="10">
        <v>471569</v>
      </c>
      <c r="C12" s="10">
        <v>10</v>
      </c>
      <c r="D12" s="10" t="s">
        <v>3612</v>
      </c>
      <c r="E12" s="10"/>
      <c r="F12" s="10"/>
      <c r="G12" s="63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97</v>
      </c>
      <c r="B13" s="10">
        <v>385223</v>
      </c>
      <c r="C13" s="10">
        <v>11</v>
      </c>
      <c r="D13" s="10" t="s">
        <v>3612</v>
      </c>
      <c r="E13" s="10"/>
      <c r="F13" s="10"/>
      <c r="G13" s="63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103</v>
      </c>
      <c r="B14" s="10">
        <v>381258</v>
      </c>
      <c r="C14" s="10">
        <v>12</v>
      </c>
      <c r="D14" s="10" t="s">
        <v>3612</v>
      </c>
      <c r="E14" s="10">
        <v>0</v>
      </c>
      <c r="F14" s="10" t="s">
        <v>3621</v>
      </c>
      <c r="G14" s="63">
        <f>Table2[[#This Row],[Current Total FG QTY]]*Table2[[#This Row],[SAM Improvement]]*$S$7</f>
        <v>0</v>
      </c>
      <c r="H14" s="10" t="s">
        <v>3616</v>
      </c>
      <c r="I14" s="10" t="s">
        <v>3613</v>
      </c>
      <c r="J14" s="41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3612</v>
      </c>
      <c r="E15" s="10"/>
      <c r="F15" s="10"/>
      <c r="G15" s="63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831</v>
      </c>
      <c r="B16" s="10">
        <v>365737</v>
      </c>
      <c r="C16" s="10">
        <v>14</v>
      </c>
      <c r="D16" s="10" t="s">
        <v>3612</v>
      </c>
      <c r="E16" s="10"/>
      <c r="F16" s="10"/>
      <c r="G16" s="63">
        <f>Table2[[#This Row],[Current Total FG QTY]]*Table2[[#This Row],[SAM Improvement]]*$S$7</f>
        <v>0</v>
      </c>
      <c r="H16" s="10"/>
      <c r="I16" s="10"/>
      <c r="J16" s="41"/>
    </row>
    <row r="17" spans="1:10">
      <c r="A17" s="10" t="s">
        <v>26</v>
      </c>
      <c r="B17" s="10">
        <v>360529</v>
      </c>
      <c r="C17" s="10">
        <v>15</v>
      </c>
      <c r="D17" s="10" t="s">
        <v>3612</v>
      </c>
      <c r="E17" s="10"/>
      <c r="F17" s="10"/>
      <c r="G17" s="63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1301</v>
      </c>
      <c r="B18" s="10">
        <v>321987</v>
      </c>
      <c r="C18" s="10">
        <v>16</v>
      </c>
      <c r="D18" s="10" t="s">
        <v>3612</v>
      </c>
      <c r="E18" s="10"/>
      <c r="F18" s="10"/>
      <c r="G18" s="63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1126</v>
      </c>
      <c r="B19" s="10">
        <v>317536</v>
      </c>
      <c r="C19" s="10">
        <v>17</v>
      </c>
      <c r="D19" s="10" t="s">
        <v>3612</v>
      </c>
      <c r="E19" s="10"/>
      <c r="F19" s="10"/>
      <c r="G19" s="63">
        <f>Table2[[#This Row],[Current Total FG QTY]]*Table2[[#This Row],[SAM Improvement]]*$S$7</f>
        <v>0</v>
      </c>
      <c r="H19" s="10"/>
      <c r="I19" s="10" t="s">
        <v>3613</v>
      </c>
      <c r="J19" s="41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3612</v>
      </c>
      <c r="E20" s="10"/>
      <c r="F20" s="10"/>
      <c r="G20" s="63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1592</v>
      </c>
      <c r="B21" s="10">
        <v>310119</v>
      </c>
      <c r="C21" s="10">
        <v>19</v>
      </c>
      <c r="D21" s="10" t="s">
        <v>3612</v>
      </c>
      <c r="E21" s="10"/>
      <c r="F21" s="10"/>
      <c r="G21" s="63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2355</v>
      </c>
      <c r="B22" s="10">
        <v>310119</v>
      </c>
      <c r="C22" s="10">
        <v>20</v>
      </c>
      <c r="D22" s="10" t="s">
        <v>3612</v>
      </c>
      <c r="E22" s="10"/>
      <c r="F22" s="10"/>
      <c r="G22" s="63">
        <f>Table2[[#This Row],[Current Total FG QTY]]*Table2[[#This Row],[SAM Improvement]]*$S$7</f>
        <v>0</v>
      </c>
      <c r="H22" s="10"/>
      <c r="I22" s="10"/>
      <c r="J22" s="41"/>
    </row>
    <row r="23" spans="1:10">
      <c r="A23" s="10" t="s">
        <v>61</v>
      </c>
      <c r="B23" s="10">
        <v>299927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475</v>
      </c>
      <c r="B24" s="10">
        <v>289383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262</v>
      </c>
      <c r="B25" s="10">
        <v>271228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470</v>
      </c>
      <c r="B26" s="10">
        <v>261626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135</v>
      </c>
      <c r="B27" s="10">
        <v>257448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86</v>
      </c>
      <c r="B28" s="10">
        <v>242229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370</v>
      </c>
      <c r="B29" s="10">
        <v>210745</v>
      </c>
      <c r="C29" s="10">
        <v>27</v>
      </c>
      <c r="D29" s="10" t="s">
        <v>3616</v>
      </c>
      <c r="E29" s="10">
        <v>0.1177</v>
      </c>
      <c r="F29" s="10" t="s">
        <v>3620</v>
      </c>
      <c r="G29" s="46">
        <f>Table2[[#This Row],[Current Total FG QTY]]*Table2[[#This Row],[SAM Improvement]]*$S$7</f>
        <v>3533.4311253561254</v>
      </c>
      <c r="H29" s="10" t="s">
        <v>3616</v>
      </c>
      <c r="I29" s="10" t="s">
        <v>3613</v>
      </c>
      <c r="J29" s="41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803</v>
      </c>
      <c r="B31" s="10">
        <v>180000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900</v>
      </c>
      <c r="B32" s="10">
        <v>178723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503</v>
      </c>
      <c r="B33" s="10">
        <v>176381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800</v>
      </c>
      <c r="B34" s="10">
        <v>173432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1324</v>
      </c>
      <c r="B35" s="10">
        <v>149769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893</v>
      </c>
      <c r="B36" s="10">
        <v>147109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1090</v>
      </c>
      <c r="B37" s="10">
        <v>126843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177</v>
      </c>
      <c r="B38" s="10">
        <v>121694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1619</v>
      </c>
      <c r="B39" s="10">
        <v>120089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499</v>
      </c>
      <c r="B40" s="10">
        <v>119716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284</v>
      </c>
      <c r="B41" s="10">
        <v>115738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1578</v>
      </c>
      <c r="B42" s="10">
        <v>114968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196</v>
      </c>
      <c r="B43" s="10">
        <v>111915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417</v>
      </c>
      <c r="B44" s="10">
        <v>110939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1320</v>
      </c>
      <c r="B45" s="10">
        <v>103483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883</v>
      </c>
      <c r="B46" s="10">
        <v>100353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1682</v>
      </c>
      <c r="B47" s="10">
        <v>97493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625</v>
      </c>
      <c r="B48" s="10">
        <v>87232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368</v>
      </c>
      <c r="B49" s="10">
        <v>84553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1890</v>
      </c>
      <c r="B50" s="10">
        <v>81805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2011</v>
      </c>
      <c r="B51" s="10">
        <v>81805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918</v>
      </c>
      <c r="B53" s="10">
        <v>78520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723</v>
      </c>
      <c r="B54" s="10">
        <v>75048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1226</v>
      </c>
      <c r="B55" s="10">
        <v>72428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1742</v>
      </c>
      <c r="B56" s="10">
        <v>71959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873</v>
      </c>
      <c r="B57" s="10">
        <v>71489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816</v>
      </c>
      <c r="B58" s="10">
        <v>70280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2547</v>
      </c>
      <c r="B59" s="10">
        <v>70280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530</v>
      </c>
      <c r="B60" s="10">
        <v>68298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253</v>
      </c>
      <c r="B61" s="10">
        <v>67037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401</v>
      </c>
      <c r="B62" s="10">
        <v>64817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63765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372</v>
      </c>
      <c r="B64" s="10">
        <v>63595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403</v>
      </c>
      <c r="B65" s="10">
        <v>63329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814</v>
      </c>
      <c r="B66" s="10">
        <v>60384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59720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794</v>
      </c>
      <c r="B68" s="10">
        <v>56039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140</v>
      </c>
      <c r="B69" s="10">
        <v>54199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440</v>
      </c>
      <c r="B70" s="10">
        <v>53329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2406</v>
      </c>
      <c r="B71" s="10">
        <v>52818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2408</v>
      </c>
      <c r="B72" s="10">
        <v>52818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702</v>
      </c>
      <c r="B73" s="10">
        <v>51265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891</v>
      </c>
      <c r="B74" s="10">
        <v>50673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889</v>
      </c>
      <c r="B75" s="10">
        <v>50673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278</v>
      </c>
      <c r="B76" s="10">
        <v>50440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1472</v>
      </c>
      <c r="B77" s="10">
        <v>50117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536</v>
      </c>
      <c r="B78" s="10">
        <v>49363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732</v>
      </c>
      <c r="B79" s="10">
        <v>49044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721</v>
      </c>
      <c r="B80" s="10">
        <v>49044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719</v>
      </c>
      <c r="B81" s="10">
        <v>49044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1730</v>
      </c>
      <c r="B82" s="10">
        <v>45973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2112</v>
      </c>
      <c r="B83" s="10">
        <v>45973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1650</v>
      </c>
      <c r="B84" s="10">
        <v>43009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40615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39347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938</v>
      </c>
      <c r="B88" s="10">
        <v>36907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438</v>
      </c>
      <c r="B89" s="10">
        <v>36453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1552</v>
      </c>
      <c r="B90" s="10">
        <v>35025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1504</v>
      </c>
      <c r="B91" s="10">
        <v>31022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70</v>
      </c>
      <c r="B92" s="10">
        <v>30113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1190</v>
      </c>
      <c r="B93" s="10">
        <v>29622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941</v>
      </c>
      <c r="B94" s="10">
        <v>28639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258</v>
      </c>
      <c r="B95" s="10">
        <v>28082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256</v>
      </c>
      <c r="B96" s="10">
        <v>28082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22</v>
      </c>
      <c r="B97" s="10">
        <v>27978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3254</v>
      </c>
      <c r="B98" s="10">
        <v>25575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2213</v>
      </c>
      <c r="B99" s="10">
        <v>25575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1537</v>
      </c>
      <c r="B100" s="10">
        <v>25575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3260</v>
      </c>
      <c r="B101" s="10">
        <v>25575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783</v>
      </c>
      <c r="B102" s="10">
        <v>24673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1764</v>
      </c>
      <c r="B103" s="10">
        <v>23563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1769</v>
      </c>
      <c r="B104" s="10">
        <v>23563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82</v>
      </c>
      <c r="B105" s="10">
        <v>23186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351</v>
      </c>
      <c r="B106" s="10">
        <v>20414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1616</v>
      </c>
      <c r="B107" s="10">
        <v>19998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1608</v>
      </c>
      <c r="B108" s="10">
        <v>19998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1474</v>
      </c>
      <c r="B109" s="10">
        <v>19422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810</v>
      </c>
      <c r="B110" s="10">
        <v>19202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2709</v>
      </c>
      <c r="B111" s="10">
        <v>18792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346</v>
      </c>
      <c r="B112" s="10">
        <v>17997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658</v>
      </c>
      <c r="B113" s="10">
        <v>17722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1528</v>
      </c>
      <c r="B114" s="10">
        <v>17504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282</v>
      </c>
      <c r="B115" s="10">
        <v>17330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1857</v>
      </c>
      <c r="B116" s="10">
        <v>16997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1207</v>
      </c>
      <c r="B117" s="10">
        <v>16414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412</v>
      </c>
      <c r="B118" s="10">
        <v>14276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878</v>
      </c>
      <c r="B119" s="10">
        <v>14150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570</v>
      </c>
      <c r="B120" s="10">
        <v>14035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1904</v>
      </c>
      <c r="B121" s="10">
        <v>13407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1902</v>
      </c>
      <c r="B122" s="10">
        <v>13407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28</v>
      </c>
      <c r="B123" s="10">
        <v>12853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30</v>
      </c>
      <c r="B124" s="10">
        <v>12853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828</v>
      </c>
      <c r="B125" s="10">
        <v>12658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3037</v>
      </c>
      <c r="B126" s="10">
        <v>11826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572</v>
      </c>
      <c r="B127" s="10">
        <v>11817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63</v>
      </c>
      <c r="B128" s="10">
        <v>11550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24</v>
      </c>
      <c r="B129" s="10">
        <v>10759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2253</v>
      </c>
      <c r="B130" s="10">
        <v>10016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2245</v>
      </c>
      <c r="B131" s="10">
        <v>10016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1149</v>
      </c>
      <c r="B132" s="10">
        <v>10016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1550</v>
      </c>
      <c r="B133" s="10">
        <v>9450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1554</v>
      </c>
      <c r="B134" s="10">
        <v>9450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789</v>
      </c>
      <c r="B135" s="10">
        <v>9400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270</v>
      </c>
      <c r="B136" s="10">
        <v>9380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266</v>
      </c>
      <c r="B137" s="10">
        <v>9380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268</v>
      </c>
      <c r="B138" s="10">
        <v>9380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1280</v>
      </c>
      <c r="B139" s="10">
        <v>8268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1179</v>
      </c>
      <c r="B140" s="10">
        <v>8234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429</v>
      </c>
      <c r="B141" s="10">
        <v>6063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667</v>
      </c>
      <c r="B142" s="10">
        <v>5972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1122</v>
      </c>
      <c r="B143" s="10">
        <v>4350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1117</v>
      </c>
      <c r="B144" s="10">
        <v>4350</v>
      </c>
      <c r="C144" s="10">
        <v>142</v>
      </c>
      <c r="D144" s="10" t="s">
        <v>3616</v>
      </c>
      <c r="E144" s="10"/>
      <c r="F144" s="10"/>
      <c r="G144" s="63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1429</v>
      </c>
      <c r="B145" s="10">
        <v>4256</v>
      </c>
      <c r="C145" s="10">
        <v>143</v>
      </c>
      <c r="D145" s="10" t="s">
        <v>3616</v>
      </c>
      <c r="E145" s="10"/>
      <c r="F145" s="10"/>
      <c r="G145" s="63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45</v>
      </c>
      <c r="B146" s="10">
        <v>4128</v>
      </c>
      <c r="C146" s="10">
        <v>144</v>
      </c>
      <c r="D146" s="10" t="s">
        <v>3616</v>
      </c>
      <c r="E146" s="10"/>
      <c r="F146" s="10"/>
      <c r="G146" s="63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48</v>
      </c>
      <c r="B147" s="10">
        <v>4128</v>
      </c>
      <c r="C147" s="10">
        <v>145</v>
      </c>
      <c r="D147" s="10" t="s">
        <v>3616</v>
      </c>
      <c r="E147" s="10"/>
      <c r="F147" s="10"/>
      <c r="G147" s="63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1172</v>
      </c>
      <c r="B148" s="10">
        <v>3340</v>
      </c>
      <c r="C148" s="10">
        <v>146</v>
      </c>
      <c r="D148" s="10" t="s">
        <v>3616</v>
      </c>
      <c r="E148" s="10"/>
      <c r="F148" s="10"/>
      <c r="G148" s="63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1139</v>
      </c>
      <c r="B149" s="10">
        <v>2504</v>
      </c>
      <c r="C149" s="10">
        <v>147</v>
      </c>
      <c r="D149" s="10" t="s">
        <v>3616</v>
      </c>
      <c r="E149" s="10"/>
      <c r="F149" s="10"/>
      <c r="G149" s="63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765</v>
      </c>
      <c r="B150" s="10">
        <v>2128</v>
      </c>
      <c r="C150" s="10">
        <v>148</v>
      </c>
      <c r="D150" s="10" t="s">
        <v>3616</v>
      </c>
      <c r="E150" s="10"/>
      <c r="F150" s="10"/>
      <c r="G150" s="63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1443</v>
      </c>
      <c r="B151" s="10">
        <v>1456</v>
      </c>
      <c r="C151" s="10">
        <v>149</v>
      </c>
      <c r="D151" s="10" t="s">
        <v>3616</v>
      </c>
      <c r="E151" s="10"/>
      <c r="F151" s="10"/>
      <c r="G151" s="63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670</v>
      </c>
      <c r="B152" s="10">
        <v>1293</v>
      </c>
      <c r="C152" s="10">
        <v>150</v>
      </c>
      <c r="D152" s="10" t="s">
        <v>3616</v>
      </c>
      <c r="E152" s="10"/>
      <c r="F152" s="10"/>
      <c r="G152" s="63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1710</v>
      </c>
      <c r="B153" s="10">
        <v>1055</v>
      </c>
      <c r="C153" s="10">
        <v>151</v>
      </c>
      <c r="D153" s="10" t="s">
        <v>3616</v>
      </c>
      <c r="E153" s="10"/>
      <c r="F153" s="10"/>
      <c r="G153" s="63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1827</v>
      </c>
      <c r="B154" s="10">
        <v>1055</v>
      </c>
      <c r="C154" s="10">
        <v>152</v>
      </c>
      <c r="D154" s="10" t="s">
        <v>3616</v>
      </c>
      <c r="E154" s="10"/>
      <c r="F154" s="10"/>
      <c r="G154" s="63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1403</v>
      </c>
      <c r="B155" s="10">
        <v>1003</v>
      </c>
      <c r="C155" s="10">
        <v>153</v>
      </c>
      <c r="D155" s="10" t="s">
        <v>3616</v>
      </c>
      <c r="E155" s="10"/>
      <c r="F155" s="10"/>
      <c r="G155" s="63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127</v>
      </c>
      <c r="B156" s="10">
        <v>340</v>
      </c>
      <c r="C156" s="10">
        <v>154</v>
      </c>
      <c r="D156" s="10" t="s">
        <v>3616</v>
      </c>
      <c r="E156" s="10"/>
      <c r="F156" s="10"/>
      <c r="G156" s="63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1020</v>
      </c>
      <c r="B157" s="10">
        <v>219</v>
      </c>
      <c r="C157" s="10">
        <v>155</v>
      </c>
      <c r="D157" s="10" t="s">
        <v>3616</v>
      </c>
      <c r="E157" s="10"/>
      <c r="F157" s="10"/>
      <c r="G157" s="63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1004</v>
      </c>
      <c r="B158" s="10">
        <v>195</v>
      </c>
      <c r="C158" s="10">
        <v>156</v>
      </c>
      <c r="D158" s="10" t="s">
        <v>3616</v>
      </c>
      <c r="E158" s="10"/>
      <c r="F158" s="10"/>
      <c r="G158" s="63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1163</v>
      </c>
      <c r="B159" s="10">
        <v>110</v>
      </c>
      <c r="C159" s="10">
        <v>157</v>
      </c>
      <c r="D159" s="10" t="s">
        <v>3616</v>
      </c>
      <c r="E159" s="10"/>
      <c r="F159" s="10"/>
      <c r="G159" s="63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652</v>
      </c>
      <c r="B160" s="10">
        <v>30</v>
      </c>
      <c r="C160" s="10">
        <v>158</v>
      </c>
      <c r="D160" s="10" t="s">
        <v>3616</v>
      </c>
      <c r="E160" s="10"/>
      <c r="F160" s="10"/>
      <c r="G160" s="63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650</v>
      </c>
      <c r="B161" s="10">
        <v>30</v>
      </c>
      <c r="C161" s="10">
        <v>159</v>
      </c>
      <c r="D161" s="10" t="s">
        <v>3616</v>
      </c>
      <c r="E161" s="10"/>
      <c r="F161" s="10"/>
      <c r="G161" s="63">
        <f>Table2[[#This Row],[Current Total FG QTY]]*Table2[[#This Row],[SAM Improvement]]*$S$7</f>
        <v>0</v>
      </c>
      <c r="H161" s="10"/>
      <c r="I161" s="10"/>
      <c r="J161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2026-07-27T02:43:39Z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