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479" documentId="13_ncr:1_{7EF57DF4-89AE-8C42-9C9C-3682908C3E34}" xr6:coauthVersionLast="47" xr6:coauthVersionMax="47" xr10:uidLastSave="{D743A1AD-0371-4B7C-BE93-B95466F5DCF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43" i="5" l="1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43" i="5"/>
  <c r="I3643" i="5"/>
  <c r="H3642" i="5"/>
  <c r="I3642" i="5"/>
  <c r="H3641" i="5"/>
  <c r="I3641" i="5"/>
  <c r="H3640" i="5"/>
  <c r="I3640" i="5"/>
  <c r="H3639" i="5"/>
  <c r="I3639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<sst xmlns="http://schemas.openxmlformats.org/spreadsheetml/2006/main" count="23308" uniqueCount="4587">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</sst>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43" totalsRowShown="0" headerRowDxfId="26" dataDxfId="25" tableBorderDxfId="24">
  <autoFilter ref="A2:K364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30" activePane="bottomLeft" state="frozen"/>
      <selection pane="bottomLeft" activeCell="G3644" sqref="G364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IF(COUNTIF($E$3:E3643,E1902)=1,K1902,"")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IF(COUNTIF($E$3:E3643,E3204)=1,K3204,"")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IF(COUNTIF($E$3:E3643,E3205)=1,K3205,"")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IF(COUNTIF($E$3:E3643,E3211)=1,K3211,"")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IF(COUNTIF($E$3:E3643,E3212)=1,K3212,"")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IF(COUNTIF($E$3:E3643,E3213)=1,K3213,"")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IF(COUNTIF($E$3:E3643,E3214)=1,K3214,"")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IF(COUNTIF($E$3:E3643,E3215)=1,K3215,"")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IF(COUNTIF($E$3:E3643,E3216)=1,K3216,"")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IF(COUNTIF($E$3:E3643,E3217)=1,K3217,"")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IF(COUNTIF($E$3:E3643,E3218)=1,K3218,"")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IF(COUNTIF($E$3:E3643,E3219)=1,K3219,"")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IF(COUNTIF($E$3:E3643,E3220)=1,K3220,"")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IF(COUNTIF($E$3:E3643,E3221)=1,K3221,"")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IF(COUNTIF($E$3:E3643,E3222)=1,K3222,"")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IF(COUNTIF($E$3:E3643,E3223)=1,K3223,"")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IF(COUNTIF($E$3:E3643,E3224)=1,K3224,"")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IF(COUNTIF($E$3:E3643,E3225)=1,K3225,"")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IF(COUNTIF($E$3:E3643,E3226)=1,K3226,"")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IF(COUNTIF($E$3:E3643,E3227)=1,K3227,"")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IF(COUNTIF($E$3:E3643,E3228)=1,K3228,"")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IF(COUNTIF($E$3:E3643,E3229)=1,K3229,"")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IF(COUNTIF($E$3:E3643,E3230)=1,K3230,"")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IF(COUNTIF($E$3:E3643,E3231)=1,K3231,"")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IF(COUNTIF($E$3:E3643,E3232)=1,K3232,"")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IF(COUNTIF($E$3:E3643,E3233)=1,K3233,"")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IF(COUNTIF($E$3:E3643,E3234)=1,K3234,"")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IF(COUNTIF($E$3:E3643,E3235)=1,K3235,"")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IF(COUNTIF($E$3:E3643,E3236)=1,K3236,"")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IF(COUNTIF($E$3:E3643,E3237)=1,K3237,"")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IF(COUNTIF($E$3:E3643,E3238)=1,K3238,"")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IF(COUNTIF($E$3:E3643,E3239)=1,K3239,"")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IF(COUNTIF($E$3:E3643,E3244)=1,K3244,"")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IF(COUNTIF($E$3:E3643,E3245)=1,K3245,"")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IF(COUNTIF($E$3:E3643,E3246)=1,K3246,"")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IF(COUNTIF($E$3:E3643,E3247)=1,K3247,"")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IF(COUNTIF($E$3:E3643,E3248)=1,K3248,"")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IF(COUNTIF($E$3:E3643,E3249)=1,K3249,"")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IF(COUNTIF($E$3:E3643,E3250)=1,K3250,"")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IF(COUNTIF($E$3:E3643,E3251)=1,K3251,"")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IF(COUNTIF($E$3:E3643,E3252)=1,K3252,"")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IF(COUNTIF($E$3:E3643,E3253)=1,K3253,"")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IF(COUNTIF($E$3:E3643,E3254)=1,K3254,"")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IF(COUNTIF($E$3:E3643,E3255)=1,K3255,"")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IF(COUNTIF($E$3:E3643,E3256)=1,K3256,"")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IF(COUNTIF($E$3:E3643,E3257)=1,K3257,"")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IF(COUNTIF($E$3:E3643,E3258)=1,K3258,"")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IF(COUNTIF($E$3:E3643,E3259)=1,K3259,"")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IF(COUNTIF($E$3:E3643,E3260)=1,K3260,"")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IF(COUNTIF($E$3:E3643,E3261)=1,K3261,"")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IF(COUNTIF($E$3:E3643,E3262)=1,K3262,"")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IF(COUNTIF($E$3:E3643,E3263)=1,K3263,"")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IF(COUNTIF($E$3:E3643,E3264)=1,K3264,"")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IF(COUNTIF($E$3:E3643,E3265)=1,K3265,"")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IF(COUNTIF($E$3:E3643,E3266)=1,K3266,"")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IF(COUNTIF($E$3:E3643,E3267)=1,K3267,"")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IF(COUNTIF($E$3:E3643,E3268)=1,K3268,"")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IF(COUNTIF($E$3:E3643,E3279)=1,K3279,"")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IF(COUNTIF($E$3:E3643,E3280)=1,K3280,"")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IF(COUNTIF($E$3:E3643,E3281)=1,K3281,"")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IF(COUNTIF($E$3:E3643,E3282)=1,K3282,"")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IF(COUNTIF($E$3:E3643,E3283)=1,K3283,"")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IF(COUNTIF($E$3:E3643,E3284)=1,K3284,"")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IF(COUNTIF($E$3:E3643,E3285)=1,K3285,"")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IF(COUNTIF($E$3:E3643,E3286)=1,K3286,"")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IF(COUNTIF($E$3:E3643,E3287)=1,K3287,"")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IF(COUNTIF($E$3:E3643,E3288)=1,K3288,"")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IF(COUNTIF($E$3:E3643,E3289)=1,K3289,"")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IF(COUNTIF($E$3:E3643,E3290)=1,K3290,"")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IF(COUNTIF($E$3:E3643,E3291)=1,K3291,"")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IF(COUNTIF($E$3:E3643,E3292)=1,K3292,"")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IF(COUNTIF($E$3:E3643,E3293)=1,K3293,"")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IF(COUNTIF($E$3:E3643,E3294)=1,K3294,"")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IF(COUNTIF($E$3:E3643,E3295)=1,K3295,"")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IF(COUNTIF($E$3:E3643,E3296)=1,K3296,"")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IF(COUNTIF($E$3:E3643,E3297)=1,K3297,"")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IF(COUNTIF($E$3:E3643,E3298)=1,K3298,"")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IF(COUNTIF($E$3:E3643,E3299)=1,K3299,"")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IF(COUNTIF($E$3:E3643,E3300)=1,K3300,"")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IF(COUNTIF($E$3:E3643,E3301)=1,K3301,"")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IF(COUNTIF($E$3:E3643,E3302)=1,K3302,"")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IF(COUNTIF($E$3:E3643,E3303)=1,K3303,"")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IF(COUNTIF($E$3:E3643,E3304)=1,K3304,"")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IF(COUNTIF($E$3:E3643,E3305)=1,K3305,"")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IF(COUNTIF($E$3:E3643,E3306)=1,K3306,"")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IF(COUNTIF($E$3:E3643,E3307)=1,K3307,"")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IF(COUNTIF($E$3:E3643,E3308)=1,K3308,"")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IF(COUNTIF($E$3:E3643,E3309)=1,K3309,"")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IF(COUNTIF($E$3:E3643,E3310)=1,K3310,"")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IF(COUNTIF($E$3:E3643,E3311)=1,K3311,"")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IF(COUNTIF($E$3:E3643,E3312)=1,K3312,"")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IF(COUNTIF($E$3:E3643,E3313)=1,K3313,"")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IF(COUNTIF($E$3:E3643,E3314)=1,K3314,"")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IF(COUNTIF($E$3:E3643,E3315)=1,K3315,"")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IF(COUNTIF($E$3:E3643,E3316)=1,K3316,"")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IF(COUNTIF($E$3:E3643,E3317)=1,K3317,"")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IF(COUNTIF($E$3:E3643,E3318)=1,K3318,"")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IF(COUNTIF($E$3:E3643,E3319)=1,K3319,"")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IF(COUNTIF($E$3:E3643,E3320)=1,K3320,"")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IF(COUNTIF($E$3:E3643,E3321)=1,K3321,"")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IF(COUNTIF($E$3:E3643,E3322)=1,K3322,"")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IF(COUNTIF($E$3:E3643,E3323)=1,K3323,"")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IF(COUNTIF($E$3:E3643,E3324)=1,K3324,"")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IF(COUNTIF($E$3:E3643,E3325)=1,K3325,"")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IF(COUNTIF($E$3:E3643,E3326)=1,K3326,"")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IF(COUNTIF($E$3:E3643,E3327)=1,K3327,"")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IF(COUNTIF($E$3:E3643,E3328)=1,K3328,"")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IF(COUNTIF($E$3:E3643,E3329)=1,K3329,"")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IF(COUNTIF($E$3:E3643,E3330)=1,K3330,"")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IF(COUNTIF($E$3:E3643,E3331)=1,K3331,"")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IF(COUNTIF($E$3:E3643,E3332)=1,K3332,"")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IF(COUNTIF($E$3:E3643,E3333)=1,K3333,"")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IF(COUNTIF($E$3:E3643,E3334)=1,K3334,"")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IF(COUNTIF($E$3:E3643,E3335)=1,K3335,"")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IF(COUNTIF($E$3:E3643,E3336)=1,K3336,"")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IF(COUNTIF($E$3:E3643,E3337)=1,K3337,"")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IF(COUNTIF($E$3:E3643,E3338)=1,K3338,"")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IF(COUNTIF($E$3:E3643,E3339)=1,K3339,"")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IF(COUNTIF($E$3:E3643,E3340)=1,K3340,"")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IF(COUNTIF($E$3:E3643,E3341)=1,K3341,"")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IF(COUNTIF($E$3:E3643,E3342)=1,K3342,"")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IF(COUNTIF($E$3:E3643,E3343)=1,K3343,"")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IF(COUNTIF($E$3:E3643,E3344)=1,K3344,"")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IF(COUNTIF($E$3:E3643,E3345)=1,K3345,"")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IF(COUNTIF($E$3:E3643,E3346)=1,K3346,"")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IF(COUNTIF($E$3:E3643,E3347)=1,K3347,"")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IF(COUNTIF($E$3:E3643,E3348)=1,K3348,"")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IF(COUNTIF($E$3:E3643,E3349)=1,K3349,"")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IF(COUNTIF($E$3:E3643,E3350)=1,K3350,"")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IF(COUNTIF($E$3:E3643,E3351)=1,K3351,"")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IF(COUNTIF($E$3:E3643,E3352)=1,K3352,"")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IF(COUNTIF($E$3:E3643,E3353)=1,K3353,"")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IF(COUNTIF($E$3:E3643,E3354)=1,K3354,"")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IF(COUNTIF($E$3:E3643,E3355)=1,K3355,"")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IF(COUNTIF($E$3:E3643,E3356)=1,K3356,"")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IF(COUNTIF($E$3:E3643,E3357)=1,K3357,"")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IF(COUNTIF($E$3:E3643,E3358)=1,K3358,"")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IF(COUNTIF($E$3:E3643,E3359)=1,K3359,"")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IF(COUNTIF($E$3:E3643,E3360)=1,K3360,"")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IF(COUNTIF($E$3:E3643,E3361)=1,K3361,"")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IF(COUNTIF($E$3:E3643,E3362)=1,K3362,"")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IF(COUNTIF($E$3:E3643,E3374)=1,K3374,"")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IF(COUNTIF($E$3:E3643,E3375)=1,K3375,"")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IF(COUNTIF($E$3:E3643,E3376)=1,K3376,"")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IF(COUNTIF($E$3:E3643,E3377)=1,K3377,"")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IF(COUNTIF($E$3:E3643,E3378)=1,K3378,"")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IF(COUNTIF($E$3:E3643,E3379)=1,K3379,"")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IF(COUNTIF($E$3:E3643,E3380)=1,K3380,"")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IF(COUNTIF($E$3:E3643,E3381)=1,K3381,"")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IF(COUNTIF($E$3:E3643,E3382)=1,K3382,"")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IF(COUNTIF($E$3:E3643,E3383)=1,K3383,"")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IF(COUNTIF($E$3:E3643,E3384)=1,K3384,"")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IF(COUNTIF($E$3:E3643,E3385)=1,K3385,"")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IF(COUNTIF($E$3:E3643,E3386)=1,K3386,"")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1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1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1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1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1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1:11" ht="15" customHeight="1">
      <c r="B3638" s="52" t="s">
        <v>2723</v>
      </c>
      <c r="C3638" s="52" t="s">
        <v>337</v>
      </c>
      <c r="D3638" s="89" t="s">
        <v>1879</v>
      </c>
      <c r="E3638" s="18" t="s">
        <v>3959</v>
      </c>
      <c r="F3638" s="20"/>
      <c r="G3638" s="18" t="s">
        <v>677</v>
      </c>
      <c r="H3638" s="23" t="str">
        <f>IF(RIGHT(G3638,1)="M", LEFT(G3638,LEN(G3638)-1), G3638)</f>
        <v>WB501</v>
      </c>
      <c r="I3638" s="23" t="str">
        <f>IF(RIGHT(G3638,1)="M","M","Non-M")</f>
        <v>M</v>
      </c>
      <c r="J3638" s="51" t="s">
        <v>1927</v>
      </c>
      <c r="K3638" s="87"/>
    </row>
    <row r="3639" spans="1:11" ht="15" customHeight="1">
      <c r="A3639" s="95"/>
      <c r="B3639" s="18"/>
      <c r="C3639" s="18"/>
      <c r="D3639" s="50"/>
      <c r="E3639" s="18"/>
      <c r="F3639" s="20"/>
      <c r="G3639" s="18" t="s">
        <v>90</v>
      </c>
      <c r="H3639" s="23" t="str">
        <f>IF(RIGHT(G3639,1)="M", LEFT(G3639,LEN(G3639)-1), G3639)</f>
        <v>DC101</v>
      </c>
      <c r="I3639" s="23" t="str">
        <f>IF(RIGHT(G3639,1)="M","M","Non-M")</f>
        <v>Non-M</v>
      </c>
      <c r="J3639" s="51"/>
      <c r="K3639" s="87"/>
    </row>
    <row r="3640" spans="1:11" ht="15" customHeight="1">
      <c r="A3640" s="95"/>
      <c r="B3640" s="18"/>
      <c r="C3640" s="18"/>
      <c r="D3640" s="50"/>
      <c r="E3640" s="18"/>
      <c r="F3640" s="20"/>
      <c r="G3640" s="18" t="s">
        <v>123</v>
      </c>
      <c r="H3640" s="23" t="str">
        <f>IF(RIGHT(G3640,1)="M", LEFT(G3640,LEN(G3640)-1), G3640)</f>
        <v>DC202</v>
      </c>
      <c r="I3640" s="23" t="str">
        <f>IF(RIGHT(G3640,1)="M","M","Non-M")</f>
        <v>Non-M</v>
      </c>
      <c r="J3640" s="51"/>
      <c r="K3640" s="87"/>
    </row>
    <row r="3641" spans="1:11" ht="15" customHeight="1">
      <c r="A3641" s="95"/>
      <c r="B3641" s="18"/>
      <c r="C3641" s="18"/>
      <c r="D3641" s="50"/>
      <c r="E3641" s="18"/>
      <c r="F3641" s="20"/>
      <c r="G3641" s="18" t="s">
        <v>125</v>
      </c>
      <c r="H3641" s="23" t="str">
        <f>IF(RIGHT(G3641,1)="M", LEFT(G3641,LEN(G3641)-1), G3641)</f>
        <v>DC300</v>
      </c>
      <c r="I3641" s="23" t="str">
        <f>IF(RIGHT(G3641,1)="M","M","Non-M")</f>
        <v>Non-M</v>
      </c>
      <c r="J3641" s="51"/>
      <c r="K3641" s="87"/>
    </row>
    <row r="3642" spans="1:11" ht="15" customHeight="1">
      <c r="A3642" s="95"/>
      <c r="B3642" s="18"/>
      <c r="C3642" s="18"/>
      <c r="D3642" s="50"/>
      <c r="E3642" s="18"/>
      <c r="F3642" s="20"/>
      <c r="G3642" s="18" t="s">
        <v>231</v>
      </c>
      <c r="H3642" s="23" t="str">
        <f>IF(RIGHT(G3642,1)="M", LEFT(G3642,LEN(G3642)-1), G3642)</f>
        <v>DC400</v>
      </c>
      <c r="I3642" s="23" t="str">
        <f>IF(RIGHT(G3642,1)="M","M","Non-M")</f>
        <v>Non-M</v>
      </c>
      <c r="J3642" s="51"/>
      <c r="K3642" s="87"/>
    </row>
    <row r="3643" spans="1:11" ht="15" customHeight="1">
      <c r="A3643" s="95"/>
      <c r="B3643" s="18"/>
      <c r="C3643" s="18"/>
      <c r="D3643" s="50"/>
      <c r="E3643" s="18"/>
      <c r="F3643" s="20"/>
      <c r="G3643" s="18" t="s">
        <v>128</v>
      </c>
      <c r="H3643" s="23" t="str">
        <f>IF(RIGHT(G3643,1)="M", LEFT(G3643,LEN(G3643)-1), G3643)</f>
        <v>PK201</v>
      </c>
      <c r="I3643" s="23" t="str">
        <f>IF(RIGHT(G3643,1)="M","M","Non-M")</f>
        <v>Non-M</v>
      </c>
      <c r="J3643" s="51"/>
      <c r="K3643" s="87"/>
    </row>
    <row r="3644" spans="1:11" ht="15" customHeight="1">
      <c r="C3644" s="17"/>
      <c r="D3644" s="75"/>
      <c r="J3644" s="76"/>
    </row>
    <row r="3645" spans="1:11" ht="15" customHeight="1">
      <c r="C3645" s="17"/>
      <c r="D3645" s="75"/>
      <c r="J3645" s="76"/>
    </row>
    <row r="3646" spans="1:11" ht="15" customHeight="1">
      <c r="C3646" s="17"/>
      <c r="D3646" s="75"/>
      <c r="J3646" s="76"/>
    </row>
    <row r="3647" spans="1:11" ht="15" customHeight="1">
      <c r="C3647" s="17"/>
      <c r="D3647" s="75"/>
      <c r="J3647" s="76"/>
    </row>
    <row r="3648" spans="1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2026-08-28T05:18:29Z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