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7094" documentId="13_ncr:1_{7EF57DF4-89AE-8C42-9C9C-3682908C3E34}" xr6:coauthVersionLast="47" xr6:coauthVersionMax="47" xr10:uidLastSave="{0BEE1911-FAEF-4703-9E53-2F74052845A7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3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<sst xmlns="http://schemas.openxmlformats.org/spreadsheetml/2006/main" count="20518" uniqueCount="4125">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</sst>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3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tabSelected="1" zoomScale="106" zoomScaleNormal="100" workbookViewId="0">
      <pane ySplit="2" topLeftCell="A283" activePane="bottomLeft" state="frozen"/>
      <selection pane="bottomLeft" activeCell="K1" sqref="K1:K104857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41" t="s">
        <v>4042</v>
      </c>
      <c r="H2" s="8" t="s">
        <v>4043</v>
      </c>
      <c r="I2" s="8" t="s">
        <v>4044</v>
      </c>
      <c r="J2" s="37" t="s">
        <v>4045</v>
      </c>
      <c r="R2" s="44" t="s">
        <v>4046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4047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4048</v>
      </c>
      <c r="J3" s="38">
        <v>46149.4283796296</v>
      </c>
      <c r="R3" s="46" t="s">
        <v>4049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4047</v>
      </c>
      <c r="E4" s="10">
        <v>0.1234</v>
      </c>
      <c r="F4" s="10" t="s">
        <v>4050</v>
      </c>
      <c r="G4" s="55">
        <f>Table2[[#This Row],[Current Total FG QTY]]*Table2[[#This Row],[SAM Improvement]]*$S$7</f>
        <v>20490.90398860399</v>
      </c>
      <c r="H4" s="10" t="s">
        <v>4051</v>
      </c>
      <c r="I4" s="10" t="s">
        <v>4048</v>
      </c>
      <c r="J4" s="38">
        <v>46140.696493055599</v>
      </c>
      <c r="R4" s="46" t="s">
        <v>4052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4047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4048</v>
      </c>
      <c r="J5" s="38">
        <v>46149.4286111111</v>
      </c>
      <c r="R5" s="46" t="s">
        <v>4053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4047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4048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4047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4054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4047</v>
      </c>
      <c r="E8" s="10">
        <v>4.7199999999999999E-2</v>
      </c>
      <c r="F8" s="10" t="s">
        <v>4055</v>
      </c>
      <c r="G8" s="55">
        <f>Table2[[#This Row],[Current Total FG QTY]]*Table2[[#This Row],[SAM Improvement]]*$S$7</f>
        <v>4950.4395441595443</v>
      </c>
      <c r="H8" s="10" t="s">
        <v>4051</v>
      </c>
      <c r="I8" s="10" t="s">
        <v>4056</v>
      </c>
      <c r="J8" s="38">
        <v>46230.650891203702</v>
      </c>
    </row>
    <row r="9" spans="1:19">
      <c r="A9" s="10" t="s">
        <v>528</v>
      </c>
      <c r="B9" s="10">
        <v>702623</v>
      </c>
      <c r="C9" s="10">
        <v>7</v>
      </c>
      <c r="D9" s="10" t="s">
        <v>4047</v>
      </c>
      <c r="E9" s="10">
        <v>0.1401</v>
      </c>
      <c r="F9" s="10" t="s">
        <v>4055</v>
      </c>
      <c r="G9" s="55">
        <f>Table2[[#This Row],[Current Total FG QTY]]*Table2[[#This Row],[SAM Improvement]]*$S$7</f>
        <v>14022.433376068377</v>
      </c>
      <c r="H9" s="10" t="s">
        <v>4051</v>
      </c>
      <c r="I9" s="10" t="s">
        <v>4048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4047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4047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4047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4047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4047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4047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4047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4047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4047</v>
      </c>
      <c r="E18" s="10">
        <v>0.1177</v>
      </c>
      <c r="F18" s="10" t="s">
        <v>4055</v>
      </c>
      <c r="G18" s="55">
        <f>Table2[[#This Row],[Current Total FG QTY]]*Table2[[#This Row],[SAM Improvement]]*$S$7</f>
        <v>4755.3817948717951</v>
      </c>
      <c r="H18" s="10"/>
      <c r="I18" s="10" t="s">
        <v>4048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4047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4047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4047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4047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4051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4051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4051</v>
      </c>
      <c r="E25" s="10">
        <v>0.1177</v>
      </c>
      <c r="F25" s="10" t="s">
        <v>4055</v>
      </c>
      <c r="G25" s="42">
        <f>Table2[[#This Row],[Current Total FG QTY]]*Table2[[#This Row],[SAM Improvement]]*$S$7</f>
        <v>3707.3991025641026</v>
      </c>
      <c r="H25" s="10" t="s">
        <v>4051</v>
      </c>
      <c r="I25" s="10" t="s">
        <v>4048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4051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4051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4051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4051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4051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4051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3109</v>
      </c>
      <c r="B32" s="10">
        <v>154409</v>
      </c>
      <c r="C32" s="10">
        <v>30</v>
      </c>
      <c r="D32" s="10" t="s">
        <v>4051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4051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4051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4051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4051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4051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4051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4051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4051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4051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4051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4051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4051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2114</v>
      </c>
      <c r="B45" s="10">
        <v>122818</v>
      </c>
      <c r="C45" s="10">
        <v>43</v>
      </c>
      <c r="D45" s="10" t="s">
        <v>4051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4051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4051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4051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2112</v>
      </c>
      <c r="B49" s="10">
        <v>106531</v>
      </c>
      <c r="C49" s="10">
        <v>47</v>
      </c>
      <c r="D49" s="10" t="s">
        <v>4051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4051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2231</v>
      </c>
      <c r="B51" s="10">
        <v>105896</v>
      </c>
      <c r="C51" s="10">
        <v>49</v>
      </c>
      <c r="D51" s="10" t="s">
        <v>4051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4051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4051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4051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1952</v>
      </c>
      <c r="B55" s="10">
        <v>97449</v>
      </c>
      <c r="C55" s="10">
        <v>53</v>
      </c>
      <c r="D55" s="10" t="s">
        <v>4051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4051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4051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2100</v>
      </c>
      <c r="B58" s="10">
        <v>83326</v>
      </c>
      <c r="C58" s="10">
        <v>56</v>
      </c>
      <c r="D58" s="10" t="s">
        <v>4051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4051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4051</v>
      </c>
      <c r="E60" s="10">
        <v>0</v>
      </c>
      <c r="F60" s="10" t="s">
        <v>4057</v>
      </c>
      <c r="G60" s="42">
        <f>Table2[[#This Row],[Current Total FG QTY]]*Table2[[#This Row],[SAM Improvement]]*$S$7</f>
        <v>0</v>
      </c>
      <c r="H60" s="10" t="s">
        <v>4051</v>
      </c>
      <c r="I60" s="10" t="s">
        <v>4048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4051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2767</v>
      </c>
      <c r="B62" s="10">
        <v>80127</v>
      </c>
      <c r="C62" s="10">
        <v>60</v>
      </c>
      <c r="D62" s="10" t="s">
        <v>4051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4051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4051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4051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4051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3559</v>
      </c>
      <c r="B67" s="10">
        <v>70215</v>
      </c>
      <c r="C67" s="10">
        <v>65</v>
      </c>
      <c r="D67" s="10" t="s">
        <v>4051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2748</v>
      </c>
      <c r="B68" s="10">
        <v>68569</v>
      </c>
      <c r="C68" s="10">
        <v>66</v>
      </c>
      <c r="D68" s="10" t="s">
        <v>4051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4051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1940</v>
      </c>
      <c r="B70" s="10">
        <v>65290</v>
      </c>
      <c r="C70" s="10">
        <v>68</v>
      </c>
      <c r="D70" s="10" t="s">
        <v>4051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4051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4051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2332</v>
      </c>
      <c r="B73" s="10">
        <v>60178</v>
      </c>
      <c r="C73" s="10">
        <v>71</v>
      </c>
      <c r="D73" s="10" t="s">
        <v>4051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4051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2037</v>
      </c>
      <c r="B75" s="10">
        <v>58480</v>
      </c>
      <c r="C75" s="10">
        <v>73</v>
      </c>
      <c r="D75" s="10" t="s">
        <v>4051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4051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4051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4051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4051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4051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2626</v>
      </c>
      <c r="B81" s="10">
        <v>52818</v>
      </c>
      <c r="C81" s="10">
        <v>79</v>
      </c>
      <c r="D81" s="10" t="s">
        <v>4051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2628</v>
      </c>
      <c r="B82" s="10">
        <v>52818</v>
      </c>
      <c r="C82" s="10">
        <v>80</v>
      </c>
      <c r="D82" s="10" t="s">
        <v>4051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4051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4051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4051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4051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4051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4051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2067</v>
      </c>
      <c r="B89" s="10">
        <v>45316</v>
      </c>
      <c r="C89" s="10">
        <v>87</v>
      </c>
      <c r="D89" s="10" t="s">
        <v>4051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4051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4051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4051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4051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4051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4051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4051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4051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4051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4051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4051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4051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4051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2054</v>
      </c>
      <c r="B103" s="10">
        <v>32370</v>
      </c>
      <c r="C103" s="10">
        <v>101</v>
      </c>
      <c r="D103" s="10" t="s">
        <v>4051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4051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4051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4051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1974</v>
      </c>
      <c r="B107" s="10">
        <v>28603</v>
      </c>
      <c r="C107" s="10">
        <v>105</v>
      </c>
      <c r="D107" s="10" t="s">
        <v>4051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1979</v>
      </c>
      <c r="B108" s="10">
        <v>28603</v>
      </c>
      <c r="C108" s="10">
        <v>106</v>
      </c>
      <c r="D108" s="10" t="s">
        <v>4051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4051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4051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4051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2482</v>
      </c>
      <c r="B112" s="10">
        <v>25354</v>
      </c>
      <c r="C112" s="10">
        <v>110</v>
      </c>
      <c r="D112" s="10" t="s">
        <v>4051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4051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4051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4051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3654</v>
      </c>
      <c r="B116" s="10">
        <v>21463</v>
      </c>
      <c r="C116" s="10">
        <v>114</v>
      </c>
      <c r="D116" s="10" t="s">
        <v>4051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2433</v>
      </c>
      <c r="B117" s="10">
        <v>21463</v>
      </c>
      <c r="C117" s="10">
        <v>115</v>
      </c>
      <c r="D117" s="10" t="s">
        <v>4051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4051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3660</v>
      </c>
      <c r="B119" s="10">
        <v>21463</v>
      </c>
      <c r="C119" s="10">
        <v>117</v>
      </c>
      <c r="D119" s="10" t="s">
        <v>4051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4051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3138</v>
      </c>
      <c r="B121" s="10">
        <v>19375</v>
      </c>
      <c r="C121" s="10">
        <v>119</v>
      </c>
      <c r="D121" s="10" t="s">
        <v>4051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2575</v>
      </c>
      <c r="B122" s="10">
        <v>19375</v>
      </c>
      <c r="C122" s="10">
        <v>120</v>
      </c>
      <c r="D122" s="10" t="s">
        <v>4051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2480</v>
      </c>
      <c r="B123" s="10">
        <v>19051</v>
      </c>
      <c r="C123" s="10">
        <v>121</v>
      </c>
      <c r="D123" s="10" t="s">
        <v>4051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2488</v>
      </c>
      <c r="B124" s="10">
        <v>19051</v>
      </c>
      <c r="C124" s="10">
        <v>122</v>
      </c>
      <c r="D124" s="10" t="s">
        <v>4051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2477</v>
      </c>
      <c r="B125" s="10">
        <v>19051</v>
      </c>
      <c r="C125" s="10">
        <v>123</v>
      </c>
      <c r="D125" s="10" t="s">
        <v>4051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2929</v>
      </c>
      <c r="B126" s="10">
        <v>18792</v>
      </c>
      <c r="C126" s="10">
        <v>124</v>
      </c>
      <c r="D126" s="10" t="s">
        <v>4051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4051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4051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3343</v>
      </c>
      <c r="B129" s="10">
        <v>17698</v>
      </c>
      <c r="C129" s="10">
        <v>127</v>
      </c>
      <c r="D129" s="10" t="s">
        <v>4051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4051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2245</v>
      </c>
      <c r="B131" s="10">
        <v>16659</v>
      </c>
      <c r="C131" s="10">
        <v>129</v>
      </c>
      <c r="D131" s="10" t="s">
        <v>4051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4051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4051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4051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4051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4051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4051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4051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4051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4051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4051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4051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2465</v>
      </c>
      <c r="B143" s="10">
        <v>11458</v>
      </c>
      <c r="C143" s="10">
        <v>141</v>
      </c>
      <c r="D143" s="10" t="s">
        <v>4051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4051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2473</v>
      </c>
      <c r="B145" s="10">
        <v>10016</v>
      </c>
      <c r="C145" s="10">
        <v>143</v>
      </c>
      <c r="D145" s="10" t="s">
        <v>4051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4051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4051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4051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4051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4051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4051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4048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4051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4051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4051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2295</v>
      </c>
      <c r="B155" s="10">
        <v>6482</v>
      </c>
      <c r="C155" s="10">
        <v>153</v>
      </c>
      <c r="D155" s="10" t="s">
        <v>4051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3745</v>
      </c>
      <c r="B156" s="10">
        <v>6303</v>
      </c>
      <c r="C156" s="10">
        <v>154</v>
      </c>
      <c r="D156" s="10" t="s">
        <v>4051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4051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4051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2190</v>
      </c>
      <c r="B159" s="10">
        <v>4874</v>
      </c>
      <c r="C159" s="10">
        <v>157</v>
      </c>
      <c r="D159" s="10" t="s">
        <v>4051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2196</v>
      </c>
      <c r="B160" s="10">
        <v>4874</v>
      </c>
      <c r="C160" s="10">
        <v>158</v>
      </c>
      <c r="D160" s="10" t="s">
        <v>4051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2192</v>
      </c>
      <c r="B161" s="10">
        <v>4874</v>
      </c>
      <c r="C161" s="10">
        <v>159</v>
      </c>
      <c r="D161" s="10" t="s">
        <v>4051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3159</v>
      </c>
      <c r="B162" s="10">
        <v>4804</v>
      </c>
      <c r="C162" s="10">
        <v>160</v>
      </c>
      <c r="D162" s="10" t="s">
        <v>4051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4051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4051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4051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4051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4051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4051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4051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4051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4051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2083</v>
      </c>
      <c r="B172" s="10">
        <v>1584</v>
      </c>
      <c r="C172" s="10">
        <v>170</v>
      </c>
      <c r="D172" s="10" t="s">
        <v>4051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4051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2448</v>
      </c>
      <c r="B174" s="10">
        <v>1037</v>
      </c>
      <c r="C174" s="10">
        <v>172</v>
      </c>
      <c r="D174" s="10" t="s">
        <v>4051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2096</v>
      </c>
      <c r="B175" s="10">
        <v>835</v>
      </c>
      <c r="C175" s="10">
        <v>173</v>
      </c>
      <c r="D175" s="10" t="s">
        <v>4051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4051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2091</v>
      </c>
      <c r="B177" s="10">
        <v>835</v>
      </c>
      <c r="C177" s="10">
        <v>175</v>
      </c>
      <c r="D177" s="10" t="s">
        <v>4051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2209</v>
      </c>
      <c r="B178" s="10">
        <v>749</v>
      </c>
      <c r="C178" s="10">
        <v>176</v>
      </c>
      <c r="D178" s="10" t="s">
        <v>4051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2211</v>
      </c>
      <c r="B179" s="10">
        <v>749</v>
      </c>
      <c r="C179" s="10">
        <v>177</v>
      </c>
      <c r="D179" s="10" t="s">
        <v>4051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2213</v>
      </c>
      <c r="B180" s="10">
        <v>749</v>
      </c>
      <c r="C180" s="10">
        <v>178</v>
      </c>
      <c r="D180" s="10" t="s">
        <v>4051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2147</v>
      </c>
      <c r="B181" s="10">
        <v>686</v>
      </c>
      <c r="C181" s="10">
        <v>179</v>
      </c>
      <c r="D181" s="10" t="s">
        <v>4051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2145</v>
      </c>
      <c r="B182" s="10">
        <v>686</v>
      </c>
      <c r="C182" s="10">
        <v>180</v>
      </c>
      <c r="D182" s="10" t="s">
        <v>4051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2277</v>
      </c>
      <c r="B183" s="10">
        <v>552</v>
      </c>
      <c r="C183" s="10">
        <v>181</v>
      </c>
      <c r="D183" s="10" t="s">
        <v>4051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4051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4051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4051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4051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4051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4051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4059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4068</v>
      </c>
      <c r="D404">
        <v>44</v>
      </c>
    </row>
    <row r="405" spans="2:4">
      <c r="B405" t="s">
        <v>4069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4069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4089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4099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4109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2026-08-05T22:15:07Z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