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95" documentId="13_ncr:1_{7EF57DF4-89AE-8C42-9C9C-3682908C3E34}" xr6:coauthVersionLast="47" xr6:coauthVersionMax="47" xr10:uidLastSave="{B06C0577-9F38-4A9A-99FF-D1E590AA44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<sst xmlns="http://schemas.openxmlformats.org/spreadsheetml/2006/main" count="22623" uniqueCount="4475">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</sst>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3" totalsRowShown="0" headerRowDxfId="26" dataDxfId="25" tableBorderDxfId="24">
  <autoFilter ref="A2:K35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49" activePane="bottomLeft" state="frozen"/>
      <selection pane="bottomLeft" activeCell="K113" sqref="K113:K11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8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8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8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8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8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8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8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8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8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8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8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8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8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8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8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8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8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8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8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8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8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8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8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8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8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8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8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8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8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8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8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8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8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8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8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8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8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8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8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8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8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8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8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8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8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8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8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8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8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8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8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8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8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8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8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8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8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8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8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8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8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8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8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8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8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8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8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8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8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8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8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8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8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8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8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8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8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8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8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8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8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8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8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8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8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8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8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8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8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8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8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8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8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8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8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8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8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8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8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8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8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8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8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8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8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8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8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8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8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8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8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8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8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8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8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8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8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8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8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8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8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8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8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8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8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8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8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8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8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8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8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8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8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8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8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8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8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8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8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8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8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8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8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8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8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8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8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8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8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8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8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8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8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8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8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8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8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8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8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8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8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8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8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8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8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8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8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8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8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8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8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8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8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8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8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8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8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8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8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8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8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8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8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8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8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8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8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8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8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8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8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8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8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8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8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8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8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8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8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8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8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8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8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8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8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8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8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8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8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8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8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8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8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8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8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8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8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8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8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8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8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8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8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8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8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8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8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8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8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8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8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8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8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8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8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8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8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8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8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8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8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8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8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8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8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8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8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8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8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8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8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8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8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8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8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8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8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8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8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8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8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8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8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8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8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8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8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8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8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8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8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8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8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8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8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8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8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8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8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8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8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8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8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8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8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8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8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8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8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8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8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8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8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8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8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8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8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8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8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8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8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8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8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8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8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8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8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8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8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8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8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8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8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8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8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8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8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8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8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8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8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8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8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8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8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8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8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8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8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8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8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8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8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8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8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8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8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8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8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8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8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8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8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8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8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8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8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8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8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8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8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8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8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8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8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8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8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8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8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8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8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8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8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8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8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8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8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8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8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8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8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8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8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8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8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8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8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8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8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8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8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8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8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8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8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8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8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8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8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8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8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8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8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8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8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8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8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8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8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8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8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8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8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8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8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8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8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8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8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8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8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8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8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8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8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8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8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8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8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8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8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8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8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8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8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8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8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8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8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8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8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8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8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8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8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8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8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8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8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8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8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8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8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8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8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8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8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8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8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8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8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8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8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8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8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8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8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8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8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8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8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8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8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8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8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8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8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8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8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8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8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8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8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8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8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8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8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8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8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8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8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8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8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8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8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8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8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8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8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8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8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8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8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8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8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8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8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8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8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8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8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8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8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8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8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8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8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8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8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8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8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8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8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8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8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8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8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8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8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8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8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8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8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8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8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8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8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8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8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8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8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8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8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8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8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8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8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8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8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8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8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8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8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8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8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8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8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8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8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8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8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8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8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8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8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8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8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8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8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8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8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8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8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8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8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8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8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8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8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8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8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8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8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8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8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8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8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8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8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8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8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8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8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8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8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8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8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8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8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8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8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8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8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8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8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8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8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8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8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8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8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8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8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8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8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8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8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8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8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8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8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8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8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8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8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8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8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8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8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8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8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8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8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8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8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8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8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8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8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8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8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8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8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8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8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8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8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8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8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8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8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8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8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8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8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8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8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8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8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8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8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8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8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8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8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8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8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8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8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8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8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8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8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8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8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8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8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8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8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8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8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8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8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8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8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8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8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8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8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8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8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8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8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8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8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8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8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8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8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8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8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8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8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8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8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8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8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8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8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8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8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8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8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8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8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8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8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8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8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8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8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8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8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8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8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8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8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8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8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8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8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8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8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8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8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8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8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8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8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8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8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8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8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8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8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8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8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8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8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8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8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8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8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8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8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8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8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8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8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8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8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8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8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8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8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8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8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8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8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8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8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8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8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8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8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8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8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8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8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8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8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8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8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8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8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8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8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8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8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8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8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8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8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8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8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8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8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8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8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8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8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8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8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8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8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8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8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8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8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8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8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8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8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8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8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8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8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8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8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8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8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8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8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8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8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8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8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8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8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8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8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8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8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8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8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8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8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8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8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8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8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8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8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8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8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8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8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8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8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8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8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8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8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8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8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8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8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8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8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8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8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8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8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8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8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8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8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8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8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8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8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8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8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8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8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8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8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8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8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8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8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8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8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8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8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8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8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8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8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8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8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8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8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8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8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8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8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8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8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8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8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8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8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8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8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8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8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8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8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8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8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8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8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8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8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8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8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8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8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8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8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8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8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8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8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8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8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8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8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8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8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8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8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8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8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8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8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8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8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8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8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8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8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8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8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8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8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8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8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8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8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8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8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8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8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8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8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8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8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8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8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8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8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8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8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8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8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8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8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8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8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8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8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8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8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8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8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8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8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8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8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8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8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8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8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8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8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8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8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8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8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8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8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8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8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8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8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8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8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8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8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8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8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8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8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8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8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8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8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8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8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8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8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8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8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8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8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8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8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8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8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8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8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8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8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8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8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8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8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8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8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8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8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8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8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8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8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8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8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8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8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8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8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8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8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8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8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8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8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8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8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8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8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8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8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8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8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8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8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8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8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8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8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8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8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8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8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8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8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8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8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8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8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8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8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8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8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8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8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8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8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8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8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8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8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8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8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8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8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8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8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8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8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8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8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8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8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8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8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8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8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8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8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8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8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8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8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8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8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8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8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8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8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8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8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8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8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8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8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8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8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8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8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8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8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8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8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8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8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8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8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8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8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8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8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8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8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8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8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8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8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8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8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8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8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8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8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8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8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8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8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8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8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8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8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8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8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8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8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8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8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8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8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8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8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8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8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8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8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8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8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8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8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8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8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8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8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8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8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8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8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8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8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8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8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8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8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8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8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8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8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8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8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8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8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8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8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8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8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8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8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8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8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8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8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8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8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8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8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8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8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8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8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8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8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8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8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8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8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8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8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8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8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8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8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8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8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8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8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8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8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8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8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8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8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8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8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8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8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8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8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8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8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8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8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8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8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8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8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8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8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8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8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8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8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8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8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8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8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8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8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8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8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8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8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8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8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8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8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8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8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8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8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8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8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8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8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8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8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8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8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8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8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8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8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8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8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8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8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8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8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8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8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8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8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8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8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8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8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8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8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8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8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8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8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8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8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8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8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8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8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8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8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8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8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8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8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8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8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8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8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8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8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8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8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8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8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8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8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8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8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8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8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8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8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8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8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8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8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8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8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8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8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8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8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8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8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8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8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8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8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8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8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8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8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8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8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8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8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8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8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8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8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8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8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8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8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8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8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8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8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8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8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8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8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8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8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8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8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8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8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8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8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8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8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8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8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8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8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8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8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8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8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8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8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8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8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8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8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8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8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8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8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8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8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8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8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8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8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8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8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8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8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8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8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8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8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8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8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8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8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8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8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8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8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8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8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8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8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8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8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8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8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8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8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8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8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8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8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8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8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8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8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8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8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8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8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8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8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8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8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8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8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8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8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8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8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8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8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8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8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8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8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8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8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8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8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8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8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8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8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8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8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8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8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8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8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8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8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8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8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8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8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8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8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8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8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8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8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8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8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8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8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8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8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8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8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8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8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8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8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8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8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8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8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8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8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8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8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8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8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8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8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8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8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8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8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8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8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8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8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8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8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8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8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8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8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8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8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8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8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8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8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8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8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8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8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8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8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8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8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8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8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8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8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8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8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8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8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8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8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8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8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8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8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8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8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8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8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8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8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8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8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8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8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8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8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8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8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8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8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8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8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8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8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8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8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8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8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8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8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8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8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8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8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8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8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8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8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8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8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8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8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8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8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8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8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8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8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8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8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8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8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8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8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8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8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8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8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8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8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8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8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8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8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8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8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8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8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8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8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8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8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8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8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8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8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8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8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8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8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8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8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8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8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8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8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8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8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8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8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8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8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8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8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8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8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8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8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8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8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8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8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8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8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8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8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8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8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8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8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8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8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8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8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8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8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8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8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8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8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8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8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8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8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8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8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8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8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8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8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8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8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8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8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8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8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8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8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8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8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8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8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8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8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8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8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8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8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8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8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8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8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8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8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8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8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8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8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8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8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8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8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8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8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8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8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8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8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8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8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8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8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8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8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8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8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8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8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8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8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8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8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8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8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8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8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8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8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8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8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8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8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8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8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8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8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8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8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8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8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8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8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8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8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8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8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8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8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8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8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8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8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8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8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8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8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8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8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8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8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8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8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8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8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8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8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8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8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8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8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8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8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8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8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8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8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8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8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8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8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8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8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8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8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8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8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8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8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8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8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8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8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8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8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8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8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8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8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8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8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8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8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8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8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8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8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8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8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8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8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8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8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8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8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8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8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8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8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8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8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8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8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8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8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8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8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8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8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8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8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8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8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8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8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8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8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8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8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8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8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8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8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8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8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8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8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8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8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8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8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8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8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8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8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8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8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8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8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8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8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8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8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8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8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8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8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8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8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8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8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8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8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8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8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8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8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8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8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8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8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8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8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8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8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8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8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8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8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8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8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8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8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8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8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8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8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8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8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8" t="s">
        <v>518</v>
      </c>
      <c r="L1902" s="83" t="str">
        <f>IF(COUNTIF($E$3:E3523,E1902)=1,K1902,"")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8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8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8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8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8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8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8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8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8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8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8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8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8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8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8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8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8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8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8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8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8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8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8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8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8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8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8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8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8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8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8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8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8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8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8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8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8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8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8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8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8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8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8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8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8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8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8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8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8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8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8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8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8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8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8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8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8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8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8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8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8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8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8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8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8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8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8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8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8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8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8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8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8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8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8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8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8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8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8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8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8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8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8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8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8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8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8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8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8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8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8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8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8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8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8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8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8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8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8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8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8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8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8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8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8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8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8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8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8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8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8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8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8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8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8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8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8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8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8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8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8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8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8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8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8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8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8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8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8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8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8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8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8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8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8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8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8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8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8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8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8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8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8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8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8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8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8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8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8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8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8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8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8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8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8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8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8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8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8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8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8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8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8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8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8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8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8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8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8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8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8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8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8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8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8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8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8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8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8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8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8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8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8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8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8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8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8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8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8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8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8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8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8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8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8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8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8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8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8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8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8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8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8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8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8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8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8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8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8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8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8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8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8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8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8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8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8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8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8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8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8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8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8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8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8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8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8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8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8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8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8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8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8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8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8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8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8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8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8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8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8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8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8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8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8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8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8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8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8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8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8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8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8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8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8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8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8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8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8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8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8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8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8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8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8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8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8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8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8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8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8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8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8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8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8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8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8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8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8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8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8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8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8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8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8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8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8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8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8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8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8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8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8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8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8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8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8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8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8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8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8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8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8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8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8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8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8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8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8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8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8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8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8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8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8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8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8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8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8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8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8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8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8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8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8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8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8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8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8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8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8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8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8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8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8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8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8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8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8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8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8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8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8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8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8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8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8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8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8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8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8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8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8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8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8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8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8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8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8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8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8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8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8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8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8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8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8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8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8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8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8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8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8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8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8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8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8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8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8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8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8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8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8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8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8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8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8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8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8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8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8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8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8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8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8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8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8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8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8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8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8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8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8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8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8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8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8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8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8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8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8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8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8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8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8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8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8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8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8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8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8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8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8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8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8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8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8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8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8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8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8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8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8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8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8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8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8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8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8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8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8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8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8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8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8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8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8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8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8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8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8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8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8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8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8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8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8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8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8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8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8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8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8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8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8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8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8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8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8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8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8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8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8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8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8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8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8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8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8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8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8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8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8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8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8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8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8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8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8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8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8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8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8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8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8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8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8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8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8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8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8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8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8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8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8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8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8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8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8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8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8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8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8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8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8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8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8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8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8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8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8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8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8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8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8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8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8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8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8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8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8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8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8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8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8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8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8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8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8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8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8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8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8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8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8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8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8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8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8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8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8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8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8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8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8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8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8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8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8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8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8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8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8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8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8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8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8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8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8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8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8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8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8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8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8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8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8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8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8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8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8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8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8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8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8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8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8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8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8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8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8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8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8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8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8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8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8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8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8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8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8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8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8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8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8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8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8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8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8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8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8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8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8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8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8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8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8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8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8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8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8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8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8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8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8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8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8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8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8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8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8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8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8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8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8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8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8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8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8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8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8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8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8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8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8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8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8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8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8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8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8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8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8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8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8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8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8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8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8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8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8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8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8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8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8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8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8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8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8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8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8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8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8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8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8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8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8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8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8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8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8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8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8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8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8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8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8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8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8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8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8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8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8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8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8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8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8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8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8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8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8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8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8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8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8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8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8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8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8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8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8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8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8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8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8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8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8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8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8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8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8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8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8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8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8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8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8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8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8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8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8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8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8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8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8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8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8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8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8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8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8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8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8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8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8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8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8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8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8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8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8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8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8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8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8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8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8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8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8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8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8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8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8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8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8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8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8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8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8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8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8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8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8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8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8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8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8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8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8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8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8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8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8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8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8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8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8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8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8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8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8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8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8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8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8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8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8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8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8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8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8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8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8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8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8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8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8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8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8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8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8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8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8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8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8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8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8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8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8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8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8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8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8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8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8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8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8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8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8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8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8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8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8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8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8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8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8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8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8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8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8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8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8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8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8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8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8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8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8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8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8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8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8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8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8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8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8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8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8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8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8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8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8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8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8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8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8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8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8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8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8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8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8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8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8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8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8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8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8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8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8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8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8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8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8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8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8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8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8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8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8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8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8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8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8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8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8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8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8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8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8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8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8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8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8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8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8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8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8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8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8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8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8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8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8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8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8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8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8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8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8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8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8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8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8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8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8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8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8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8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8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8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8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8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8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8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8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8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8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8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8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8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8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8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8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8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8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8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8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8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8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8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8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8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8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8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8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8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8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8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8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8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8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8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8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8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8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8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8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8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8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8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8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8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8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8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8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8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8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8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8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8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8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8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8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8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8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8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8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8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8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8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8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8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8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8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8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8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8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8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8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8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8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8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8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8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8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8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8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8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8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8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8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8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8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8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8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8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8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8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8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8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8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8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8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8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8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8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8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8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8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8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8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8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8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8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8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8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8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8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8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8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8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8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8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8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8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8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8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8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8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8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8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8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8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8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8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8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8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8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8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8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8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8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8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8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8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8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8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8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8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8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8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8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8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8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8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8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8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8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8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8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8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8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8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8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8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8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8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8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8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8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8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8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8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8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8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8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8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8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8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8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8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8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8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8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8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8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8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8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8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8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8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8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8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8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8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8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8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8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8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8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8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8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8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8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8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8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8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8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8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8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8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8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8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8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8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8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8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8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8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8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8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8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8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8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8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8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8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8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8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8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8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8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8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8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8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8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8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8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8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8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8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8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8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8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8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8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8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8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8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8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8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8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8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8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8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8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8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8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8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8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8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8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8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8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8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8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8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8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8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8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8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8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8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8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8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8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8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8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8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8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8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8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8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8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8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8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8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8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8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8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8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8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8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8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8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8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8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8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8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8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8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8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8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8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8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8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8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8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8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8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8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8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8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8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8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8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8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8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8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8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8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8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8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8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8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8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8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8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8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8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8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8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8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8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8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8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8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8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8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8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8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8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8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8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8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8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8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8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8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8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8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8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8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8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8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8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8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8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8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8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8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8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8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8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8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8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8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8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8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8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8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8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8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8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8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8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8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8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8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8">
        <v>36485</v>
      </c>
      <c r="L3204" s="83" t="str">
        <f>IF(COUNTIF($E$3:E3523,E3204)=1,K3204,"")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8"/>
      <c r="L3205" s="83" t="str">
        <f>IF(COUNTIF($E$3:E3523,E3205)=1,K3205,"")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8"/>
      <c r="L3206" s="83" t="str">
        <f>IF(COUNTIF($E$3:E3523,E3211)=1,K3211,"")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8"/>
      <c r="L3207" s="83" t="str">
        <f>IF(COUNTIF($E$3:E3523,E3212)=1,K3212,"")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8"/>
      <c r="L3208" s="83" t="str">
        <f>IF(COUNTIF($E$3:E3523,E3213)=1,K3213,"")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8"/>
      <c r="L3209" s="83" t="str">
        <f>IF(COUNTIF($E$3:E3523,E3214)=1,K3214,"")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8"/>
      <c r="L3210" s="83" t="str">
        <f>IF(COUNTIF($E$3:E3523,E3215)=1,K3215,"")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8"/>
      <c r="L3211" s="83" t="str">
        <f>IF(COUNTIF($E$3:E3523,E3216)=1,K3216,"")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8"/>
      <c r="L3212" s="83" t="str">
        <f>IF(COUNTIF($E$3:E3523,E3217)=1,K3217,"")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8"/>
      <c r="L3213" s="83" t="str">
        <f>IF(COUNTIF($E$3:E3523,E3218)=1,K3218,"")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8"/>
      <c r="L3214" s="83" t="str">
        <f>IF(COUNTIF($E$3:E3523,E3219)=1,K3219,"")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8"/>
      <c r="L3215" s="83" t="str">
        <f>IF(COUNTIF($E$3:E3523,E3220)=1,K3220,"")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8"/>
      <c r="L3216" s="83" t="str">
        <f>IF(COUNTIF($E$3:E3523,E3221)=1,K3221,"")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8"/>
      <c r="L3217" s="83" t="str">
        <f>IF(COUNTIF($E$3:E3523,E3222)=1,K3222,"")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8"/>
      <c r="L3218" s="83" t="str">
        <f>IF(COUNTIF($E$3:E3523,E3223)=1,K3223,"")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8"/>
      <c r="L3219" s="83" t="str">
        <f>IF(COUNTIF($E$3:E3523,E3224)=1,K3224,"")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8"/>
      <c r="L3220" s="83" t="str">
        <f>IF(COUNTIF($E$3:E3523,E3225)=1,K3225,"")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8"/>
      <c r="L3221" s="83" t="str">
        <f>IF(COUNTIF($E$3:E3523,E3226)=1,K3226,"")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8"/>
      <c r="L3222" s="83" t="str">
        <f>IF(COUNTIF($E$3:E3523,E3227)=1,K3227,"")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8"/>
      <c r="L3223" s="83" t="str">
        <f>IF(COUNTIF($E$3:E3523,E3228)=1,K3228,"")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8"/>
      <c r="L3224" s="83" t="str">
        <f>IF(COUNTIF($E$3:E3523,E3229)=1,K3229,"")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8"/>
      <c r="L3225" s="83" t="str">
        <f>IF(COUNTIF($E$3:E3523,E3230)=1,K3230,"")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8"/>
      <c r="L3226" s="83" t="str">
        <f>IF(COUNTIF($E$3:E3523,E3231)=1,K3231,"")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8"/>
      <c r="L3227" s="83" t="str">
        <f>IF(COUNTIF($E$3:E3523,E3232)=1,K3232,"")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8"/>
      <c r="L3228" s="83" t="str">
        <f>IF(COUNTIF($E$3:E3523,E3233)=1,K3233,"")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8"/>
      <c r="L3229" s="83" t="str">
        <f>IF(COUNTIF($E$3:E3523,E3234)=1,K3234,"")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8"/>
      <c r="L3230" s="83" t="str">
        <f>IF(COUNTIF($E$3:E3523,E3235)=1,K3235,"")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8"/>
      <c r="L3231" s="83" t="str">
        <f>IF(COUNTIF($E$3:E3523,E3236)=1,K3236,"")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8"/>
      <c r="L3232" s="83" t="str">
        <f>IF(COUNTIF($E$3:E3523,E3237)=1,K3237,"")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8"/>
      <c r="L3233" s="83" t="str">
        <f>IF(COUNTIF($E$3:E3523,E3238)=1,K3238,"")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8"/>
      <c r="L3234" s="83" t="str">
        <f>IF(COUNTIF($E$3:E3523,E3239)=1,K3239,"")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8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8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8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8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8"/>
      <c r="L3239" s="83" t="str">
        <f>IF(COUNTIF($E$3:E3523,E3244)=1,K3244,"")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8"/>
      <c r="L3240" s="83" t="str">
        <f>IF(COUNTIF($E$3:E3523,E3245)=1,K3245,"")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8"/>
      <c r="L3241" s="83" t="str">
        <f>IF(COUNTIF($E$3:E3523,E3246)=1,K3246,"")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8"/>
      <c r="L3242" s="83" t="str">
        <f>IF(COUNTIF($E$3:E3523,E3247)=1,K3247,"")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8"/>
      <c r="L3243" s="83" t="str">
        <f>IF(COUNTIF($E$3:E3523,E3248)=1,K3248,"")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8"/>
      <c r="L3244" s="83" t="str">
        <f>IF(COUNTIF($E$3:E3523,E3249)=1,K3249,"")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8"/>
      <c r="L3245" s="83" t="str">
        <f>IF(COUNTIF($E$3:E3523,E3250)=1,K3250,"")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8"/>
      <c r="L3246" s="83" t="str">
        <f>IF(COUNTIF($E$3:E3523,E3251)=1,K3251,"")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8"/>
      <c r="L3247" s="83" t="str">
        <f>IF(COUNTIF($E$3:E3523,E3252)=1,K3252,"")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8"/>
      <c r="L3248" s="83" t="str">
        <f>IF(COUNTIF($E$3:E3523,E3253)=1,K3253,"")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8"/>
      <c r="L3249" s="83" t="str">
        <f>IF(COUNTIF($E$3:E3523,E3254)=1,K3254,"")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8"/>
      <c r="L3250" s="83" t="str">
        <f>IF(COUNTIF($E$3:E3523,E3255)=1,K3255,"")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8"/>
      <c r="L3251" s="83" t="str">
        <f>IF(COUNTIF($E$3:E3523,E3256)=1,K3256,"")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8"/>
      <c r="L3252" s="83" t="str">
        <f>IF(COUNTIF($E$3:E3523,E3257)=1,K3257,"")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8"/>
      <c r="L3253" s="83" t="str">
        <f>IF(COUNTIF($E$3:E3523,E3258)=1,K3258,"")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8"/>
      <c r="L3254" s="83" t="str">
        <f>IF(COUNTIF($E$3:E3523,E3259)=1,K3259,"")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8"/>
      <c r="L3255" s="83" t="str">
        <f>IF(COUNTIF($E$3:E3523,E3260)=1,K3260,"")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8"/>
      <c r="L3256" s="83" t="str">
        <f>IF(COUNTIF($E$3:E3523,E3261)=1,K3261,"")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8"/>
      <c r="L3257" s="83" t="str">
        <f>IF(COUNTIF($E$3:E3523,E3262)=1,K3262,"")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8"/>
      <c r="L3258" s="83" t="str">
        <f>IF(COUNTIF($E$3:E3523,E3263)=1,K3263,"")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8"/>
      <c r="L3259" s="83" t="str">
        <f>IF(COUNTIF($E$3:E3523,E3264)=1,K3264,"")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8"/>
      <c r="L3260" s="83" t="str">
        <f>IF(COUNTIF($E$3:E3523,E3265)=1,K3265,"")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8"/>
      <c r="L3261" s="83" t="str">
        <f>IF(COUNTIF($E$3:E3523,E3266)=1,K3266,"")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8"/>
      <c r="L3262" s="83" t="str">
        <f>IF(COUNTIF($E$3:E3523,E3267)=1,K3267,"")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8"/>
      <c r="L3263" s="83" t="str">
        <f>IF(COUNTIF($E$3:E3523,E3268)=1,K3268,"")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8"/>
      <c r="L3264" s="83" t="str">
        <f>IF(COUNTIF($E$3:E3523,E3279)=1,K3279,"")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8"/>
      <c r="L3265" s="83" t="str">
        <f>IF(COUNTIF($E$3:E3523,E3280)=1,K3280,"")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8"/>
      <c r="L3266" s="83" t="str">
        <f>IF(COUNTIF($E$3:E3523,E3281)=1,K3281,"")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8"/>
      <c r="L3267" s="83" t="str">
        <f>IF(COUNTIF($E$3:E3523,E3282)=1,K3282,"")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8"/>
      <c r="L3268" s="83" t="str">
        <f>IF(COUNTIF($E$3:E3523,E3283)=1,K3283,"")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8"/>
      <c r="L3269" s="83" t="str">
        <f>IF(COUNTIF($E$3:E3523,E3284)=1,K3284,"")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8"/>
      <c r="L3270" s="83" t="str">
        <f>IF(COUNTIF($E$3:E3523,E3285)=1,K3285,"")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8"/>
      <c r="L3271" s="83" t="str">
        <f>IF(COUNTIF($E$3:E3523,E3286)=1,K3286,"")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8"/>
      <c r="L3272" s="83" t="str">
        <f>IF(COUNTIF($E$3:E3523,E3287)=1,K3287,"")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8"/>
      <c r="L3273" s="83" t="str">
        <f>IF(COUNTIF($E$3:E3523,E3288)=1,K3288,"")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8"/>
      <c r="L3274" s="83" t="str">
        <f>IF(COUNTIF($E$3:E3523,E3289)=1,K3289,"")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8"/>
      <c r="L3275" s="83" t="str">
        <f>IF(COUNTIF($E$3:E3523,E3290)=1,K3290,"")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8"/>
      <c r="L3276" s="83" t="str">
        <f>IF(COUNTIF($E$3:E3523,E3291)=1,K3291,"")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8"/>
      <c r="L3277" s="83" t="str">
        <f>IF(COUNTIF($E$3:E3523,E3292)=1,K3292,"")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8"/>
      <c r="L3278" s="83" t="str">
        <f>IF(COUNTIF($E$3:E3523,E3293)=1,K3293,"")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8"/>
      <c r="L3279" s="83" t="str">
        <f>IF(COUNTIF($E$3:E3523,E3294)=1,K3294,"")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8"/>
      <c r="L3280" s="83" t="str">
        <f>IF(COUNTIF($E$3:E3523,E3295)=1,K3295,"")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8"/>
      <c r="L3281" s="83" t="str">
        <f>IF(COUNTIF($E$3:E3523,E3296)=1,K3296,"")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8"/>
      <c r="L3282" s="83" t="str">
        <f>IF(COUNTIF($E$3:E3523,E3297)=1,K3297,"")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8"/>
      <c r="L3283" s="83" t="str">
        <f>IF(COUNTIF($E$3:E3523,E3298)=1,K3298,"")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8"/>
      <c r="L3284" s="83" t="str">
        <f>IF(COUNTIF($E$3:E3523,E3299)=1,K3299,"")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8"/>
      <c r="L3285" s="83" t="str">
        <f>IF(COUNTIF($E$3:E3523,E3300)=1,K3300,"")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8"/>
      <c r="L3286" s="83" t="str">
        <f>IF(COUNTIF($E$3:E3523,E3301)=1,K3301,"")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8"/>
      <c r="L3287" s="83" t="str">
        <f>IF(COUNTIF($E$3:E3523,E3302)=1,K3302,"")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8"/>
      <c r="L3288" s="83" t="str">
        <f>IF(COUNTIF($E$3:E3523,E3303)=1,K3303,"")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8"/>
      <c r="L3289" s="83" t="str">
        <f>IF(COUNTIF($E$3:E3523,E3304)=1,K3304,"")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8"/>
      <c r="L3290" s="83" t="str">
        <f>IF(COUNTIF($E$3:E3523,E3305)=1,K3305,"")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8"/>
      <c r="L3291" s="83" t="str">
        <f>IF(COUNTIF($E$3:E3523,E3306)=1,K3306,"")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8"/>
      <c r="L3292" s="83" t="str">
        <f>IF(COUNTIF($E$3:E3523,E3307)=1,K3307,"")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8"/>
      <c r="L3293" s="83" t="str">
        <f>IF(COUNTIF($E$3:E3523,E3308)=1,K3308,"")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8"/>
      <c r="L3294" s="83" t="str">
        <f>IF(COUNTIF($E$3:E3523,E3309)=1,K3309,"")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8"/>
      <c r="L3295" s="83" t="str">
        <f>IF(COUNTIF($E$3:E3523,E3310)=1,K3310,"")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8"/>
      <c r="L3296" s="83" t="str">
        <f>IF(COUNTIF($E$3:E3523,E3311)=1,K3311,"")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8"/>
      <c r="L3297" s="83" t="str">
        <f>IF(COUNTIF($E$3:E3523,E3312)=1,K3312,"")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8"/>
      <c r="L3298" s="83" t="str">
        <f>IF(COUNTIF($E$3:E3523,E3313)=1,K3313,"")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8"/>
      <c r="L3299" s="83" t="str">
        <f>IF(COUNTIF($E$3:E3523,E3314)=1,K3314,"")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8"/>
      <c r="L3300" s="83" t="str">
        <f>IF(COUNTIF($E$3:E3523,E3315)=1,K3315,"")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8"/>
      <c r="L3301" s="83" t="str">
        <f>IF(COUNTIF($E$3:E3523,E3316)=1,K3316,"")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8"/>
      <c r="L3302" s="83" t="str">
        <f>IF(COUNTIF($E$3:E3523,E3317)=1,K3317,"")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8"/>
      <c r="L3303" s="83" t="str">
        <f>IF(COUNTIF($E$3:E3523,E3318)=1,K3318,"")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8"/>
      <c r="L3304" s="83" t="str">
        <f>IF(COUNTIF($E$3:E3523,E3319)=1,K3319,"")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8"/>
      <c r="L3305" s="83" t="str">
        <f>IF(COUNTIF($E$3:E3523,E3320)=1,K3320,"")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8"/>
      <c r="L3306" s="83" t="str">
        <f>IF(COUNTIF($E$3:E3523,E3321)=1,K3321,"")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8"/>
      <c r="L3307" s="83" t="str">
        <f>IF(COUNTIF($E$3:E3523,E3322)=1,K3322,"")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8"/>
      <c r="L3308" s="83" t="str">
        <f>IF(COUNTIF($E$3:E3523,E3323)=1,K3323,"")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8"/>
      <c r="L3309" s="83" t="str">
        <f>IF(COUNTIF($E$3:E3523,E3324)=1,K3324,"")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8"/>
      <c r="L3310" s="83" t="str">
        <f>IF(COUNTIF($E$3:E3523,E3325)=1,K3325,"")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8"/>
      <c r="L3311" s="83" t="str">
        <f>IF(COUNTIF($E$3:E3523,E3326)=1,K3326,"")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8"/>
      <c r="L3312" s="83" t="str">
        <f>IF(COUNTIF($E$3:E3523,E3327)=1,K3327,"")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8"/>
      <c r="L3313" s="83" t="str">
        <f>IF(COUNTIF($E$3:E3523,E3328)=1,K3328,"")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8"/>
      <c r="L3314" s="83" t="str">
        <f>IF(COUNTIF($E$3:E3523,E3329)=1,K3329,"")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8"/>
      <c r="L3315" s="83" t="str">
        <f>IF(COUNTIF($E$3:E3523,E3330)=1,K3330,"")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8"/>
      <c r="L3316" s="83" t="str">
        <f>IF(COUNTIF($E$3:E3523,E3331)=1,K3331,"")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8"/>
      <c r="L3317" s="83" t="str">
        <f>IF(COUNTIF($E$3:E3523,E3332)=1,K3332,"")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8"/>
      <c r="L3318" s="83" t="str">
        <f>IF(COUNTIF($E$3:E3523,E3333)=1,K3333,"")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8"/>
      <c r="L3319" s="83" t="str">
        <f>IF(COUNTIF($E$3:E3523,E3334)=1,K3334,"")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8"/>
      <c r="L3320" s="83" t="str">
        <f>IF(COUNTIF($E$3:E3523,E3335)=1,K3335,"")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8"/>
      <c r="L3321" s="83" t="str">
        <f>IF(COUNTIF($E$3:E3523,E3336)=1,K3336,"")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8"/>
      <c r="L3322" s="83" t="str">
        <f>IF(COUNTIF($E$3:E3523,E3337)=1,K3337,"")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8"/>
      <c r="L3323" s="83" t="str">
        <f>IF(COUNTIF($E$3:E3523,E3338)=1,K3338,"")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8"/>
      <c r="L3324" s="83" t="str">
        <f>IF(COUNTIF($E$3:E3523,E3339)=1,K3339,"")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8"/>
      <c r="L3325" s="83" t="str">
        <f>IF(COUNTIF($E$3:E3523,E3340)=1,K3340,"")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8"/>
      <c r="L3326" s="83" t="str">
        <f>IF(COUNTIF($E$3:E3523,E3341)=1,K3341,"")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8"/>
      <c r="L3327" s="83" t="str">
        <f>IF(COUNTIF($E$3:E3523,E3342)=1,K3342,"")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8"/>
      <c r="L3328" s="83" t="str">
        <f>IF(COUNTIF($E$3:E3523,E3343)=1,K3343,"")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8"/>
      <c r="L3329" s="83" t="str">
        <f>IF(COUNTIF($E$3:E3523,E3344)=1,K3344,"")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8"/>
      <c r="L3330" s="83" t="str">
        <f>IF(COUNTIF($E$3:E3523,E3345)=1,K3345,"")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8"/>
      <c r="L3331" s="83" t="str">
        <f>IF(COUNTIF($E$3:E3523,E3346)=1,K3346,"")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8"/>
      <c r="L3332" s="83" t="str">
        <f>IF(COUNTIF($E$3:E3523,E3347)=1,K3347,"")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8"/>
      <c r="L3333" s="83" t="str">
        <f>IF(COUNTIF($E$3:E3523,E3348)=1,K3348,"")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8"/>
      <c r="L3334" s="83" t="str">
        <f>IF(COUNTIF($E$3:E3523,E3349)=1,K3349,"")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8"/>
      <c r="L3335" s="83" t="str">
        <f>IF(COUNTIF($E$3:E3523,E3350)=1,K3350,"")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8"/>
      <c r="L3336" s="83" t="str">
        <f>IF(COUNTIF($E$3:E3523,E3351)=1,K3351,"")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8"/>
      <c r="L3337" s="83" t="str">
        <f>IF(COUNTIF($E$3:E3523,E3352)=1,K3352,"")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8"/>
      <c r="L3338" s="83" t="str">
        <f>IF(COUNTIF($E$3:E3523,E3353)=1,K3353,"")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8"/>
      <c r="L3339" s="83" t="str">
        <f>IF(COUNTIF($E$3:E3523,E3354)=1,K3354,"")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8"/>
      <c r="L3340" s="83" t="str">
        <f>IF(COUNTIF($E$3:E3523,E3355)=1,K3355,"")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8"/>
      <c r="L3341" s="83" t="str">
        <f>IF(COUNTIF($E$3:E3523,E3356)=1,K3356,"")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8"/>
      <c r="L3342" s="83" t="str">
        <f>IF(COUNTIF($E$3:E3523,E3357)=1,K3357,"")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8"/>
      <c r="L3343" s="83" t="str">
        <f>IF(COUNTIF($E$3:E3523,E3358)=1,K3358,"")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8"/>
      <c r="L3344" s="83" t="str">
        <f>IF(COUNTIF($E$3:E3523,E3359)=1,K3359,"")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8"/>
      <c r="L3345" s="83" t="str">
        <f>IF(COUNTIF($E$3:E3523,E3360)=1,K3360,"")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8"/>
      <c r="L3346" s="83" t="str">
        <f>IF(COUNTIF($E$3:E3523,E3361)=1,K3361,"")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8"/>
      <c r="L3347" s="83" t="str">
        <f>IF(COUNTIF($E$3:E3523,E3362)=1,K3362,"")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8"/>
      <c r="L3348" s="83" t="str">
        <f>IF(COUNTIF($E$3:E3523,E3374)=1,K3374,"")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8"/>
      <c r="L3349" s="83" t="str">
        <f>IF(COUNTIF($E$3:E3523,E3375)=1,K3375,"")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8"/>
      <c r="L3350" s="83" t="str">
        <f>IF(COUNTIF($E$3:E3523,E3376)=1,K3376,"")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8"/>
      <c r="L3351" s="83" t="str">
        <f>IF(COUNTIF($E$3:E3523,E3377)=1,K3377,"")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8"/>
      <c r="L3352" s="83" t="str">
        <f>IF(COUNTIF($E$3:E3523,E3378)=1,K3378,"")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8"/>
      <c r="L3353" s="83" t="str">
        <f>IF(COUNTIF($E$3:E3523,E3379)=1,K3379,"")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8"/>
      <c r="L3354" s="83" t="str">
        <f>IF(COUNTIF($E$3:E3523,E3380)=1,K3380,"")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8"/>
      <c r="L3355" s="83" t="str">
        <f>IF(COUNTIF($E$3:E3523,E3381)=1,K3381,"")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8"/>
      <c r="L3356" s="83" t="str">
        <f>IF(COUNTIF($E$3:E3523,E3382)=1,K3382,"")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8"/>
      <c r="L3357" s="83" t="str">
        <f>IF(COUNTIF($E$3:E3523,E3383)=1,K3383,"")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8"/>
      <c r="L3358" s="83" t="str">
        <f>IF(COUNTIF($E$3:E3523,E3384)=1,K3384,"")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8"/>
      <c r="L3359" s="83" t="str">
        <f>IF(COUNTIF($E$3:E3523,E3385)=1,K3385,"")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8"/>
      <c r="L3360" s="83" t="str">
        <f>IF(COUNTIF($E$3:E3523,E3386)=1,K3386,"")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8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8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8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8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8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8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8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8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8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8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8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8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8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8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8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8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8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8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8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8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8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8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8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8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8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8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8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8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8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8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8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8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8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8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8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8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8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8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8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8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8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8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8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8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8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8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8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8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8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8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8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8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8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8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8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8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8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8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8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8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8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8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8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8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8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8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8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8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8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8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8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8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8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8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8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8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8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8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8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8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8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8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8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8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8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8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8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8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8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8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8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8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8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8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8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8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8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8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8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8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8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8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8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8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8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8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8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8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8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8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8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8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8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8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8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8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8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8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8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8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8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8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8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8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8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8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8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8">
        <v>3936</v>
      </c>
    </row>
    <row r="3489" spans="1:11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8">
        <v>3936</v>
      </c>
    </row>
    <row r="3490" spans="1:11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8">
        <v>3936</v>
      </c>
    </row>
    <row r="3491" spans="1:11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8">
        <v>3936</v>
      </c>
    </row>
    <row r="3492" spans="1:11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8">
        <v>3936</v>
      </c>
    </row>
    <row r="3493" spans="1:11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8">
        <v>3936</v>
      </c>
    </row>
    <row r="3494" spans="1:11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8">
        <v>3936</v>
      </c>
    </row>
    <row r="3495" spans="1:11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8">
        <v>3936</v>
      </c>
    </row>
    <row r="3496" spans="1:11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8">
        <v>3936</v>
      </c>
    </row>
    <row r="3497" spans="1:11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8">
        <v>3936</v>
      </c>
    </row>
    <row r="3498" spans="1:11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8">
        <v>6469</v>
      </c>
    </row>
    <row r="3499" spans="1:11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8">
        <v>6469</v>
      </c>
    </row>
    <row r="3500" spans="1:11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8">
        <v>6469</v>
      </c>
    </row>
    <row r="3501" spans="1:11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8">
        <v>6469</v>
      </c>
    </row>
    <row r="3502" spans="1:11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8">
        <v>6469</v>
      </c>
    </row>
    <row r="3503" spans="1:11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8">
        <v>6469</v>
      </c>
    </row>
    <row r="3504" spans="1:11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8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8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8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8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8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8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8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8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8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8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8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8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8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8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8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8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8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8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8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8">
        <v>20165</v>
      </c>
    </row>
    <row r="3524" spans="1:11" ht="15" customHeight="1">
      <c r="C3524" s="17"/>
      <c r="D3524" s="75"/>
      <c r="J3524" s="76"/>
    </row>
    <row r="3525" spans="1:11" ht="15" customHeight="1">
      <c r="C3525" s="17"/>
      <c r="D3525" s="75"/>
      <c r="J3525" s="76"/>
    </row>
    <row r="3526" spans="1:11" ht="15" customHeight="1">
      <c r="C3526" s="17"/>
      <c r="D3526" s="75"/>
      <c r="J3526" s="76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4388</v>
      </c>
      <c r="B2" s="8" t="s">
        <v>4389</v>
      </c>
      <c r="C2" s="8" t="s">
        <v>4390</v>
      </c>
      <c r="D2" s="8" t="s">
        <v>4391</v>
      </c>
      <c r="E2" s="8" t="s">
        <v>4392</v>
      </c>
      <c r="F2" s="8" t="s">
        <v>4393</v>
      </c>
      <c r="G2" s="8" t="s">
        <v>4394</v>
      </c>
      <c r="H2" s="8" t="s">
        <v>4395</v>
      </c>
      <c r="I2" s="41" t="s">
        <v>4396</v>
      </c>
      <c r="J2" s="8" t="s">
        <v>4397</v>
      </c>
      <c r="K2" s="8" t="s">
        <v>4398</v>
      </c>
      <c r="L2" s="37"/>
      <c r="T2" s="44" t="s">
        <v>4399</v>
      </c>
      <c r="U2" s="45"/>
    </row>
    <row r="3" spans="1:21" hidden="1">
      <c r="A3" s="10" t="s">
        <v>231</v>
      </c>
      <c r="B3" s="10">
        <v>1338120</v>
      </c>
      <c r="C3" s="10">
        <v>1</v>
      </c>
      <c r="D3" s="10" t="s">
        <v>4400</v>
      </c>
      <c r="E3" s="10">
        <v>0.1234</v>
      </c>
      <c r="F3" s="10" t="s">
        <v>4401</v>
      </c>
      <c r="G3" s="87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4402</v>
      </c>
      <c r="J3" s="10" t="s">
        <v>4403</v>
      </c>
      <c r="K3" s="38"/>
      <c r="L3" s="38"/>
      <c r="T3" s="46" t="s">
        <v>4404</v>
      </c>
      <c r="U3" s="47"/>
    </row>
    <row r="4" spans="1:21" hidden="1">
      <c r="A4" s="10" t="s">
        <v>125</v>
      </c>
      <c r="B4" s="10">
        <v>1323241</v>
      </c>
      <c r="C4" s="10">
        <v>2</v>
      </c>
      <c r="D4" s="10" t="s">
        <v>4400</v>
      </c>
      <c r="E4" s="10"/>
      <c r="F4" s="10" t="s">
        <v>518</v>
      </c>
      <c r="G4" s="87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4403</v>
      </c>
      <c r="K4" s="38"/>
      <c r="L4" s="38"/>
      <c r="T4" s="46" t="s">
        <v>4405</v>
      </c>
      <c r="U4" s="47"/>
    </row>
    <row r="5" spans="1:21" hidden="1">
      <c r="A5" s="10" t="s">
        <v>1767</v>
      </c>
      <c r="B5" s="10">
        <v>1215219</v>
      </c>
      <c r="C5" s="10">
        <v>3</v>
      </c>
      <c r="D5" s="10" t="s">
        <v>4400</v>
      </c>
      <c r="E5" s="10"/>
      <c r="F5" s="10"/>
      <c r="G5" s="87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4406</v>
      </c>
      <c r="U5" s="47"/>
    </row>
    <row r="6" spans="1:21" hidden="1">
      <c r="A6" s="10" t="s">
        <v>90</v>
      </c>
      <c r="B6" s="10">
        <v>1082837</v>
      </c>
      <c r="C6" s="10">
        <v>4</v>
      </c>
      <c r="D6" s="10" t="s">
        <v>4400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4400</v>
      </c>
      <c r="E7" s="10" t="s">
        <v>518</v>
      </c>
      <c r="F7" s="10" t="s">
        <v>4407</v>
      </c>
      <c r="G7" s="87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4403</v>
      </c>
      <c r="K7" s="38"/>
      <c r="L7" s="38"/>
      <c r="T7" s="48" t="s">
        <v>4408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4400</v>
      </c>
      <c r="E8" s="10">
        <v>4.7199999999999999E-2</v>
      </c>
      <c r="F8" s="10" t="s">
        <v>4409</v>
      </c>
      <c r="G8" s="87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4402</v>
      </c>
      <c r="J8" s="10" t="s">
        <v>4410</v>
      </c>
      <c r="K8" s="38"/>
      <c r="L8" s="38"/>
    </row>
    <row r="9" spans="1:21" hidden="1">
      <c r="A9" s="10" t="s">
        <v>528</v>
      </c>
      <c r="B9" s="10">
        <v>689611</v>
      </c>
      <c r="C9" s="10">
        <v>7</v>
      </c>
      <c r="D9" s="10" t="s">
        <v>4400</v>
      </c>
      <c r="E9" s="10">
        <v>0.1401</v>
      </c>
      <c r="F9" s="10" t="s">
        <v>4409</v>
      </c>
      <c r="G9" s="87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4402</v>
      </c>
      <c r="J9" s="10" t="s">
        <v>4403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4400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4400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4400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4400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4400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4400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4400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4400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160</v>
      </c>
      <c r="B18" s="10">
        <v>333824</v>
      </c>
      <c r="C18" s="10">
        <v>16</v>
      </c>
      <c r="D18" s="10" t="s">
        <v>4400</v>
      </c>
      <c r="E18" s="10"/>
      <c r="F18" s="10"/>
      <c r="G18" s="87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4400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4400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4400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4400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543</v>
      </c>
      <c r="B25" s="10">
        <v>277399</v>
      </c>
      <c r="C25" s="10">
        <v>23</v>
      </c>
      <c r="D25" s="10" t="s">
        <v>4402</v>
      </c>
      <c r="E25" s="10"/>
      <c r="F25" s="10"/>
      <c r="G25" s="87" t="str">
        <f>IF(OR(Table2[[#This Row],[SAM Improvement]]="",Table2[[#This Row],[Current Total FG QTY]]=""),"",(Table2[[#This Row],[SAM Improvement]]*Table2[[#This Row],[Current Total FG QTY]])/15)</f>
        <v/>
      </c>
      <c r="H25" s="8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4402</v>
      </c>
      <c r="E27" s="10">
        <v>0.1177</v>
      </c>
      <c r="F27" s="10" t="s">
        <v>4409</v>
      </c>
      <c r="G27" s="87">
        <f>IF(OR(Table2[[#This Row],[SAM Improvement]]="",Table2[[#This Row],[Current Total FG QTY]]=""),"",(Table2[[#This Row],[SAM Improvement]]*Table2[[#This Row],[Current Total FG QTY]])/15)</f>
        <v>2067.4005000000002</v>
      </c>
      <c r="H27" s="85">
        <f>Table2[[#This Row],[Current Total FG QTY]]*Table2[[#This Row],[SAM Improvement]]*$U$7</f>
        <v>4417.5224358974356</v>
      </c>
      <c r="I27" s="42"/>
      <c r="J27" s="10" t="s">
        <v>4403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4402</v>
      </c>
      <c r="E30" s="10">
        <v>0.1177</v>
      </c>
      <c r="F30" s="10" t="s">
        <v>4409</v>
      </c>
      <c r="G30" s="87">
        <f>IF(OR(Table2[[#This Row],[SAM Improvement]]="",Table2[[#This Row],[Current Total FG QTY]]=""),"",(Table2[[#This Row],[SAM Improvement]]*Table2[[#This Row],[Current Total FG QTY]])/15)</f>
        <v>1723.7714266666667</v>
      </c>
      <c r="H30" s="85">
        <f>Table2[[#This Row],[Current Total FG QTY]]*Table2[[#This Row],[SAM Improvement]]*$U$7</f>
        <v>3683.2722792022792</v>
      </c>
      <c r="I30" s="42" t="s">
        <v>4402</v>
      </c>
      <c r="J30" s="10" t="s">
        <v>4403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4402</v>
      </c>
      <c r="E56" s="10">
        <v>0</v>
      </c>
      <c r="F56" s="10" t="s">
        <v>4411</v>
      </c>
      <c r="G56" s="87">
        <f>IF(OR(Table2[[#This Row],[SAM Improvement]]="",Table2[[#This Row],[Current Total FG QTY]]=""),"",(Table2[[#This Row],[SAM Improvement]]*Table2[[#This Row],[Current Total FG QTY]])/15)</f>
        <v>0</v>
      </c>
      <c r="H56" s="85">
        <f>Table2[[#This Row],[Current Total FG QTY]]*Table2[[#This Row],[SAM Improvement]]*$U$7</f>
        <v>0</v>
      </c>
      <c r="I56" s="42" t="s">
        <v>4402</v>
      </c>
      <c r="J56" s="10" t="s">
        <v>4403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1952</v>
      </c>
      <c r="B60" s="10">
        <v>101846</v>
      </c>
      <c r="C60" s="10">
        <v>58</v>
      </c>
      <c r="D60" s="10" t="s">
        <v>4402</v>
      </c>
      <c r="E60" s="10"/>
      <c r="F60" s="10"/>
      <c r="G60" s="87" t="str">
        <f>IF(OR(Table2[[#This Row],[SAM Improvement]]="",Table2[[#This Row],[Current Total FG QTY]]=""),"",(Table2[[#This Row],[SAM Improvement]]*Table2[[#This Row],[Current Total FG QTY]])/15)</f>
        <v/>
      </c>
      <c r="H60" s="8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900</v>
      </c>
      <c r="B151" s="10">
        <v>9400</v>
      </c>
      <c r="C151" s="10">
        <v>149</v>
      </c>
      <c r="D151" s="10" t="s">
        <v>4402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 t="s">
        <v>4403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4419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4422</v>
      </c>
      <c r="D404">
        <v>44</v>
      </c>
    </row>
    <row r="405" spans="2:4">
      <c r="B405" t="s">
        <v>4423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4439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