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9609" documentId="13_ncr:1_{7EF57DF4-89AE-8C42-9C9C-3682908C3E34}" xr6:coauthVersionLast="47" xr6:coauthVersionMax="47" xr10:uidLastSave="{93D81F69-9E89-46A0-934D-CA07811C457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3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43" i="5"/>
  <c r="L3341" i="5"/>
  <c r="L3339" i="5"/>
  <c r="L3338" i="5"/>
  <c r="L3337" i="5"/>
  <c r="L3336" i="5"/>
  <c r="L3335" i="5"/>
  <c r="L3334" i="5"/>
  <c r="L3333" i="5"/>
  <c r="L3332" i="5"/>
  <c r="L3331" i="5"/>
  <c r="L3330" i="5"/>
  <c r="L3329" i="5"/>
  <c r="L3328" i="5"/>
  <c r="L3327" i="5"/>
  <c r="L3326" i="5"/>
  <c r="L3325" i="5"/>
  <c r="L3324" i="5"/>
  <c r="L3323" i="5"/>
  <c r="L3322" i="5"/>
  <c r="L3321" i="5"/>
  <c r="L3320" i="5"/>
  <c r="L3319" i="5"/>
  <c r="L3318" i="5"/>
  <c r="L3317" i="5"/>
  <c r="L3316" i="5"/>
  <c r="L3314" i="5"/>
  <c r="L3312" i="5"/>
  <c r="L3310" i="5"/>
  <c r="L3308" i="5"/>
  <c r="L3307" i="5"/>
  <c r="L3306" i="5"/>
  <c r="L3305" i="5"/>
  <c r="L3304" i="5"/>
  <c r="L3303" i="5"/>
  <c r="L3302" i="5"/>
  <c r="L3301" i="5"/>
  <c r="L3300" i="5"/>
  <c r="L3299" i="5"/>
  <c r="L3298" i="5"/>
  <c r="L3297" i="5"/>
  <c r="L3296" i="5"/>
  <c r="L3295" i="5"/>
  <c r="L3294" i="5"/>
  <c r="L3293" i="5"/>
  <c r="L3292" i="5"/>
  <c r="L3291" i="5"/>
  <c r="L3290" i="5"/>
  <c r="L3289" i="5"/>
  <c r="L3288" i="5"/>
  <c r="L3287" i="5"/>
  <c r="L3286" i="5"/>
  <c r="L3285" i="5"/>
  <c r="L3284" i="5"/>
  <c r="L3283" i="5"/>
  <c r="L3282" i="5"/>
  <c r="L3281" i="5"/>
  <c r="L3280" i="5"/>
  <c r="L3279" i="5"/>
  <c r="L3278" i="5"/>
  <c r="L3277" i="5"/>
  <c r="L3276" i="5"/>
  <c r="L3275" i="5"/>
  <c r="L3274" i="5"/>
  <c r="L3273" i="5"/>
  <c r="L3272" i="5"/>
  <c r="L3271" i="5"/>
  <c r="L3270" i="5"/>
  <c r="L3269" i="5"/>
  <c r="L3268" i="5"/>
  <c r="L3267" i="5"/>
  <c r="L3266" i="5"/>
  <c r="L3265" i="5"/>
  <c r="L3264" i="5"/>
  <c r="L3263" i="5"/>
  <c r="L3262" i="5"/>
  <c r="L3261" i="5"/>
  <c r="L3260" i="5"/>
  <c r="L3259" i="5"/>
  <c r="L3258" i="5"/>
  <c r="L3257" i="5"/>
  <c r="L3256" i="5"/>
  <c r="L3255" i="5"/>
  <c r="L3254" i="5"/>
  <c r="L3253" i="5"/>
  <c r="L3252" i="5"/>
  <c r="L3251" i="5"/>
  <c r="L3250" i="5"/>
  <c r="L3249" i="5"/>
  <c r="L3248" i="5"/>
  <c r="L3233" i="5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L3229" i="5"/>
  <c r="L3230" i="5"/>
  <c r="L3231" i="5"/>
  <c r="L3232" i="5"/>
  <c r="L3234" i="5"/>
  <c r="L3239" i="5"/>
  <c r="L3240" i="5"/>
  <c r="L3241" i="5"/>
  <c r="L3242" i="5"/>
  <c r="L3243" i="5"/>
  <c r="L3244" i="5"/>
  <c r="L3245" i="5"/>
  <c r="L3246" i="5"/>
  <c r="L3247" i="5"/>
  <c r="L3309" i="5"/>
  <c r="L3311" i="5"/>
  <c r="L3313" i="5"/>
  <c r="L3315" i="5"/>
  <c r="L3340" i="5"/>
  <c r="L3342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H3615" i="5"/>
  <c r="I3615" i="5"/>
  <c r="H3603" i="5"/>
  <c r="I3603" i="5"/>
  <c r="H3574" i="5"/>
  <c r="I3574" i="5"/>
  <c r="H3575" i="5"/>
  <c r="I3575" i="5"/>
  <c r="H3605" i="5"/>
  <c r="H3606" i="5"/>
  <c r="H3607" i="5"/>
  <c r="H3608" i="5"/>
  <c r="H3609" i="5"/>
  <c r="H3610" i="5"/>
  <c r="H3611" i="5"/>
  <c r="H3612" i="5"/>
  <c r="H3613" i="5"/>
  <c r="H3614" i="5"/>
  <c r="I3605" i="5"/>
  <c r="I3606" i="5"/>
  <c r="I3607" i="5"/>
  <c r="I3608" i="5"/>
  <c r="I3609" i="5"/>
  <c r="I3610" i="5"/>
  <c r="I3611" i="5"/>
  <c r="I3612" i="5"/>
  <c r="I3613" i="5"/>
  <c r="I3614" i="5"/>
  <c r="H3604" i="5"/>
  <c r="I3604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93" i="5"/>
  <c r="I3593" i="5"/>
  <c r="H3592" i="5"/>
  <c r="I3592" i="5"/>
  <c r="H3585" i="5"/>
  <c r="H3586" i="5"/>
  <c r="H3587" i="5"/>
  <c r="H3588" i="5"/>
  <c r="H3589" i="5"/>
  <c r="H3590" i="5"/>
  <c r="H3591" i="5"/>
  <c r="I3585" i="5"/>
  <c r="I3586" i="5"/>
  <c r="I3587" i="5"/>
  <c r="I3588" i="5"/>
  <c r="I3589" i="5"/>
  <c r="I3590" i="5"/>
  <c r="I3591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H3578" i="5"/>
  <c r="I3578" i="5"/>
  <c r="H3577" i="5"/>
  <c r="I3577" i="5"/>
  <c r="I3576" i="5"/>
  <c r="H3576" i="5"/>
  <c r="H3573" i="5"/>
  <c r="I3573" i="5"/>
  <c r="H3572" i="5"/>
  <c r="I3572" i="5"/>
  <c r="I3571" i="5"/>
  <c r="H3571" i="5"/>
  <c r="I3570" i="5"/>
  <c r="H3570" i="5"/>
  <c r="H3569" i="5"/>
  <c r="I3569" i="5"/>
  <c r="H3568" i="5"/>
  <c r="I3568" i="5"/>
  <c r="I3567" i="5"/>
  <c r="H3567" i="5"/>
  <c r="I3566" i="5"/>
  <c r="H3566" i="5"/>
  <c r="I3565" i="5"/>
  <c r="H3565" i="5"/>
  <c r="H3564" i="5"/>
  <c r="I3564" i="5"/>
  <c r="H3555" i="5"/>
  <c r="H3556" i="5"/>
  <c r="H3557" i="5"/>
  <c r="H3558" i="5"/>
  <c r="H3559" i="5"/>
  <c r="H3560" i="5"/>
  <c r="H3561" i="5"/>
  <c r="H3562" i="5"/>
  <c r="H3563" i="5"/>
  <c r="I3555" i="5"/>
  <c r="I3556" i="5"/>
  <c r="I3557" i="5"/>
  <c r="I3558" i="5"/>
  <c r="I3559" i="5"/>
  <c r="I3560" i="5"/>
  <c r="I3561" i="5"/>
  <c r="I3562" i="5"/>
  <c r="I3563" i="5"/>
  <c r="H3554" i="5"/>
  <c r="I3554" i="5"/>
  <c r="H3548" i="5"/>
  <c r="H3549" i="5"/>
  <c r="H3550" i="5"/>
  <c r="H3551" i="5"/>
  <c r="H3552" i="5"/>
  <c r="H3553" i="5"/>
  <c r="I3548" i="5"/>
  <c r="I3549" i="5"/>
  <c r="I3550" i="5"/>
  <c r="I3551" i="5"/>
  <c r="I3552" i="5"/>
  <c r="I3553" i="5"/>
  <c r="H3547" i="5"/>
  <c r="I3547" i="5"/>
  <c r="H3546" i="5"/>
  <c r="I3546" i="5"/>
  <c r="I3545" i="5"/>
  <c r="H3545" i="5"/>
  <c r="I3544" i="5"/>
  <c r="H3544" i="5"/>
  <c r="H3535" i="5"/>
  <c r="H3536" i="5"/>
  <c r="H3537" i="5"/>
  <c r="H3538" i="5"/>
  <c r="H3539" i="5"/>
  <c r="H3540" i="5"/>
  <c r="H3541" i="5"/>
  <c r="H3542" i="5"/>
  <c r="H3543" i="5"/>
  <c r="I3535" i="5"/>
  <c r="I3536" i="5"/>
  <c r="I3537" i="5"/>
  <c r="I3538" i="5"/>
  <c r="I3539" i="5"/>
  <c r="I3540" i="5"/>
  <c r="I3541" i="5"/>
  <c r="I3542" i="5"/>
  <c r="I3543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H3528" i="5"/>
  <c r="I3528" i="5"/>
  <c r="H3527" i="5"/>
  <c r="I3527" i="5"/>
  <c r="I3526" i="5"/>
  <c r="H3526" i="5"/>
  <c r="I3525" i="5"/>
  <c r="H3525" i="5"/>
  <c r="I3524" i="5"/>
  <c r="H3524" i="5"/>
  <c r="H3421" i="5"/>
  <c r="I3421" i="5"/>
  <c r="H3411" i="5"/>
  <c r="H3412" i="5"/>
  <c r="H3413" i="5"/>
  <c r="H3414" i="5"/>
  <c r="H3415" i="5"/>
  <c r="H3416" i="5"/>
  <c r="H3417" i="5"/>
  <c r="H3418" i="5"/>
  <c r="H3419" i="5"/>
  <c r="H3420" i="5"/>
  <c r="I3411" i="5"/>
  <c r="I3412" i="5"/>
  <c r="I3413" i="5"/>
  <c r="I3414" i="5"/>
  <c r="I3415" i="5"/>
  <c r="I3416" i="5"/>
  <c r="I3417" i="5"/>
  <c r="I3418" i="5"/>
  <c r="I3419" i="5"/>
  <c r="I3420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H3403" i="5"/>
  <c r="I3403" i="5"/>
  <c r="H3402" i="5"/>
  <c r="I3402" i="5"/>
  <c r="I3401" i="5"/>
  <c r="H3401" i="5"/>
  <c r="I3400" i="5"/>
  <c r="H3400" i="5"/>
  <c r="I3399" i="5"/>
  <c r="H3399" i="5"/>
  <c r="I3398" i="5"/>
  <c r="H3398" i="5"/>
  <c r="I3387" i="5"/>
  <c r="I3388" i="5"/>
  <c r="I3389" i="5"/>
  <c r="I3390" i="5"/>
  <c r="I3391" i="5"/>
  <c r="I3392" i="5"/>
  <c r="I3393" i="5"/>
  <c r="I3394" i="5"/>
  <c r="I3395" i="5"/>
  <c r="I3396" i="5"/>
  <c r="I3397" i="5"/>
  <c r="H3387" i="5"/>
  <c r="H3388" i="5"/>
  <c r="H3389" i="5"/>
  <c r="H3390" i="5"/>
  <c r="H3391" i="5"/>
  <c r="H3392" i="5"/>
  <c r="H3393" i="5"/>
  <c r="H3394" i="5"/>
  <c r="H3395" i="5"/>
  <c r="H3396" i="5"/>
  <c r="H339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H3375" i="5"/>
  <c r="I3375" i="5"/>
  <c r="H3374" i="5"/>
  <c r="I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I3364" i="5"/>
  <c r="H3364" i="5"/>
  <c r="I3363" i="5"/>
  <c r="H3363" i="5"/>
  <c r="H3362" i="5"/>
  <c r="I3362" i="5"/>
  <c r="H3361" i="5"/>
  <c r="I3361" i="5"/>
  <c r="H3360" i="5"/>
  <c r="I3360" i="5"/>
  <c r="I3359" i="5"/>
  <c r="H3359" i="5"/>
  <c r="I3358" i="5"/>
  <c r="H3358" i="5"/>
  <c r="I3357" i="5"/>
  <c r="H3357" i="5"/>
  <c r="I3356" i="5"/>
  <c r="H3356" i="5"/>
  <c r="I3355" i="5"/>
  <c r="H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H3333" i="5"/>
  <c r="I3333" i="5"/>
  <c r="H3332" i="5"/>
  <c r="I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I3324" i="5"/>
  <c r="H3324" i="5"/>
  <c r="H3323" i="5"/>
  <c r="I3323" i="5"/>
  <c r="H3322" i="5"/>
  <c r="I3322" i="5"/>
  <c r="H3321" i="5"/>
  <c r="I3321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<sst xmlns="http://schemas.openxmlformats.org/spreadsheetml/2006/main" count="23177" uniqueCount="4577">
  <si>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</si>
  <si>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</si>
  <si>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</si>
  <si>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</si>
  <si>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</si>
  <si>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</si>
  <si>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</si>
  <si>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</si>
  <si>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</si>
  <si>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</si>
  <si>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</si>
  <si>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</si>
  <si>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</si>
  <si>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</si>
  <si>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</si>
  <si>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</si>
  <si>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</si>
  <si>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</si>
  <si>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</si>
  <si>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</si>
  <si>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</si>
  <si>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</si>
  <si>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</si>
  <si>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</si>
  <si>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</si>
  <si>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</si>
  <si>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</si>
  <si>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</si>
  <si>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</si>
  <si>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</si>
  <si>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</si>
  <si>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</si>
  <si>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</si>
  <si>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</si>
  <si>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</si>
  <si>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</si>
  <si>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</si>
  <si>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</si>
  <si>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</si>
  <si>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</si>
  <si>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</si>
  <si>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</si>
  <si>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</si>
  <si>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</si>
  <si>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</si>
  <si>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</si>
  <si>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</si>
  <si>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</si>
  <si>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</si>
  <si>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</si>
  <si>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</si>
  <si>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</si>
  <si>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</si>
  <si>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</si>
  <si>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</si>
  <si>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</si>
  <si>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</si>
  <si>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</si>
  <si>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</si>
  <si>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</si>
  <si>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</si>
  <si>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</si>
  <si>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</si>
  <si>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</si>
  <si>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</si>
  <si>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</si>
  <si>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</si>
  <si>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</si>
  <si>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</si>
  <si>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</si>
  <si>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</si>
  <si>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</si>
  <si>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</si>
  <si>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</si>
  <si>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</si>
  <si>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</si>
  <si>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</si>
  <si>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</si>
  <si>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</si>
  <si>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</si>
  <si>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</si>
  <si>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</si>
  <si>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</si>
  <si>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</si>
  <si>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</si>
  <si>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</si>
  <si>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</si>
  <si>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</si>
  <si>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</si>
  <si>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</si>
  <si>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</si>
  <si>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</si>
  <si>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</si>
  <si>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</si>
  <si>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</si>
  <si>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</si>
  <si>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</si>
  <si>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</si>
  <si>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</si>
  <si>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</si>
  <si>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</si>
  <si>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</si>
  <si>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</si>
  <si>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</si>
  <si>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</si>
  <si>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</si>
  <si>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</si>
  <si>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</si>
  <si>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</si>
  <si>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</si>
  <si>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</si>
  <si>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</si>
  <si>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</si>
  <si>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</si>
  <si>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</si>
  <si>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</si>
  <si>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</si>
  <si>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</si>
  <si>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</si>
  <si>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</si>
  <si>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</si>
  <si>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</si>
  <si>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</si>
  <si>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</si>
  <si>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</si>
  <si>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</si>
  <si>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</si>
  <si>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</si>
  <si>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</si>
  <si>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</si>
  <si>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</si>
  <si>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</si>
  <si>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</si>
  <si>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</si>
  <si>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</si>
  <si>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</si>
  <si>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</si>
  <si>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</si>
  <si>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</si>
  <si>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</si>
  <si>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</si>
  <si>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</si>
  <si>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</si>
  <si>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</si>
  <si>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</si>
  <si>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</si>
  <si>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</si>
  <si>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</si>
  <si>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</si>
  <si>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</si>
  <si>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</si>
  <si>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</si>
  <si>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</si>
  <si>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</si>
  <si>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</si>
  <si>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</si>
  <si>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</si>
  <si>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</si>
  <si>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</si>
  <si>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</si>
  <si>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</si>
  <si>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</si>
  <si>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</si>
  <si>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</si>
  <si>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</si>
  <si>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</si>
  <si>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</si>
  <si>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</si>
  <si>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</si>
  <si>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</si>
  <si>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</si>
  <si>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</si>
  <si>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</si>
  <si>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</si>
  <si>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</si>
  <si>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</si>
  <si>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</si>
  <si>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</si>
  <si>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</si>
  <si>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</si>
  <si>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</si>
  <si>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</si>
  <si>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</si>
  <si>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</si>
  <si>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</si>
  <si>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</si>
  <si>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</si>
  <si>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</si>
  <si>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</si>
  <si>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</si>
  <si>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</si>
  <si>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</si>
  <si>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</si>
  <si>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</si>
  <si>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</si>
  <si>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</si>
  <si>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</si>
  <si>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</si>
  <si>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</si>
  <si>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</si>
  <si>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</si>
  <si>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</si>
  <si>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</si>
  <si>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</si>
  <si>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</si>
  <si>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</si>
  <si>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</si>
  <si>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</si>
  <si>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</si>
  <si>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</si>
  <si>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</si>
  <si>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</si>
  <si>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</si>
  <si>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</si>
  <si>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</si>
  <si>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</si>
  <si>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</si>
  <si>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</si>
  <si>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</si>
  <si>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</si>
  <si>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</si>
  <si>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</si>
  <si>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</si>
  <si>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</si>
  <si>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</si>
  <si>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</si>
  <si>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</si>
  <si>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</si>
  <si>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</si>
  <si>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</si>
  <si>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</si>
  <si>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</si>
  <si>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</si>
  <si>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</si>
  <si>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</si>
  <si>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</si>
  <si>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</si>
  <si>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</si>
  <si>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</si>
  <si>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</si>
  <si>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</si>
  <si>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</si>
  <si>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</si>
  <si>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</si>
  <si>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</si>
  <si>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</si>
  <si>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</si>
  <si>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</si>
  <si>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</si>
  <si>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</si>
  <si>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</si>
  <si>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</si>
  <si>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</si>
  <si>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</si>
  <si>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</si>
  <si>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</si>
  <si>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</si>
  <si>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</si>
  <si>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</si>
  <si>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</si>
  <si>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</si>
  <si>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</si>
  <si>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</si>
  <si>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</si>
  <si>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</si>
  <si>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</si>
  <si>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</si>
  <si>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</si>
  <si>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</si>
  <si>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</si>
  <si>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</si>
  <si>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</si>
  <si>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</si>
  <si>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</si>
  <si>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</si>
  <si>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</si>
  <si>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</si>
  <si>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</si>
  <si>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</si>
  <si>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</si>
  <si>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</si>
  <si>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</si>
  <si>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</si>
  <si>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</si>
  <si>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</si>
  <si>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</si>
  <si>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</si>
  <si>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</si>
  <si>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</si>
  <si>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</si>
  <si>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</si>
  <si>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</si>
  <si>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</si>
  <si>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</si>
  <si>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</si>
  <si>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</si>
  <si>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</si>
  <si>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</si>
  <si>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</si>
  <si>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</si>
  <si>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</si>
  <si>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</si>
  <si>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</si>
  <si>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</si>
  <si>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</si>
  <si>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</si>
  <si>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</si>
  <si>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</si>
  <si>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</si>
  <si>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</si>
  <si>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</si>
  <si>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</si>
  <si>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</si>
  <si>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</si>
  <si>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</si>
  <si>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</si>
  <si>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</si>
  <si>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</si>
  <si>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</si>
  <si>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</si>
  <si>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</si>
  <si>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</si>
  <si>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</si>
  <si>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</si>
  <si>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</si>
  <si>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</si>
  <si>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</si>
  <si>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</si>
  <si>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</si>
  <si>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</si>
  <si>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</si>
  <si>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</si>
  <si>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</si>
  <si>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</si>
  <si>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</si>
  <si>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</si>
  <si>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</si>
  <si>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</si>
  <si>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</si>
  <si>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</si>
  <si>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</si>
  <si>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</si>
  <si>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</si>
  <si>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</si>
  <si>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</si>
  <si>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</si>
  <si>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</si>
  <si>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</si>
  <si>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</si>
  <si>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</si>
  <si>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</si>
  <si>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</si>
  <si>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</si>
  <si>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</si>
  <si>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</si>
  <si>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</si>
  <si>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</si>
  <si>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</si>
  <si>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</si>
  <si>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</si>
  <si>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</si>
  <si>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</si>
  <si>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</si>
  <si>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</si>
  <si>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</si>
  <si>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</si>
  <si>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</si>
  <si>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</si>
  <si>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</si>
  <si>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</si>
  <si>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</si>
  <si>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</si>
  <si>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</si>
  <si>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</si>
  <si>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</si>
  <si>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</si>
  <si>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</si>
  <si>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</si>
  <si>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</si>
  <si>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</si>
  <si>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</si>
  <si>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</si>
  <si>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</si>
  <si>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</si>
  <si>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</si>
  <si>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</si>
  <si>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</si>
  <si>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</si>
  <si>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</si>
  <si>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</si>
  <si>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</si>
  <si>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</si>
  <si>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</si>
  <si>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</si>
  <si>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</si>
  <si>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</si>
  <si>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</si>
  <si>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</si>
  <si>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</si>
  <si>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</si>
  <si>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</si>
  <si>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</si>
  <si>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</si>
  <si>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</si>
  <si>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</si>
  <si>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</si>
  <si>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</si>
  <si>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</si>
  <si>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</si>
  <si>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</si>
  <si>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</si>
  <si>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</si>
  <si>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</si>
  <si>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</si>
  <si>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</si>
  <si>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</si>
  <si>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</si>
  <si>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</si>
  <si>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</si>
  <si>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</si>
  <si>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</si>
  <si>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</si>
  <si>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</si>
  <si>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</si>
  <si>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</si>
  <si>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</si>
  <si>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</si>
  <si>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</si>
  <si>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</si>
  <si>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</si>
  <si>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</si>
  <si>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</si>
  <si>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</si>
  <si>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</si>
  <si>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</si>
  <si>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</si>
  <si>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</si>
  <si>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</si>
  <si>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</si>
  <si>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</si>
  <si>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</si>
  <si>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</si>
  <si>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</si>
  <si>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</si>
  <si>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</si>
  <si>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</si>
  <si>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</si>
  <si>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</si>
  <si>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</si>
  <si>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</si>
  <si>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</si>
  <si>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</si>
  <si>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</si>
  <si>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</si>
  <si>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</si>
  <si>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</si>
  <si>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</si>
  <si>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</si>
  <si>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</si>
  <si>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</si>
  <si>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</si>
  <si>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</si>
  <si>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</si>
  <si>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</si>
  <si>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</si>
  <si>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</si>
  <si>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</si>
  <si>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</si>
  <si>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</si>
  <si>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</si>
  <si>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</si>
  <si>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</si>
  <si>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</si>
  <si>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</si>
  <si>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</si>
  <si>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</si>
  <si>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</si>
  <si>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</si>
  <si>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</si>
  <si>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</si>
  <si>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</si>
  <si>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</si>
  <si>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</si>
  <si>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</si>
  <si>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</si>
  <si>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</si>
  <si>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</si>
  <si>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</si>
  <si>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</si>
  <si>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</si>
  <si>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</si>
  <si>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</si>
  <si>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</si>
  <si>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</si>
  <si>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</si>
  <si>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</si>
  <si>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</si>
  <si>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</si>
  <si>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</si>
  <si>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</si>
  <si>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</si>
  <si>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</si>
  <si>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</si>
  <si>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</si>
  <si>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</si>
  <si>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</si>
  <si>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</si>
  <si>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</si>
  <si>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</si>
  <si>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</si>
  <si>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</si>
  <si>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</si>
  <si>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</si>
  <si>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</si>
  <si>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</si>
  <si>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</si>
  <si>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</si>
  <si>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</si>
  <si>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</si>
  <si>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</si>
  <si>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</si>
  <si>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</si>
  <si>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</si>
  <si>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</si>
  <si>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</si>
  <si>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</si>
  <si>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</si>
  <si>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</si>
  <si>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</si>
  <si>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</si>
  <si>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</si>
  <si>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</si>
  <si>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</si>
  <si>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</si>
  <si>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</si>
  <si>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</si>
  <si>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</si>
  <si>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</si>
  <si>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</si>
  <si>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</si>
  <si>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</si>
  <si>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</si>
  <si>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</si>
  <si>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</si>
  <si>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</si>
  <si>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</si>
  <si>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</si>
  <si>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</si>
  <si>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</si>
  <si>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</si>
  <si>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</si>
  <si>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</si>
  <si>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</si>
  <si>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</si>
  <si>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</si>
  <si>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</si>
  <si>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</si>
  <si>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</si>
  <si>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</si>
  <si>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</si>
  <si>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</si>
  <si>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</si>
  <si>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</si>
  <si>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</si>
  <si>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</si>
  <si>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</si>
  <si>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</si>
  <si>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</si>
  <si>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</si>
  <si>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</si>
  <si>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</si>
  <si>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</si>
  <si>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</si>
  <si>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</si>
  <si>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</si>
  <si>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</si>
  <si>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</si>
  <si>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</si>
  <si>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</si>
  <si>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</si>
  <si>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</si>
  <si>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</si>
  <si>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</si>
  <si>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</si>
  <si>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</si>
  <si>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</si>
  <si>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</si>
  <si>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</si>
  <si>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</si>
  <si>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</si>
  <si>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</si>
  <si>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</si>
  <si>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</si>
  <si>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</si>
  <si>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</si>
  <si>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</si>
  <si>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</si>
  <si>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</si>
  <si>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</si>
  <si>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</si>
  <si>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</si>
  <si>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</si>
  <si>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</si>
  <si>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</si>
  <si>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</si>
  <si>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</si>
  <si>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</si>
  <si>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</si>
  <si>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</si>
  <si>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</si>
  <si>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</si>
  <si>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</si>
  <si>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</si>
  <si>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</si>
  <si>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</si>
  <si>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</si>
  <si>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</si>
  <si>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</si>
  <si>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</si>
  <si>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</si>
  <si>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</si>
  <si>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</si>
  <si>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</si>
  <si>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</si>
  <si>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</si>
  <si>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</si>
  <si>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</si>
  <si>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</si>
  <si>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</si>
  <si>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</si>
  <si>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</si>
  <si>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</si>
  <si>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</si>
  <si>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</si>
  <si>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</si>
  <si>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</si>
  <si>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</si>
  <si>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</si>
  <si>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</si>
  <si>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</si>
  <si>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</si>
  <si>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</si>
  <si>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</si>
  <si>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</si>
  <si>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</si>
  <si>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</si>
  <si>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</si>
  <si>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</si>
  <si>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</si>
  <si>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</si>
  <si>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</si>
  <si>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</si>
  <si>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</si>
  <si>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</si>
  <si>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</si>
  <si>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</si>
  <si>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</si>
  <si>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</si>
  <si>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</si>
  <si>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</si>
  <si>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</si>
  <si>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</si>
  <si>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</si>
  <si>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</si>
  <si>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</si>
  <si>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</si>
  <si>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</si>
  <si>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</si>
  <si>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</si>
  <si>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</si>
  <si>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</si>
  <si>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</si>
  <si>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</si>
  <si>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</si>
  <si>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</si>
  <si>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</si>
  <si>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</si>
  <si>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</si>
  <si>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</si>
  <si>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</si>
  <si>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</si>
  <si>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</si>
  <si>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</si>
  <si>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</si>
  <si>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</si>
  <si>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</si>
  <si>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</si>
  <si>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</si>
  <si>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</si>
  <si>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</si>
  <si>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</si>
  <si>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</si>
  <si>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</si>
  <si>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</si>
  <si>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</si>
  <si>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</si>
  <si>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</si>
  <si>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</si>
  <si>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</si>
  <si>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</si>
  <si>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</si>
  <si>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</si>
  <si>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</si>
  <si>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</si>
  <si>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</si>
  <si>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</si>
  <si>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</si>
  <si>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</si>
  <si>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</si>
  <si>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</si>
  <si>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</si>
  <si>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</si>
  <si>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</si>
  <si>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</si>
  <si>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</si>
  <si>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</si>
  <si>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</si>
  <si>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</si>
  <si>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</si>
  <si>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</si>
  <si>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</si>
  <si>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</si>
  <si>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</si>
  <si>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</si>
  <si>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</si>
  <si>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</si>
  <si>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</si>
  <si>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</si>
  <si>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</si>
  <si>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</si>
  <si>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</si>
  <si>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</si>
  <si>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</si>
  <si>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</si>
  <si>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</si>
  <si>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</si>
  <si>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</si>
  <si>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</si>
  <si>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</si>
  <si>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</si>
  <si>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</si>
  <si>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</si>
  <si>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</si>
  <si>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</si>
  <si>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</si>
  <si>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</si>
  <si>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</si>
  <si>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</si>
  <si>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</si>
  <si>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</si>
  <si>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</si>
  <si>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</si>
  <si>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</si>
  <si>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</si>
  <si>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</si>
  <si>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</si>
  <si>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</si>
  <si>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</si>
  <si>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</si>
  <si>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</si>
  <si>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</si>
  <si>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</si>
  <si>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</si>
  <si>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</si>
  <si>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</si>
  <si>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</si>
  <si>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</si>
  <si>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</si>
  <si>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</si>
  <si>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</si>
  <si>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</si>
  <si>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</si>
  <si>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</si>
  <si>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</si>
  <si>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</si>
  <si>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</si>
  <si>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</si>
  <si>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</si>
  <si>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</si>
  <si>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</si>
  <si>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</si>
  <si>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</si>
  <si>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</si>
  <si>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</si>
  <si>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</si>
  <si>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</si>
  <si>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</si>
  <si>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</si>
  <si>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</si>
  <si>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</si>
  <si>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</si>
  <si>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</si>
  <si>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</si>
  <si>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</si>
  <si>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</si>
  <si>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</si>
  <si>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</si>
  <si>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</si>
  <si>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</si>
  <si>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</si>
  <si>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</si>
  <si>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</si>
  <si>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</si>
  <si>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</si>
  <si>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</si>
  <si>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</si>
  <si>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</si>
  <si>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</si>
  <si>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</si>
  <si>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</si>
  <si>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</si>
  <si>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</si>
  <si>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</si>
  <si>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</si>
  <si>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</si>
  <si>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</si>
  <si>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</si>
  <si>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</si>
  <si>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</si>
  <si>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</si>
  <si>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</si>
  <si>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</si>
  <si>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</si>
  <si>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</si>
  <si>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</si>
  <si>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</si>
  <si>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</si>
  <si>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</si>
  <si>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</si>
  <si>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</si>
  <si>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</si>
  <si>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</si>
  <si>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</si>
  <si>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</si>
  <si>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</si>
  <si>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</si>
  <si>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</si>
  <si>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</si>
  <si>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</si>
  <si>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</si>
  <si>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</si>
  <si>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</si>
  <si>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</si>
  <si>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</si>
  <si>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</si>
  <si>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</si>
  <si>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</si>
  <si>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</si>
  <si>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</si>
  <si>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</si>
  <si>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</si>
  <si>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</si>
  <si>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</si>
  <si>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</si>
  <si>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</si>
  <si>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</si>
  <si>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</si>
  <si>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</si>
  <si>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</si>
  <si>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</si>
  <si>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</si>
  <si>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</si>
  <si>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</si>
  <si>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</si>
  <si>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</si>
  <si>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</si>
  <si>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</si>
  <si>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</si>
  <si>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</si>
  <si>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</si>
  <si>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</si>
  <si>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</si>
  <si>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</si>
  <si>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</si>
  <si>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</si>
  <si>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</si>
  <si>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</si>
  <si>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</si>
  <si>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</si>
  <si>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</si>
  <si>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</si>
  <si>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</si>
  <si>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</si>
  <si>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</si>
  <si>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</si>
  <si>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</si>
  <si>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</si>
  <si>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</si>
  <si>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</si>
  <si>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</si>
  <si>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</si>
  <si>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</si>
  <si>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</si>
  <si>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</si>
  <si>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</si>
  <si>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</si>
  <si>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</si>
  <si>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</si>
  <si>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</si>
  <si>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</si>
  <si>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</si>
  <si>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</si>
  <si>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</si>
  <si>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</si>
  <si>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</si>
  <si>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</si>
  <si>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</si>
  <si>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</si>
  <si>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</si>
  <si>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</si>
  <si>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</si>
  <si>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</si>
  <si>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</si>
  <si>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</si>
  <si>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</si>
  <si>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</si>
  <si>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</si>
  <si>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</si>
  <si>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</si>
  <si>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</si>
  <si>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</si>
  <si>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</si>
  <si>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</si>
  <si>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</si>
  <si>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</si>
  <si>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</si>
  <si>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</si>
  <si>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</si>
  <si>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</si>
  <si>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</si>
  <si>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</si>
  <si>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</si>
  <si>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</si>
  <si>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</si>
  <si>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</si>
  <si>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</si>
  <si>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</si>
  <si>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</si>
  <si>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</si>
  <si>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</si>
  <si>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</si>
  <si>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</si>
  <si>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</si>
  <si>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</si>
  <si>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</si>
  <si>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</si>
  <si>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</si>
  <si>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</si>
  <si>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</si>
  <si>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</si>
  <si>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</si>
  <si>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</si>
  <si>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</si>
  <si>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</si>
  <si>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</si>
  <si>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</si>
  <si>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</si>
  <si>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</si>
  <si>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</si>
  <si>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</si>
  <si>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</si>
  <si>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</si>
  <si>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</si>
  <si>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</si>
  <si>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</si>
  <si>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</si>
  <si>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</si>
  <si>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</si>
  <si>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</si>
  <si>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</si>
  <si>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</si>
  <si>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</si>
  <si>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</si>
  <si>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</si>
  <si>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</si>
  <si>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</si>
  <si>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</si>
  <si>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</si>
  <si>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</si>
  <si>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</si>
  <si>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</si>
  <si>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</si>
  <si>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</si>
  <si>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</si>
  <si>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</si>
  <si>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</si>
  <si>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</si>
  <si>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</si>
  <si>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</si>
  <si>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</si>
  <si>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</si>
  <si>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</si>
  <si>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</si>
  <si>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</si>
  <si>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</si>
  <si>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</si>
  <si>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</si>
  <si>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</si>
  <si>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</si>
  <si>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</si>
  <si>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</si>
  <si>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</si>
  <si>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</si>
  <si>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</si>
  <si>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</si>
  <si>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</si>
  <si>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</si>
  <si>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</si>
  <si>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</si>
  <si>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</si>
  <si>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</si>
  <si>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</si>
  <si>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</si>
  <si>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</si>
  <si>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</si>
  <si>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</si>
  <si>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</si>
  <si>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</si>
  <si>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</si>
  <si>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</si>
  <si>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</si>
  <si>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</si>
  <si>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</si>
  <si>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</si>
  <si>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</si>
  <si>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</si>
  <si>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</si>
  <si>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</si>
  <si>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</si>
  <si>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</si>
  <si>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</si>
  <si>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</si>
  <si>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</si>
  <si>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</si>
  <si>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</si>
  <si>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</si>
  <si>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</si>
  <si>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</si>
  <si>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</si>
  <si>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</si>
  <si>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</si>
  <si>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</si>
  <si>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</si>
  <si>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</si>
  <si>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</si>
  <si>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</si>
  <si>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</si>
  <si>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</si>
  <si>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</si>
  <si>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</si>
  <si>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</si>
  <si>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</si>
  <si>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</si>
  <si>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</si>
  <si>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</si>
  <si>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</si>
  <si>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</si>
  <si>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</si>
  <si>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</si>
  <si>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</si>
  <si>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</si>
  <si>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</si>
  <si>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</si>
  <si>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</si>
  <si>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</si>
  <si>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</si>
  <si>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</si>
  <si>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</si>
  <si>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</si>
  <si>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</si>
  <si>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</si>
  <si>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</si>
  <si>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</si>
  <si>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</si>
  <si>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</si>
  <si>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</si>
  <si>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</si>
  <si>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</si>
  <si>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</si>
  <si>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</si>
  <si>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</si>
  <si>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</si>
  <si>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</si>
  <si>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</si>
  <si>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</si>
  <si>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</si>
  <si>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</si>
  <si>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</si>
  <si>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</si>
  <si>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</si>
  <si>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</si>
  <si>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</si>
  <si>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</si>
  <si>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</si>
  <si>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</si>
  <si>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</si>
  <si>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</si>
  <si>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</si>
  <si>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</si>
  <si>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</si>
  <si>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</si>
  <si>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</si>
  <si>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</si>
  <si>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</si>
  <si>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</si>
  <si>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</si>
  <si>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</si>
  <si>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</si>
  <si>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</si>
  <si>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</si>
  <si>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</si>
  <si>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</si>
  <si>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</si>
  <si>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</si>
  <si>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</si>
  <si>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</si>
  <si>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</si>
  <si>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</si>
  <si>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</si>
  <si>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</si>
  <si>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</si>
  <si>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</si>
  <si>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</si>
  <si>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</si>
  <si>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</si>
  <si>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</si>
  <si>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</si>
  <si>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</si>
  <si>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</si>
  <si>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</si>
  <si>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</si>
  <si>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</si>
  <si>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</si>
  <si>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</si>
  <si>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</si>
  <si>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</si>
  <si>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</si>
  <si>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</si>
  <si>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</si>
  <si>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</si>
  <si>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</si>
  <si>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</si>
  <si>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</si>
  <si>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</si>
  <si>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</si>
  <si>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</si>
  <si>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</si>
  <si>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</si>
  <si>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</si>
  <si>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</si>
  <si>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</si>
  <si>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</si>
  <si>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</si>
  <si>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</si>
  <si>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</si>
  <si>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</si>
  <si>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</si>
  <si>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</si>
  <si>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</si>
  <si>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</si>
  <si>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</si>
  <si>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</si>
  <si>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</si>
  <si>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</si>
  <si>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</si>
  <si>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</si>
  <si>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</si>
  <si>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</si>
  <si>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</si>
  <si>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</si>
  <si>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</si>
  <si>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</si>
  <si>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</si>
  <si>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</si>
  <si>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</si>
  <si>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</si>
  <si>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</si>
  <si>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</si>
  <si>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</si>
  <si>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</si>
  <si>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</si>
  <si>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</si>
  <si>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</si>
  <si>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</si>
  <si>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</si>
  <si>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</si>
  <si>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</si>
  <si>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</si>
  <si>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</si>
  <si>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</si>
  <si>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</si>
  <si>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</si>
  <si>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</si>
  <si>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</si>
  <si>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</si>
  <si>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</si>
  <si>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</si>
  <si>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</si>
  <si>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</si>
  <si>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</si>
  <si>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</si>
  <si>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</si>
  <si>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</si>
  <si>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</si>
  <si>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</si>
  <si>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</si>
  <si>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</si>
  <si>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</si>
  <si>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</si>
  <si>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</si>
  <si>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</si>
  <si>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</si>
  <si>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</si>
  <si>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</si>
  <si>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</si>
  <si>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</si>
  <si>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</si>
  <si>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</si>
  <si>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</si>
  <si>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</si>
  <si>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</si>
  <si>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</si>
  <si>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</si>
  <si>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</si>
  <si>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</si>
  <si>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</si>
  <si>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</si>
  <si>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</si>
  <si>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</si>
  <si>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</si>
  <si>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</si>
  <si>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</si>
  <si>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</si>
  <si>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</si>
  <si>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</si>
  <si>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</si>
  <si>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</si>
  <si>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</si>
  <si>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</si>
  <si>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</si>
  <si>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</si>
  <si>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</si>
  <si>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</si>
  <si>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</si>
  <si>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</si>
  <si>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</si>
  <si>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</si>
  <si>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</si>
  <si>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</si>
  <si>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</si>
  <si>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</si>
  <si>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</si>
  <si>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</si>
  <si>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</si>
  <si>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</si>
  <si>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</si>
  <si>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</si>
  <si>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</si>
  <si>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</si>
  <si>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</si>
  <si>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</si>
  <si>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</si>
  <si>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</si>
  <si>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</si>
  <si>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</si>
  <si>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</si>
  <si>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</si>
  <si>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</si>
  <si>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</si>
  <si>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</si>
  <si>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</si>
  <si>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</si>
  <si>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</si>
  <si>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</si>
  <si>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</si>
  <si>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</si>
  <si>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</si>
  <si>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</si>
  <si>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</si>
  <si>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</si>
  <si>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</si>
  <si>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</si>
  <si>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</si>
  <si>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</si>
  <si>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</si>
  <si>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</si>
  <si>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</si>
  <si>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</si>
  <si>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</si>
  <si>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</si>
  <si>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</si>
  <si>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</si>
  <si>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</si>
  <si>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</si>
  <si>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</si>
  <si>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</si>
  <si>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</si>
  <si>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</si>
  <si>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</si>
  <si>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</si>
  <si>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</si>
  <si>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</si>
  <si>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</si>
  <si>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</si>
  <si>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</si>
  <si>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</si>
  <si>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</si>
  <si>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</si>
  <si>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</si>
  <si>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</si>
  <si>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</si>
  <si>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</si>
  <si>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</si>
  <si>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</si>
  <si>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</si>
  <si>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</si>
  <si>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</si>
  <si>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</si>
  <si>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</si>
  <si>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</si>
  <si>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</si>
  <si>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</si>
  <si>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</si>
  <si>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</si>
  <si>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</si>
  <si>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</si>
  <si>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</si>
  <si>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</si>
  <si>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</si>
  <si>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</si>
  <si>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</si>
  <si>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</si>
  <si>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</si>
  <si>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</si>
  <si>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</si>
  <si>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</si>
  <si>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</si>
  <si>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</si>
  <si>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</si>
  <si>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</si>
  <si>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</si>
  <si>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</si>
  <si>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</si>
  <si>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</si>
  <si>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</si>
  <si>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</si>
  <si>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</si>
  <si>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</si>
  <si>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</si>
  <si>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</si>
  <si>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</si>
  <si>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</si>
  <si>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</si>
  <si>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</si>
  <si>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</si>
  <si>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</si>
  <si>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</si>
  <si>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</si>
  <si>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</si>
  <si>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</si>
  <si>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</si>
  <si>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</si>
  <si>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</si>
  <si>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</si>
  <si>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</si>
  <si>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</si>
  <si>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</si>
  <si>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</si>
  <si>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</si>
  <si>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</si>
  <si>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</si>
  <si>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</si>
  <si>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</si>
  <si>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</si>
  <si>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</si>
  <si>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</si>
  <si>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</si>
  <si>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</si>
  <si>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</si>
  <si>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</si>
  <si>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</si>
  <si>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</si>
  <si>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</si>
  <si>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</si>
  <si>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</si>
  <si>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</si>
  <si>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</si>
  <si>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</si>
  <si>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</si>
  <si>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</si>
  <si>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</si>
  <si>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</si>
  <si>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</si>
  <si>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</si>
  <si>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</si>
  <si>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</si>
  <si>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</si>
  <si>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</si>
  <si>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</si>
  <si>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</si>
  <si>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</si>
  <si>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</si>
  <si>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</si>
  <si>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</si>
  <si>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</si>
  <si>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</si>
  <si>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</si>
  <si>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</si>
  <si>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</si>
  <si>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</si>
  <si>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</si>
  <si>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</si>
  <si>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</si>
  <si>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</si>
  <si>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</si>
  <si>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</si>
  <si>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</si>
  <si>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</si>
  <si>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</si>
  <si>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</si>
  <si>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</si>
  <si>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</si>
  <si>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</si>
  <si>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</si>
  <si>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</si>
  <si>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</si>
  <si>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</si>
  <si>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</si>
  <si>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</si>
  <si>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</si>
  <si>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</si>
  <si>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</si>
  <si>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</si>
  <si>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</si>
  <si>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</si>
  <si>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</si>
  <si>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</si>
  <si>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</si>
  <si>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</si>
  <si>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</si>
  <si>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</si>
  <si>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</si>
  <si>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</si>
  <si>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</si>
  <si>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</si>
  <si>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</si>
  <si>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</si>
  <si>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</si>
  <si>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</si>
  <si>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</si>
  <si>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</si>
  <si>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</si>
  <si>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</si>
  <si>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</si>
  <si>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</si>
  <si>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</si>
  <si>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</si>
  <si>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</si>
  <si>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</si>
  <si>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</si>
  <si>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</si>
  <si>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</si>
  <si>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</si>
  <si>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</si>
  <si>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</si>
  <si>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</si>
  <si>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</si>
  <si>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</si>
  <si>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</si>
  <si>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</si>
  <si>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</si>
  <si>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</si>
  <si>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</si>
  <si>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</si>
  <si>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</si>
  <si>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</si>
  <si>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</si>
  <si>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</si>
  <si>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</si>
  <si>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</si>
  <si>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</si>
  <si>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</si>
  <si>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</si>
  <si>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</si>
  <si>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</si>
  <si>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</si>
  <si>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</si>
  <si>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</si>
  <si>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</si>
  <si>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</si>
  <si>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</si>
  <si>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</si>
  <si>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</si>
  <si>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</si>
  <si>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</si>
  <si>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</si>
  <si>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</si>
  <si>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</si>
  <si>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</si>
  <si>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</si>
  <si>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</si>
  <si>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</si>
  <si>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</si>
  <si>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</si>
  <si>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</si>
  <si>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</si>
  <si>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</si>
  <si>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</si>
  <si>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</si>
  <si>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</si>
  <si>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</si>
  <si>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</si>
  <si>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</si>
  <si>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</si>
  <si>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</si>
  <si>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</si>
  <si>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</si>
  <si>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</si>
  <si>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</si>
  <si>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</si>
  <si>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</si>
  <si>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</si>
  <si>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</si>
  <si>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</si>
  <si>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</si>
  <si>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</si>
  <si>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</si>
  <si>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</si>
  <si>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</si>
  <si>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</si>
  <si>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</si>
  <si>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</si>
  <si>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</si>
  <si>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</si>
  <si>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</si>
  <si>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</si>
  <si>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</si>
  <si>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</si>
  <si>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</si>
  <si>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</si>
  <si>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</si>
  <si>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</si>
  <si>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</si>
  <si>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</si>
  <si>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</si>
  <si>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</si>
  <si>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</si>
  <si>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</si>
  <si>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</si>
  <si>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</si>
  <si>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</si>
  <si>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</si>
  <si>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</si>
  <si>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</si>
  <si>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</si>
  <si>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</si>
  <si>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</si>
  <si>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</si>
  <si>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</si>
  <si>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</si>
  <si>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</si>
  <si>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</si>
  <si>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</si>
  <si>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</si>
  <si>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</si>
  <si>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</si>
  <si>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</si>
  <si>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</si>
  <si>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</si>
  <si>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</si>
  <si>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</si>
  <si>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</si>
  <si>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</si>
  <si>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</si>
  <si>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</si>
  <si>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</si>
  <si>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</si>
  <si>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</si>
  <si>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</si>
  <si>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</si>
  <si>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</si>
  <si>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</si>
  <si>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</si>
  <si>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</si>
  <si>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</si>
  <si>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</si>
  <si>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</si>
  <si>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</si>
  <si>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</si>
  <si>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</si>
  <si>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</si>
  <si>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</si>
  <si>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</si>
  <si>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</si>
  <si>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</si>
  <si>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</si>
  <si>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</si>
  <si>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</si>
  <si>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</si>
  <si>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</si>
  <si>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</si>
  <si>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</si>
  <si>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</si>
  <si>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</si>
  <si>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</si>
  <si>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</si>
  <si>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</si>
  <si>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</si>
  <si>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</si>
  <si>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</si>
  <si>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</si>
  <si>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</si>
  <si>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</si>
  <si>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</si>
  <si>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</si>
  <si>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</si>
  <si>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</si>
  <si>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</si>
  <si>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</si>
  <si>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</si>
  <si>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</si>
  <si>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</si>
  <si>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</si>
  <si>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</si>
  <si>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</si>
  <si>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</si>
  <si>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</si>
  <si>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</si>
  <si>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</si>
  <si>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</si>
  <si>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</si>
  <si>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</si>
  <si>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</si>
  <si>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</si>
  <si>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</si>
  <si>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</si>
  <si>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</si>
  <si>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</si>
  <si>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</si>
  <si>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</si>
  <si>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</si>
  <si>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</si>
  <si>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</si>
  <si>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</si>
  <si>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</si>
  <si>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</si>
  <si>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</si>
  <si>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</si>
  <si>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</si>
  <si>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</si>
  <si>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</si>
  <si>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</si>
  <si>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</si>
  <si>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</si>
  <si>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</si>
  <si>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</si>
  <si>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</si>
  <si>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</si>
  <si>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</si>
  <si>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</si>
  <si>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</si>
  <si>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</si>
  <si>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</si>
  <si>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</si>
  <si>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</si>
  <si>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</si>
  <si>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</si>
  <si>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</si>
  <si>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</si>
  <si>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</si>
  <si>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</si>
  <si>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</si>
  <si>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</si>
  <si>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</si>
  <si>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</si>
  <si>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</si>
  <si>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</si>
  <si>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</si>
  <si>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</si>
  <si>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</si>
  <si>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</si>
  <si>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</si>
  <si>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</si>
  <si>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</si>
  <si>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</si>
  <si>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</si>
  <si>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</si>
  <si>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</si>
  <si>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</si>
  <si>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</si>
  <si>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</si>
  <si>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</si>
  <si>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</si>
  <si>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</si>
  <si>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</si>
  <si>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</si>
  <si>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</si>
  <si>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</si>
  <si>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</si>
  <si>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</si>
  <si>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</si>
  <si>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</si>
  <si>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</si>
  <si>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</si>
  <si>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</si>
  <si>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</si>
  <si>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</si>
  <si>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</si>
  <si>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</si>
  <si>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</si>
  <si>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</si>
  <si>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</si>
  <si>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</si>
  <si>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</si>
  <si>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</si>
  <si>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</si>
  <si>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</si>
  <si>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</si>
  <si>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</si>
  <si>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</si>
  <si>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</si>
  <si>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</si>
  <si>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</si>
  <si>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</si>
  <si>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</si>
  <si>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</si>
  <si>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</si>
  <si>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</si>
  <si>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</si>
  <si>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</si>
  <si>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</si>
  <si>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</si>
  <si>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</si>
  <si>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</si>
  <si>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</si>
  <si>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</si>
  <si>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</si>
  <si>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</si>
  <si>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</si>
  <si>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</si>
  <si>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</si>
  <si>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</si>
  <si>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</si>
  <si>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</si>
  <si>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</si>
  <si>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</si>
  <si>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</si>
  <si>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</si>
  <si>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</si>
  <si>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</si>
  <si>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</si>
  <si>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</si>
  <si>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</si>
  <si>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</si>
  <si>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</si>
  <si>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</si>
  <si>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</si>
  <si>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</si>
  <si>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</si>
  <si>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</si>
  <si>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</si>
  <si>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</si>
  <si>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</si>
  <si>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</si>
  <si>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</si>
  <si>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</si>
  <si>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</si>
  <si>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</si>
  <si>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</si>
  <si>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</si>
  <si>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</si>
  <si>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</si>
  <si>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</si>
  <si>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</si>
  <si>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</si>
  <si>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</si>
  <si>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</si>
  <si>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</si>
  <si>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</si>
  <si>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</si>
  <si>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</si>
  <si>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</si>
  <si>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</si>
  <si>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</si>
  <si>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</si>
  <si>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</si>
  <si>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</si>
  <si>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</si>
  <si>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</si>
  <si>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</si>
  <si>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</si>
  <si>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</si>
  <si>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</si>
  <si>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</si>
  <si>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</si>
  <si>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</si>
  <si>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</si>
  <si>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</si>
  <si>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</si>
  <si>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</si>
  <si>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</si>
  <si>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</si>
  <si>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</si>
  <si>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</si>
  <si>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</si>
  <si>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</si>
  <si>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</si>
  <si>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</si>
  <si>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</si>
  <si>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</si>
  <si>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</si>
  <si>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</si>
  <si>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</si>
  <si>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</si>
  <si>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</si>
  <si>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</si>
  <si>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</si>
  <si>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</si>
  <si>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</si>
  <si>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</si>
  <si>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</si>
  <si>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</si>
  <si>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</si>
  <si>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</si>
  <si>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</si>
  <si>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</si>
  <si>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</si>
  <si>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</si>
  <si>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</si>
  <si>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</si>
  <si>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</si>
  <si>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</si>
  <si>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</si>
  <si>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</si>
  <si>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</si>
  <si>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</si>
  <si>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</si>
  <si>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</si>
  <si>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</si>
  <si>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</si>
  <si>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</si>
  <si>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</si>
  <si>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</si>
  <si>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</si>
  <si>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</si>
  <si>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</si>
  <si>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</si>
  <si>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</si>
  <si>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</si>
  <si>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</si>
  <si>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</si>
  <si>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</si>
  <si>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</si>
  <si>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</si>
  <si>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</si>
  <si>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</si>
  <si>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</si>
  <si>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</si>
  <si>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</si>
  <si>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</si>
  <si>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</si>
  <si>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</si>
  <si>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</si>
  <si>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</si>
  <si>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</si>
  <si>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</si>
  <si>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</si>
  <si>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</si>
  <si>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</si>
  <si>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</si>
  <si>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</si>
  <si>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</si>
  <si>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</si>
  <si>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</si>
  <si>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</si>
  <si>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</si>
  <si>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</si>
  <si>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</si>
  <si>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</si>
  <si>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</si>
  <si>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</si>
  <si>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</si>
  <si>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</si>
  <si>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</si>
  <si>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</si>
  <si>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</si>
  <si>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</si>
  <si>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</si>
  <si>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</si>
  <si>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</si>
  <si>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</si>
  <si>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</si>
  <si>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</si>
  <si>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</si>
  <si>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</si>
  <si>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</si>
  <si>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</si>
  <si>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</si>
  <si>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</si>
  <si>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</si>
  <si>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</si>
  <si>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</si>
  <si>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</si>
  <si>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</si>
  <si>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</si>
  <si>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</si>
  <si>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</si>
  <si>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</si>
  <si>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</si>
  <si>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</si>
  <si>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</si>
  <si>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</si>
  <si>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</si>
  <si>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</si>
  <si>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</si>
  <si>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</si>
  <si>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</si>
  <si>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</si>
  <si>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</si>
  <si>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</si>
  <si>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</si>
  <si>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</si>
  <si>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</si>
  <si>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</si>
  <si>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</si>
  <si>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</si>
  <si>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</si>
  <si>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</si>
  <si>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</si>
  <si>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</si>
  <si>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</si>
  <si>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</si>
  <si>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</si>
  <si>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</si>
  <si>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</si>
  <si>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</si>
  <si>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</si>
  <si>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</si>
  <si>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</si>
  <si>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</si>
  <si>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</si>
  <si>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</si>
  <si>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</si>
  <si>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</si>
  <si>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</si>
  <si>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</si>
  <si>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</si>
  <si>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</si>
  <si>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</si>
  <si>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</si>
  <si>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</si>
  <si>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</si>
  <si>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</si>
  <si>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</si>
  <si>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</si>
  <si>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</si>
  <si>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</si>
  <si>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</si>
  <si>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</si>
  <si>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</si>
  <si>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</si>
  <si>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</si>
  <si>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</si>
  <si>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</si>
  <si>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</si>
  <si>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</si>
  <si>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</si>
  <si>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</si>
  <si>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</si>
  <si>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</si>
  <si>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</si>
  <si>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</si>
  <si>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</si>
  <si>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</si>
  <si>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</si>
  <si>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</si>
  <si>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</si>
  <si>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</si>
  <si>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</si>
  <si>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</si>
  <si>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</si>
  <si>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</si>
  <si>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</si>
  <si>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</si>
  <si>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</si>
  <si>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</si>
  <si>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</si>
  <si>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</si>
  <si>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</si>
  <si>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</si>
  <si>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</si>
  <si>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</si>
  <si>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</si>
  <si>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</si>
  <si>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</si>
  <si>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</si>
  <si>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</si>
  <si>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</si>
  <si>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</si>
  <si>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</si>
  <si>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</si>
  <si>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</si>
  <si>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</si>
  <si>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</si>
  <si>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</si>
  <si>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</si>
  <si>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</si>
  <si>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</si>
  <si>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</si>
  <si>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</si>
  <si>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</si>
  <si>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</si>
  <si>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</si>
  <si>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</si>
  <si>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</si>
  <si>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</si>
  <si>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</si>
  <si>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</si>
  <si>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</si>
  <si>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</si>
  <si>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</si>
  <si>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</si>
  <si>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</si>
  <si>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</si>
  <si>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</si>
  <si>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</si>
  <si>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</si>
  <si>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</si>
  <si>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</si>
  <si>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</si>
  <si>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</si>
  <si>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</si>
  <si>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</si>
  <si>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</si>
  <si>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</si>
  <si>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</si>
  <si>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</si>
  <si>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</si>
  <si>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</si>
  <si>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</si>
  <si>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</si>
  <si>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</si>
  <si>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</si>
  <si>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</si>
  <si>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</si>
  <si>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</si>
  <si>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</si>
  <si>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</si>
  <si>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</si>
  <si>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</si>
  <si>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</si>
  <si>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</si>
  <si>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</si>
  <si>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</si>
  <si>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</si>
  <si>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</si>
  <si>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</si>
  <si>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</si>
  <si>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</si>
  <si>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</si>
  <si>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</si>
  <si>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</si>
  <si>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</si>
  <si>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</si>
  <si>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</si>
  <si>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</si>
  <si>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</si>
  <si>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</si>
  <si>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</si>
  <si>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</si>
  <si>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</si>
  <si>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</si>
  <si>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</si>
  <si>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</si>
  <si>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</si>
  <si>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</si>
  <si>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</si>
  <si>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</si>
  <si>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</si>
  <si>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</si>
  <si>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</si>
  <si>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</si>
  <si>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</si>
  <si>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</si>
  <si>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</si>
  <si>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</si>
  <si>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</si>
  <si>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</si>
  <si>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</si>
  <si>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</si>
  <si>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</si>
  <si>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</si>
  <si>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</si>
  <si>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</si>
  <si>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</si>
  <si>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</si>
  <si>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</si>
  <si>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</si>
  <si>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</si>
  <si>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</si>
  <si>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</si>
  <si>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</si>
  <si>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</si>
  <si>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</si>
  <si>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</si>
  <si>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</si>
  <si>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</si>
  <si>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</si>
  <si>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</si>
  <si>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</si>
  <si>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</si>
  <si>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</si>
  <si>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</si>
  <si>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</si>
  <si>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</si>
  <si>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</si>
  <si>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</si>
  <si>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</si>
  <si>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</si>
  <si>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</si>
  <si>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</si>
  <si>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</si>
  <si>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</si>
  <si>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</si>
  <si>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</si>
  <si>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</si>
  <si>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</si>
  <si>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</si>
  <si>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</si>
  <si>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</si>
  <si>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</si>
  <si>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</si>
  <si>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</si>
  <si>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</si>
  <si>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</si>
  <si>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</si>
  <si>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</si>
  <si>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</si>
  <si>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</si>
  <si>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</si>
  <si>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</si>
  <si>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</si>
  <si>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</si>
  <si>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</si>
  <si>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</si>
  <si>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</si>
  <si>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</si>
  <si>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</si>
  <si>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</si>
  <si>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</si>
  <si>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</si>
  <si>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</si>
  <si>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</si>
  <si>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</si>
  <si>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</si>
  <si>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</si>
  <si>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</si>
  <si>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</si>
  <si>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</si>
  <si>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</si>
  <si>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</si>
  <si>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</si>
  <si>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</si>
  <si>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</si>
  <si>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</si>
  <si>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</si>
  <si>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</si>
  <si>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</si>
  <si>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</si>
  <si>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</si>
  <si>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</si>
  <si>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</si>
  <si>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</si>
  <si>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</si>
  <si>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</si>
  <si>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</si>
  <si>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</si>
  <si>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</si>
  <si>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</si>
  <si>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</si>
  <si>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</si>
  <si>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</si>
  <si>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</si>
  <si>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</si>
  <si>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</si>
  <si>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</si>
  <si>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</si>
  <si>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</si>
  <si>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</si>
  <si>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</si>
  <si>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</si>
  <si>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</si>
  <si>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</si>
  <si>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</si>
  <si>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</si>
  <si>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</si>
  <si>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</si>
  <si>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</si>
  <si>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</si>
  <si>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</si>
  <si>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</si>
  <si>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</si>
  <si>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</si>
  <si>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</si>
  <si>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</si>
  <si>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</si>
  <si>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</si>
  <si>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</si>
  <si>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</si>
  <si>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</si>
  <si>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</si>
  <si>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</si>
  <si>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</si>
  <si>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</si>
  <si>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</si>
  <si>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</si>
  <si>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</si>
  <si>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</si>
  <si>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</si>
  <si>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</si>
  <si>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</si>
  <si>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</si>
  <si>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</si>
  <si>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</si>
  <si>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</si>
  <si>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</si>
  <si>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</si>
  <si>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</si>
  <si>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</si>
  <si>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</si>
  <si>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</si>
  <si>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</si>
  <si>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</si>
  <si>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</si>
  <si>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</si>
  <si>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</si>
  <si>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</si>
  <si>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</si>
  <si>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</si>
  <si>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</si>
  <si>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</si>
  <si>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</si>
  <si>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</si>
  <si>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</si>
  <si>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</si>
  <si>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</si>
  <si>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</si>
  <si>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</si>
  <si>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</si>
  <si>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</si>
  <si>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</si>
  <si>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</si>
  <si>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</si>
  <si>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</si>
  <si>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</si>
  <si>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</si>
  <si>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</si>
  <si>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</si>
  <si>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</si>
  <si>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</si>
  <si>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</si>
  <si>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</si>
  <si>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</si>
  <si>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</si>
  <si>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</si>
  <si>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</si>
  <si>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</si>
  <si>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</si>
  <si>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</si>
  <si>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</si>
  <si>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</si>
  <si>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</si>
  <si>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</si>
  <si>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</si>
  <si>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</si>
  <si>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</si>
  <si>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</si>
  <si>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</si>
  <si>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</si>
  <si>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</si>
  <si>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</si>
  <si>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</si>
  <si>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</si>
  <si>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</si>
  <si>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</si>
  <si>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</si>
  <si>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</si>
  <si>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</si>
  <si>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</si>
  <si>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</si>
  <si>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</si>
  <si>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</si>
  <si>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</si>
  <si>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</si>
  <si>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</si>
  <si>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</si>
  <si>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</si>
  <si>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</si>
  <si>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</si>
  <si>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</si>
  <si>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</si>
  <si>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</si>
  <si>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</si>
  <si>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</si>
  <si>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</si>
  <si>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</si>
  <si>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</si>
  <si>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</si>
  <si>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</si>
  <si>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</si>
  <si>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</si>
  <si>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</si>
  <si>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</si>
  <si>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</si>
  <si>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</si>
  <si>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</si>
  <si>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</si>
  <si>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</si>
  <si>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</si>
  <si>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</si>
  <si>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</si>
  <si>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</si>
  <si>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</si>
  <si>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</si>
  <si>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</si>
  <si>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</si>
  <si>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</si>
  <si>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</si>
  <si>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</si>
  <si>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</si>
  <si>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</si>
  <si>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</si>
  <si>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</si>
  <si>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</si>
  <si>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</si>
  <si>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</si>
  <si>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</si>
  <si>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</si>
  <si>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</si>
  <si>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</si>
  <si>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</si>
  <si>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</si>
  <si>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</si>
  <si>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</si>
  <si>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</si>
  <si>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</si>
  <si>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</si>
  <si>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</si>
  <si>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</si>
  <si>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</si>
  <si>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</si>
  <si>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</si>
  <si>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</si>
  <si>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</si>
  <si>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</si>
  <si>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</si>
  <si>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</si>
  <si>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</si>
  <si>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</si>
  <si>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</si>
  <si>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</si>
  <si>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</si>
  <si>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</si>
  <si>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</si>
  <si>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</si>
  <si>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</si>
  <si>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</si>
  <si>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</si>
  <si>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</si>
  <si>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</si>
  <si>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</si>
  <si>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</si>
  <si>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</si>
  <si>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</si>
  <si>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</si>
  <si>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</si>
  <si>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</si>
  <si>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</si>
  <si>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</si>
  <si>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</si>
  <si>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</si>
  <si>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</si>
  <si>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</si>
  <si>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</si>
  <si>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</si>
  <si>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</si>
  <si>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</si>
  <si>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</si>
  <si>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</si>
  <si>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</si>
  <si>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</si>
  <si>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</si>
  <si>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</si>
  <si>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</si>
  <si>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</si>
  <si>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</si>
  <si>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</si>
  <si>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</si>
  <si>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</si>
  <si>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</si>
  <si>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</si>
  <si>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</si>
  <si>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</si>
  <si>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</si>
  <si>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</si>
  <si>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</si>
  <si>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</si>
  <si>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</si>
  <si>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</si>
  <si>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</si>
  <si>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</si>
  <si>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</si>
  <si>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</si>
  <si>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</si>
  <si>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</si>
  <si>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</si>
  <si>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</si>
  <si>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</si>
  <si>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</si>
  <si>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</si>
  <si>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</si>
  <si>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</si>
  <si>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</si>
  <si>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</si>
  <si>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</si>
  <si>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</si>
  <si>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</si>
  <si>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</si>
  <si>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</si>
  <si>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</si>
  <si>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</si>
  <si>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</si>
  <si>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</si>
  <si>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</si>
  <si>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</si>
  <si>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</si>
  <si>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</si>
  <si>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</si>
  <si>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</si>
  <si>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</si>
  <si>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</si>
  <si>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</si>
  <si>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</si>
  <si>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</si>
  <si>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</si>
  <si>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</si>
  <si>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</si>
  <si>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</si>
  <si>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</si>
  <si>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</si>
  <si>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</si>
  <si>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</si>
  <si>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</si>
  <si>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</si>
  <si>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</si>
  <si>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</si>
  <si>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</si>
  <si>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</si>
  <si>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</si>
  <si>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</si>
  <si>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</si>
  <si>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</si>
  <si>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</si>
  <si>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</si>
  <si>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</si>
  <si>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</si>
  <si>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</si>
  <si>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</si>
  <si>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</si>
  <si>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</si>
  <si>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</si>
  <si>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</si>
  <si>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</si>
  <si>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</si>
  <si>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</si>
  <si>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</si>
  <si>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</si>
  <si>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</si>
  <si>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</si>
  <si>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</si>
  <si>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</si>
  <si>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</si>
  <si>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</si>
  <si>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</si>
  <si>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</si>
  <si>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</si>
  <si>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</si>
  <si>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</si>
  <si>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</si>
  <si>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</si>
  <si>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</si>
  <si>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</si>
  <si>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</si>
  <si>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</si>
  <si>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</si>
  <si>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</si>
  <si>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</si>
  <si>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</si>
  <si>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</si>
  <si>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</si>
  <si>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</si>
  <si>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</si>
  <si>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</si>
  <si>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</si>
  <si>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</si>
  <si>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</si>
  <si>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</si>
  <si>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</si>
  <si>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</si>
  <si>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</si>
  <si>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</si>
  <si>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</si>
  <si>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</si>
  <si>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</si>
  <si>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</si>
  <si>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</si>
  <si>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</si>
  <si>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</si>
  <si>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</si>
  <si>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</si>
  <si>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</si>
  <si>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</si>
  <si>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</si>
  <si>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</si>
  <si>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</si>
  <si>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</si>
  <si>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</si>
  <si>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</si>
  <si>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</si>
  <si>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</si>
  <si>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</si>
  <si>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</si>
  <si>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</si>
  <si>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</si>
  <si>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</si>
  <si>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</si>
  <si>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</si>
  <si>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</si>
  <si>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</si>
  <si>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</si>
  <si>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</si>
  <si>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</si>
  <si>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</si>
  <si>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</si>
  <si>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</si>
  <si>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</si>
  <si>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</si>
  <si>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</si>
  <si>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</si>
  <si>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</si>
  <si>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</si>
  <si>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</si>
  <si>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</si>
  <si>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</si>
  <si>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</si>
  <si>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</si>
  <si>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</si>
  <si>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</si>
  <si>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</si>
  <si>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</si>
  <si>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</si>
  <si>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</si>
  <si>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</si>
  <si>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</si>
  <si>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</si>
  <si>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</si>
  <si>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</si>
  <si>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</si>
  <si>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</si>
  <si>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</si>
  <si>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</si>
  <si>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</si>
  <si>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</si>
  <si>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</si>
  <si>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</si>
  <si>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</si>
  <si>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</si>
  <si>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</si>
  <si>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</si>
  <si>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</si>
  <si>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</si>
  <si>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</si>
  <si>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</si>
  <si>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</si>
  <si>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</si>
  <si>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</si>
  <si>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</si>
  <si>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</si>
  <si>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</si>
  <si>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</si>
  <si>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</si>
  <si>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</si>
  <si>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</si>
  <si>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</si>
  <si>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</si>
  <si>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</si>
  <si>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</si>
  <si>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</si>
  <si>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</si>
  <si>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</si>
  <si>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</si>
  <si>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</si>
  <si>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</si>
  <si>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</si>
  <si>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</si>
  <si>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</si>
  <si>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</si>
  <si>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</si>
  <si>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</si>
  <si>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</si>
  <si>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</si>
  <si>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</si>
  <si>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</si>
  <si>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</si>
  <si>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</si>
  <si>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</si>
  <si>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</si>
  <si>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</si>
  <si>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</si>
  <si>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</si>
  <si>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</si>
  <si>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</si>
  <si>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</si>
  <si>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</si>
  <si>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</si>
  <si>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</si>
  <si>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</si>
  <si>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</si>
  <si>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</si>
  <si>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</si>
  <si>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</si>
  <si>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</si>
  <si>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</si>
  <si>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</si>
  <si>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</si>
  <si>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</si>
  <si>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</si>
  <si>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</si>
  <si>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</si>
  <si>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</si>
  <si>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</si>
  <si>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</si>
  <si>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</si>
  <si>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</si>
  <si>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</si>
  <si>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</si>
  <si>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</si>
  <si>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</si>
  <si>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</si>
  <si>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</si>
  <si>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</si>
  <si>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</si>
  <si>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</si>
  <si>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</si>
  <si>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</si>
  <si>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</si>
  <si>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</si>
  <si>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</si>
  <si>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</si>
  <si>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</si>
  <si>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</si>
  <si>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</si>
  <si>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</si>
  <si>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</si>
  <si>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</si>
  <si>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</si>
  <si>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</si>
  <si>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</si>
  <si>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</si>
  <si>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</si>
  <si>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</si>
  <si>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</si>
  <si>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</si>
  <si>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</si>
  <si>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</si>
  <si>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</si>
  <si>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</si>
  <si>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</si>
  <si>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</si>
  <si>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</si>
  <si>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</si>
  <si>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</si>
  <si>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</si>
  <si>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</si>
  <si>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</si>
  <si>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</si>
  <si>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</si>
  <si>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</si>
  <si>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</si>
  <si>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</si>
  <si>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</si>
  <si>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</si>
  <si>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</si>
  <si>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</si>
  <si>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</si>
  <si>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</si>
  <si>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</si>
  <si>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</si>
  <si>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</si>
  <si>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</si>
  <si>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</si>
  <si>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</si>
  <si>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</si>
  <si>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</si>
  <si>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</si>
  <si>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</si>
  <si>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</si>
  <si>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</si>
  <si>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</si>
  <si>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</si>
  <si>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</si>
  <si>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</si>
  <si>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</si>
  <si>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</si>
  <si>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</si>
  <si>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</si>
  <si>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</si>
  <si>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</si>
  <si>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</si>
  <si>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</si>
  <si>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</si>
  <si>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</si>
  <si>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</si>
  <si>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</si>
  <si>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</si>
  <si>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</si>
  <si>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</si>
  <si>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</si>
  <si>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</si>
  <si>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</si>
  <si>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</si>
  <si>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</si>
  <si>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</si>
  <si>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</si>
  <si>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</si>
  <si>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</si>
  <si>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</si>
  <si>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</si>
  <si>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</si>
  <si>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</si>
  <si>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</si>
  <si>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</si>
  <si>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</si>
  <si>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</si>
  <si>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</si>
  <si>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</si>
  <si>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</si>
  <si>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</si>
  <si>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</si>
  <si>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</si>
  <si>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</si>
  <si>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</si>
  <si>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</si>
  <si>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</si>
  <si>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</si>
  <si>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</si>
  <si>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</si>
  <si>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</si>
  <si>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</si>
  <si>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</si>
  <si>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</si>
  <si>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</si>
  <si>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</si>
  <si>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</si>
  <si>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</si>
  <si>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</si>
  <si>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</si>
  <si>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</si>
  <si>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</si>
  <si>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</si>
  <si>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</si>
  <si>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</si>
  <si>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</si>
  <si>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</si>
  <si>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</si>
  <si>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</si>
  <si>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</si>
  <si>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</si>
  <si>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</si>
  <si>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</si>
  <si>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</si>
  <si>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</si>
  <si>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</si>
  <si>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</si>
  <si>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</si>
  <si>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</si>
  <si>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</si>
  <si>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</si>
  <si>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</si>
  <si>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</si>
  <si>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</si>
  <si>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</si>
  <si>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</si>
  <si>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</si>
  <si>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</si>
  <si>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</si>
  <si>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</si>
  <si>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</si>
  <si>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</si>
  <si>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</si>
  <si>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</si>
  <si>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</si>
  <si>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</si>
  <si>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</si>
  <si>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</si>
  <si>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</si>
  <si>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</si>
  <si>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</si>
  <si>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</si>
  <si>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</si>
  <si>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</si>
  <si>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</si>
  <si>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</si>
  <si>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</si>
  <si>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</si>
  <si>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</si>
  <si>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</si>
  <si>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</si>
  <si>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</si>
  <si>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</si>
  <si>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</si>
  <si>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</si>
  <si>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</si>
  <si>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</si>
  <si>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</si>
  <si>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</si>
  <si>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</si>
  <si>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</si>
  <si>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</si>
  <si>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</si>
  <si>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</si>
  <si>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</si>
  <si>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</si>
  <si>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</si>
  <si>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</si>
  <si>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</si>
  <si>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</si>
  <si>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</si>
  <si>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</si>
  <si>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</si>
  <si>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</si>
  <si>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</si>
  <si>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</si>
  <si>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</si>
  <si>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</si>
  <si>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</si>
  <si>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</si>
  <si>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</si>
  <si>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</si>
  <si>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</si>
  <si>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</si>
  <si>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</si>
  <si>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</si>
  <si>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</si>
  <si>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</si>
  <si>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</si>
  <si>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</si>
  <si>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</si>
  <si>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</si>
  <si>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</si>
  <si>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</si>
  <si>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</si>
  <si>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</si>
  <si>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</si>
  <si>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</si>
  <si>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</si>
  <si>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</si>
  <si>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</si>
  <si>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</si>
  <si>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</si>
  <si>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</si>
  <si>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</si>
  <si>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</si>
  <si>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</si>
  <si>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</si>
  <si>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</si>
  <si>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</si>
  <si>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</si>
  <si>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</si>
  <si>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</si>
  <si>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</si>
  <si>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</si>
  <si>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</si>
  <si>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</si>
  <si>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</si>
  <si>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</si>
  <si>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</si>
  <si>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</si>
  <si>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</si>
  <si>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</si>
  <si>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</si>
  <si>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</si>
  <si>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</si>
  <si>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</si>
  <si>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</si>
  <si>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</si>
  <si>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</si>
  <si>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</si>
  <si>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</si>
  <si>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</si>
  <si>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</si>
  <si>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</si>
  <si>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</si>
  <si>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</si>
  <si>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</si>
  <si>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</si>
  <si>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</si>
  <si>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</si>
  <si>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</si>
  <si>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</si>
  <si>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</si>
  <si>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</si>
  <si>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</si>
  <si>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</si>
  <si>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</si>
  <si>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</si>
  <si>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</si>
  <si>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</si>
  <si>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</si>
  <si>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</si>
  <si>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</si>
  <si>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</si>
  <si>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</si>
  <si>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</si>
  <si>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</si>
  <si>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</si>
  <si>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</si>
  <si>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</si>
  <si>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</si>
  <si>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</si>
  <si>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</si>
  <si>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</si>
  <si>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</si>
  <si>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</si>
  <si>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</si>
  <si>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</si>
  <si>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</si>
  <si>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</si>
  <si>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</si>
  <si>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</si>
  <si>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</si>
  <si>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</si>
  <si>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</si>
  <si>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</si>
  <si>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</si>
  <si>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</si>
  <si>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</si>
  <si>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</si>
  <si>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</si>
  <si>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</si>
  <si>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</si>
  <si>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</si>
  <si>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</si>
  <si>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</si>
  <si>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</si>
  <si>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</si>
  <si>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</si>
  <si>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</si>
  <si>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</si>
  <si>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</si>
  <si>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</si>
  <si>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</si>
  <si>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</si>
  <si>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</si>
  <si>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</si>
  <si>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</si>
  <si>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</si>
  <si>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</si>
  <si>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</si>
  <si>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</si>
  <si>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</si>
  <si>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</si>
  <si>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</si>
  <si>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</si>
  <si>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</si>
  <si>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</si>
  <si>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</si>
  <si>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</si>
  <si>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</si>
  <si>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</si>
  <si>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</si>
  <si>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</si>
  <si>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</si>
  <si>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</si>
  <si>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</si>
  <si>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</si>
  <si>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</si>
  <si>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</si>
  <si>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</si>
  <si>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</si>
  <si>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</si>
  <si>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</si>
  <si>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</si>
  <si>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</si>
  <si>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</si>
  <si>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</si>
  <si>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</si>
  <si>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</si>
  <si>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</si>
  <si>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</si>
  <si>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</si>
  <si>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</si>
  <si>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</si>
  <si>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</si>
  <si>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</si>
  <si>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</si>
  <si>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</si>
  <si>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</si>
  <si>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</si>
  <si>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</si>
  <si>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</si>
  <si>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</si>
  <si>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</si>
  <si>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</si>
  <si>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</si>
  <si>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</si>
  <si>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</si>
  <si>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</si>
  <si>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</si>
  <si>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</si>
  <si>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</si>
  <si>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</si>
  <si>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</si>
  <si>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</si>
  <si>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</si>
  <si>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</si>
  <si>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</si>
  <si>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</si>
  <si>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</si>
  <si>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</si>
  <si>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</si>
  <si>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</si>
  <si>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</si>
  <si>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</si>
  <si>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</si>
  <si>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</si>
  <si>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</si>
  <si>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</si>
  <si>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</si>
  <si>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</si>
  <si>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</si>
  <si>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</si>
  <si>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</si>
  <si>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</si>
  <si>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</si>
  <si>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</si>
  <si>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</si>
  <si>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</si>
  <si>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</si>
  <si>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</si>
  <si>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</si>
  <si>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</si>
  <si>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</si>
  <si>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</si>
  <si>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</si>
  <si>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</si>
  <si>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</si>
  <si>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</si>
  <si>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</si>
  <si>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</si>
  <si>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</si>
  <si>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</si>
  <si>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</si>
  <si>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</si>
  <si>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</si>
  <si>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</si>
  <si>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</si>
  <si>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</si>
  <si>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</si>
  <si>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</si>
  <si>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</si>
  <si>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</si>
  <si>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</si>
  <si>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</si>
  <si>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</si>
  <si>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</si>
  <si>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</si>
  <si>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</si>
  <si>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</si>
  <si>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</si>
  <si>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</si>
  <si>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</si>
  <si>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</si>
  <si>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</si>
  <si>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</si>
  <si>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</si>
  <si>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</si>
  <si>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</si>
  <si>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</si>
  <si>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</si>
  <si>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</si>
  <si>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</si>
  <si>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</si>
  <si>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</si>
  <si>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</si>
  <si>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</si>
  <si>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</si>
  <si>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</si>
  <si>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</si>
  <si>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</si>
  <si>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</si>
  <si>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</si>
  <si>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</si>
  <si>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</si>
  <si>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</si>
  <si>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</si>
  <si>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</si>
  <si>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</si>
  <si>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</si>
  <si>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</si>
  <si>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</si>
  <si>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</si>
  <si>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</si>
  <si>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</si>
  <si>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</si>
  <si>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</si>
  <si>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</si>
  <si>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</si>
  <si>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</si>
  <si>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</si>
  <si>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</si>
  <si>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</si>
  <si>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</si>
  <si>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</si>
  <si>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</si>
  <si>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</si>
  <si>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</si>
  <si>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</si>
  <si>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</si>
  <si>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</si>
  <si>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</si>
  <si>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</si>
  <si>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</si>
  <si>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</si>
  <si>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</si>
  <si>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</si>
  <si>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</si>
  <si>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</si>
  <si>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</si>
  <si>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</si>
  <si>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</si>
  <si>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</si>
  <si>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</si>
  <si>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</si>
  <si>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</si>
  <si>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</si>
  <si>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</si>
  <si>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</si>
  <si>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</si>
  <si>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</si>
  <si>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</si>
  <si>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</si>
  <si>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</si>
  <si>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</si>
  <si>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</si>
  <si>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</si>
  <si>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</si>
  <si>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</si>
  <si>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</si>
  <si>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</si>
  <si>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</si>
  <si>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</si>
  <si>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</si>
  <si>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</si>
  <si>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</si>
  <si>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</si>
  <si>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</si>
  <si>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</si>
  <si>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</si>
  <si>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</si>
  <si>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</si>
  <si>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</si>
  <si>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</si>
  <si>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</si>
  <si>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</si>
  <si>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</si>
  <si>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</si>
  <si>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</si>
  <si>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</si>
  <si>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</si>
  <si>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</si>
  <si>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</si>
  <si>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</si>
  <si>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</si>
  <si>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</si>
  <si>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</si>
  <si>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</si>
  <si>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</si>
  <si>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</si>
  <si>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</si>
  <si>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</si>
  <si>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</si>
  <si>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</si>
  <si>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</si>
  <si>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</si>
  <si>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</si>
  <si>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</si>
  <si>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</si>
  <si>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</si>
  <si>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</si>
  <si>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</si>
  <si>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</si>
  <si>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</si>
  <si>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</si>
  <si>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</si>
  <si>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</si>
  <si>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</si>
  <si>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</si>
  <si>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</si>
  <si>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</si>
  <si>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</si>
  <si>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</si>
  <si>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</si>
  <si>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</si>
  <si>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</si>
  <si>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</si>
  <si>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</si>
  <si>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</si>
  <si>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</si>
  <si>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</si>
  <si>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</si>
  <si>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</si>
  <si>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</si>
  <si>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</si>
  <si>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</si>
  <si>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</si>
  <si>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</si>
  <si>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</si>
  <si>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</si>
  <si>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</si>
  <si>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</si>
  <si>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</si>
  <si>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</si>
  <si>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</si>
  <si>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</si>
  <si>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</si>
  <si>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</si>
  <si>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</si>
  <si>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</si>
  <si>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</si>
  <si>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</si>
  <si>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</si>
  <si>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</si>
  <si>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</si>
  <si>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</si>
  <si>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</si>
  <si>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</si>
  <si>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</si>
  <si>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</si>
  <si>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</si>
  <si>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</si>
  <si>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</si>
  <si>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</si>
  <si>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</si>
  <si>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</si>
  <si>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</si>
  <si>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</si>
  <si>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</si>
  <si>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</si>
  <si>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</si>
  <si>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</si>
  <si>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</si>
  <si>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</si>
  <si>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</si>
  <si>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</si>
  <si>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</si>
  <si>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</si>
  <si>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</si>
  <si>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</si>
  <si>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</si>
  <si>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</si>
  <si>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</si>
  <si>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</si>
  <si>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</si>
  <si>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</si>
  <si>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</si>
  <si>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</si>
  <si>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</si>
  <si>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</si>
  <si>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</si>
  <si>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</si>
  <si>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</si>
  <si>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</si>
  <si>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</si>
  <si>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</si>
  <si>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</si>
  <si>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</si>
  <si>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</si>
  <si>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</si>
  <si>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</si>
  <si>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</si>
  <si>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</si>
  <si>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</si>
  <si>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</si>
  <si>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</si>
  <si>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</si>
  <si>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</si>
  <si>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</si>
  <si>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</si>
  <si>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</si>
  <si>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</si>
  <si>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</si>
  <si>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</si>
  <si>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</si>
  <si>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</si>
  <si>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</si>
  <si>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</si>
  <si>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</si>
  <si>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</si>
  <si>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</si>
  <si>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</si>
  <si>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</si>
  <si>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</si>
  <si>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</si>
  <si>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</si>
  <si>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</si>
  <si>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</si>
  <si>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</si>
  <si>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</si>
  <si>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</si>
  <si>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</si>
  <si>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</si>
  <si>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</si>
  <si>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</si>
  <si>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</si>
  <si>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</si>
  <si>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</si>
  <si>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</si>
  <si>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</si>
  <si>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</si>
  <si>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</si>
  <si>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</si>
  <si>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</si>
  <si>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</si>
  <si>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</si>
  <si>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</si>
  <si>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</si>
  <si>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</si>
  <si>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</si>
  <si>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</si>
  <si>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</si>
  <si>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</si>
  <si>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</si>
  <si>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</si>
  <si>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</si>
  <si>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</si>
  <si>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</si>
  <si>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</si>
  <si>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</si>
  <si>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</si>
  <si>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</si>
  <si>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</si>
  <si>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</si>
  <si>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</si>
  <si>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</si>
  <si>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</si>
  <si>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</si>
  <si>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</si>
  <si>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</si>
  <si>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</si>
  <si>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</si>
  <si>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</si>
  <si>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</si>
  <si>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</si>
  <si>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</si>
  <si>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</si>
  <si>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</si>
  <si>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</si>
  <si>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</si>
  <si>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</si>
  <si>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</si>
  <si>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</si>
  <si>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</si>
  <si>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</si>
  <si>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</si>
  <si>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</si>
  <si>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</si>
  <si>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</si>
  <si>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</si>
  <si>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</si>
  <si>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</si>
  <si>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</si>
  <si>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</si>
  <si>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</si>
  <si>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</si>
  <si>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</si>
  <si>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</si>
  <si>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</si>
  <si>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</si>
  <si>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</si>
  <si>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</si>
  <si>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</si>
  <si>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</si>
  <si>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</si>
  <si>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</si>
  <si>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</si>
  <si>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</si>
  <si>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</si>
  <si>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</si>
  <si>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</si>
  <si>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</si>
  <si>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</si>
  <si>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</si>
  <si>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</si>
  <si>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</si>
  <si>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</si>
  <si>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</si>
  <si>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</si>
  <si>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</si>
  <si>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</si>
  <si>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</si>
  <si>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</si>
  <si>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</si>
  <si>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</si>
  <si>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</si>
  <si>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</si>
  <si>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</si>
  <si>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</si>
  <si>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</si>
  <si>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</si>
  <si>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</si>
  <si>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</si>
  <si>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</si>
  <si>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</si>
  <si>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</si>
  <si>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</si>
  <si>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</si>
  <si>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</si>
  <si>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</si>
  <si>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</si>
  <si>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</si>
  <si>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</si>
  <si>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</si>
  <si>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</si>
  <si>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</si>
  <si>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</si>
  <si>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</si>
  <si>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</si>
  <si>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</si>
  <si>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</si>
  <si>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</si>
  <si>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</si>
  <si>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</si>
  <si>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</si>
  <si>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</si>
  <si>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</si>
  <si>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</si>
  <si>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</si>
  <si>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</si>
  <si>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</si>
  <si>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</si>
  <si>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</si>
  <si>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</si>
  <si>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</si>
  <si>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</si>
  <si>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</si>
  <si>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</si>
  <si>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</si>
  <si>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</si>
  <si>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</si>
  <si>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</si>
  <si>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</si>
  <si>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</si>
  <si>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</si>
  <si>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</si>
  <si>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</si>
  <si>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</si>
  <si>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</si>
  <si>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</si>
  <si>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</si>
  <si>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</si>
  <si>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</si>
  <si>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</si>
  <si>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</si>
  <si>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</si>
  <si>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</si>
  <si>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</si>
  <si>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</si>
  <si>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</si>
  <si>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</si>
  <si>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</si>
  <si>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</si>
  <si>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</si>
  <si>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</si>
  <si>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</si>
  <si>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</si>
  <si>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</si>
  <si>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</si>
  <si>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</si>
  <si>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</si>
  <si>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</si>
  <si>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</si>
  <si>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</si>
  <si>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</si>
  <si>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</si>
  <si>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</si>
  <si>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</si>
  <si>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</si>
  <si>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</si>
  <si>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</si>
  <si>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</si>
  <si>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</si>
  <si>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</si>
  <si>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</si>
  <si>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</si>
  <si>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</si>
  <si>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</si>
  <si>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</si>
  <si>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</si>
  <si>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</si>
  <si>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</si>
  <si>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</si>
  <si>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</si>
  <si>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</si>
  <si>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</si>
  <si>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</si>
  <si>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</si>
  <si>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</si>
  <si>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</si>
  <si>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</si>
  <si>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</si>
  <si>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</si>
  <si>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</si>
  <si>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</si>
  <si>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</si>
  <si>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</si>
  <si>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</si>
  <si>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</si>
  <si>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</si>
  <si>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</si>
  <si>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</si>
  <si>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</si>
  <si>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</si>
  <si>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</si>
  <si>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</si>
  <si>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</si>
  <si>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</si>
  <si>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</si>
  <si>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</si>
  <si>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</si>
  <si>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</si>
  <si>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</si>
  <si>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</si>
  <si>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</si>
  <si>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</si>
  <si>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</si>
  <si>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</si>
  <si>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</si>
  <si>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</si>
  <si>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</si>
  <si>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</si>
  <si>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</si>
  <si>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</si>
  <si>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</si>
  <si>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</si>
  <si>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</si>
  <si>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</si>
  <si>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</si>
  <si>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</si>
  <si>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</si>
  <si>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</si>
  <si>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</si>
  <si>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</si>
  <si>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</si>
  <si>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</si>
  <si>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</si>
  <si>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</si>
  <si>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</si>
  <si>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</si>
  <si>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</si>
  <si>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</si>
  <si>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</si>
  <si>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</si>
  <si>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</si>
  <si>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</si>
  <si>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</si>
  <si>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</si>
  <si>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</si>
  <si>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</si>
  <si>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</si>
  <si>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</si>
  <si>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</si>
  <si>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</si>
  <si>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</si>
  <si>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</si>
  <si>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</si>
  <si>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</si>
  <si>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</si>
  <si>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</si>
  <si>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</si>
  <si>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</si>
  <si>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</si>
  <si>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</si>
  <si>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</si>
  <si>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</si>
  <si>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</si>
  <si>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</si>
  <si>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</si>
  <si>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</si>
  <si>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</si>
  <si>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</si>
  <si>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</si>
  <si>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</si>
  <si>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</si>
  <si>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</si>
  <si>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</si>
  <si>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</si>
  <si>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</si>
  <si>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</si>
  <si>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</si>
  <si>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</si>
  <si>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</si>
  <si>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</si>
  <si>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</si>
  <si>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</si>
  <si>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</si>
  <si>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</si>
  <si>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</si>
  <si>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</si>
  <si>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</si>
  <si>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</si>
  <si>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</si>
  <si>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</si>
  <si>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</si>
  <si>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</si>
  <si>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</si>
  <si>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</si>
  <si>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</si>
  <si>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</si>
  <si>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</si>
  <si>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</si>
  <si>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</si>
  <si>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</si>
  <si>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</si>
  <si>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</si>
  <si>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</si>
  <si>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</si>
  <si>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</si>
  <si>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</si>
  <si>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</si>
  <si>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</si>
  <si>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</si>
  <si>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</si>
  <si>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</si>
  <si>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</si>
  <si>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</si>
  <si>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</si>
  <si>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</si>
  <si>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</si>
  <si>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</si>
  <si>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</si>
  <si>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</si>
  <si>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</si>
  <si>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</si>
  <si>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</si>
  <si>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</si>
  <si>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</si>
  <si>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</si>
  <si>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</si>
  <si>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</si>
  <si>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</si>
  <si>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</si>
  <si>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</si>
  <si>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</si>
  <si>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</si>
  <si>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</si>
  <si>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</si>
  <si>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</si>
  <si>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</si>
  <si>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</si>
  <si>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</si>
  <si>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</si>
  <si>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</si>
  <si>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</si>
  <si>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</si>
  <si>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</si>
  <si>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</si>
  <si>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</si>
  <si>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</si>
  <si>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</si>
  <si>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</si>
  <si>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</si>
  <si>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</si>
  <si>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</si>
  <si>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</si>
  <si>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</si>
  <si>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</si>
  <si>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</si>
  <si>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</si>
  <si>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</si>
  <si>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</si>
  <si>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</si>
  <si>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</si>
  <si>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</si>
  <si>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</si>
  <si>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</si>
  <si>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</si>
  <si>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</si>
  <si>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</si>
  <si>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</si>
  <si>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</si>
  <si>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</si>
  <si>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</si>
  <si>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</si>
  <si>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</si>
  <si>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</si>
  <si>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</si>
  <si>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</si>
  <si>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</si>
  <si>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</si>
  <si>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</si>
  <si>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</si>
  <si>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</si>
  <si>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</si>
  <si>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</si>
  <si>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</si>
  <si>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</si>
  <si>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</si>
  <si>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</si>
  <si>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</si>
  <si>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</si>
  <si>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</si>
  <si>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</si>
  <si>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</si>
  <si>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</si>
  <si>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</si>
  <si>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</si>
  <si>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</si>
  <si>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</si>
  <si>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</si>
  <si>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</si>
  <si>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</si>
  <si>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</si>
  <si>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</si>
  <si>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</si>
  <si>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</si>
  <si>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</si>
  <si>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</si>
  <si>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</si>
  <si>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</si>
  <si>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</si>
  <si>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</si>
  <si>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</si>
  <si>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</si>
  <si>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</si>
  <si>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</si>
  <si>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</si>
  <si>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</si>
  <si>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</si>
  <si>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</si>
  <si>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</si>
  <si>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</si>
  <si>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</si>
  <si>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</si>
  <si>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</si>
  <si>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</si>
  <si>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</si>
  <si>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</si>
  <si>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</si>
  <si>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</si>
  <si>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</si>
  <si>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</si>
  <si>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</si>
  <si>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</si>
  <si>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</si>
  <si>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</si>
  <si>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</si>
  <si>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</si>
  <si>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</si>
  <si>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</si>
  <si>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</si>
  <si>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</si>
  <si>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</si>
  <si>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</si>
  <si>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</si>
  <si>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</si>
  <si>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</si>
  <si>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</si>
  <si>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</si>
  <si>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</si>
  <si>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</si>
  <si>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</si>
  <si>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</si>
  <si>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</si>
  <si>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</si>
  <si>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</si>
  <si>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</si>
  <si>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</si>
  <si>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</si>
  <si>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</si>
  <si>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</si>
  <si>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</si>
  <si>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</si>
  <si>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</si>
  <si>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</si>
  <si>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</si>
  <si>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</si>
  <si>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</si>
  <si>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</si>
  <si>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</si>
  <si>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</si>
  <si>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</si>
  <si>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</si>
  <si>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</si>
  <si>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</si>
  <si>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</si>
  <si>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</si>
  <si>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</si>
  <si>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</si>
  <si>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</si>
  <si>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</si>
  <si>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</si>
  <si>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</si>
  <si>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</si>
  <si>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</si>
  <si>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</si>
  <si>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</si>
  <si>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</si>
  <si>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</si>
  <si>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</si>
  <si>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</si>
  <si>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</si>
  <si>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</si>
  <si>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</si>
  <si>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</si>
  <si>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</si>
  <si>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</si>
  <si>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</si>
  <si>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</si>
  <si>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</si>
  <si>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</si>
  <si>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</si>
  <si>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</si>
  <si>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</si>
  <si>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</si>
  <si>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</si>
  <si>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</si>
  <si>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</si>
  <si>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</si>
  <si>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</si>
  <si>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</si>
  <si>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</si>
  <si>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</si>
  <si>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</si>
  <si>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</si>
  <si>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</si>
  <si>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</si>
  <si>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</si>
  <si>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</si>
  <si>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</si>
  <si>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</si>
  <si>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</si>
  <si>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</si>
  <si>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</si>
  <si>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</si>
  <si>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</si>
  <si>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</si>
  <si>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</si>
  <si>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</si>
  <si>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</si>
  <si>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</si>
  <si>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</si>
  <si>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</si>
  <si>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</si>
  <si>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</si>
  <si>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</si>
  <si>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</si>
  <si>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</si>
  <si>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</si>
  <si>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</si>
  <si>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</si>
  <si>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</si>
  <si>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</si>
  <si>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</si>
  <si>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</si>
  <si>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</si>
  <si>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</si>
  <si>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</si>
  <si>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</si>
  <si>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</si>
  <si>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</si>
  <si>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</si>
  <si>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</si>
  <si>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</si>
  <si>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</si>
  <si>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</si>
  <si>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</si>
  <si>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</si>
  <si>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</si>
  <si>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</si>
  <si>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</si>
  <si>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</si>
  <si>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</si>
  <si>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</si>
  <si>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</si>
  <si>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</si>
  <si>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</si>
  <si>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</si>
  <si>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</si>
  <si>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</si>
  <si>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</si>
  <si>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</si>
  <si>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</si>
  <si>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</si>
  <si>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</si>
  <si>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</si>
  <si>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</si>
  <si>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</si>
  <si>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</si>
  <si>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</si>
  <si>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</si>
  <si>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</si>
  <si>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</si>
  <si>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</si>
  <si>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</si>
  <si>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</si>
  <si>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</si>
  <si>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</si>
  <si>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</si>
  <si>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</si>
  <si>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</si>
  <si>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</si>
  <si>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</si>
  <si>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</si>
  <si>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</si>
  <si>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</si>
  <si>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</si>
  <si>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</si>
  <si>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</si>
  <si>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</si>
  <si>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</si>
  <si>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</si>
  <si>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</si>
  <si>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</si>
  <si>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</si>
  <si>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</si>
  <si>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</si>
  <si>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</si>
  <si>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</si>
  <si>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</si>
  <si>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</si>
  <si>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</si>
  <si>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</si>
  <si>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</si>
  <si>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</si>
  <si>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</si>
  <si>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</si>
  <si>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</si>
  <si>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</si>
  <si>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</si>
  <si>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</si>
  <si>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</si>
  <si>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</si>
  <si>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</si>
  <si>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</si>
  <si>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</si>
  <si>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</si>
  <si>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</si>
  <si>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</si>
  <si>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</si>
  <si>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</si>
  <si>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</si>
  <si>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</si>
  <si>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</si>
  <si>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</si>
  <si>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</si>
  <si>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</si>
  <si>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</si>
  <si>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</si>
  <si>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</si>
  <si>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</si>
  <si>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</si>
  <si>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</si>
  <si>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</si>
  <si>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</si>
  <si>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</si>
  <si>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</si>
  <si>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</si>
  <si>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</si>
  <si>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</si>
  <si>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</si>
  <si>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</si>
  <si>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</si>
  <si>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</si>
  <si>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</si>
  <si>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</si>
  <si>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</si>
  <si>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</si>
  <si>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</si>
  <si>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</si>
  <si>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</si>
  <si>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</si>
  <si>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</si>
  <si>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</si>
  <si>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</si>
  <si>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</si>
  <si>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</si>
  <si>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</si>
  <si>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</si>
  <si>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</si>
  <si>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</si>
  <si>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</si>
  <si>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</si>
  <si>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</si>
  <si>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</si>
  <si>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</si>
  <si>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</si>
  <si>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</si>
  <si>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</si>
  <si>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</si>
  <si>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</si>
  <si>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</si>
  <si>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</si>
  <si>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</si>
  <si>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</si>
  <si>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</si>
  <si>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</si>
  <si>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</si>
  <si>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</si>
  <si>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</si>
  <si>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</si>
  <si>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</si>
  <si>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</si>
  <si>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</si>
  <si>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</si>
  <si>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</si>
  <si>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</si>
  <si>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</si>
  <si>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</si>
  <si>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</si>
  <si>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</si>
  <si>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</si>
  <si>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</si>
  <si>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</si>
  <si>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</si>
  <si>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</si>
  <si>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</si>
  <si>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</si>
  <si>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</si>
  <si>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</si>
  <si>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</si>
  <si>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</si>
  <si>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</si>
  <si>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</si>
  <si>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</si>
  <si>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</si>
  <si>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</si>
  <si>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</si>
  <si>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</si>
  <si>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</si>
  <si>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</si>
  <si>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</si>
  <si>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</si>
  <si>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</si>
  <si>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</si>
  <si>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</si>
  <si>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</si>
  <si>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</si>
  <si>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</si>
  <si>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</si>
  <si>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</si>
  <si>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</si>
  <si>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</si>
  <si>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</si>
  <si>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</si>
  <si>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</si>
  <si>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</si>
  <si>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</si>
  <si>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</si>
  <si>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</si>
  <si>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</si>
  <si>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</si>
  <si>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</si>
  <si>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</si>
  <si>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</si>
  <si>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</si>
  <si>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</si>
  <si>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</si>
  <si>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</si>
  <si>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</si>
  <si>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</si>
  <si>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</si>
  <si>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</si>
  <si>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</si>
  <si>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</si>
  <si>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</si>
  <si>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</si>
  <si>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</si>
  <si>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</si>
  <si>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</si>
  <si>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</si>
  <si>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</si>
  <si>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</si>
  <si>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</si>
  <si>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</si>
  <si>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</si>
  <si>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</si>
  <si>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</si>
  <si>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</si>
  <si>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</si>
  <si>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</si>
  <si>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</si>
  <si>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</si>
  <si>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</si>
  <si>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</si>
  <si>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</si>
  <si>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</si>
  <si>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</si>
  <si>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</si>
  <si>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</si>
  <si>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</si>
  <si>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</si>
  <si>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</si>
  <si>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</si>
  <si>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</si>
  <si>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</si>
  <si>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</si>
  <si>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</si>
  <si>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</si>
  <si>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</si>
  <si>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</si>
  <si>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</si>
  <si>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</si>
  <si>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</si>
  <si>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</si>
  <si>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</si>
  <si>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</si>
  <si>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</si>
  <si>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</si>
  <si>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</si>
  <si>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</si>
  <si>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</si>
  <si>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</si>
  <si>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</si>
  <si>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</si>
  <si>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</si>
  <si>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</si>
  <si>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</si>
  <si>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</si>
  <si>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</si>
  <si>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</si>
  <si>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</si>
  <si>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</si>
  <si>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</si>
  <si>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</si>
  <si>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</si>
  <si>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</si>
  <si>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</si>
  <si>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</si>
  <si>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</si>
  <si>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</si>
  <si>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</si>
  <si>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</si>
  <si>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</si>
  <si>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</si>
  <si>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</si>
  <si>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</si>
  <si>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</si>
  <si>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</si>
  <si>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</si>
  <si>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</si>
  <si>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</si>
  <si>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</si>
  <si>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</si>
  <si>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</si>
  <si>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</si>
  <si>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</si>
  <si>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</si>
  <si>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</si>
  <si>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</si>
  <si>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</si>
  <si>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</si>
  <si>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</si>
  <si>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</si>
  <si>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</si>
  <si>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</si>
  <si>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</si>
  <si>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</si>
  <si>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</si>
  <si>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</si>
  <si>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</si>
  <si>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</si>
  <si>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</si>
  <si>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</si>
  <si>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</si>
  <si>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</si>
  <si>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</si>
  <si>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</si>
  <si>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</si>
  <si>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</si>
  <si>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</si>
  <si>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</si>
  <si>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</si>
  <si>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</si>
  <si>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</si>
  <si>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</si>
  <si>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</si>
  <si>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</si>
  <si>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</si>
  <si>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</si>
  <si>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</si>
  <si>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</si>
  <si>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</si>
  <si>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</si>
  <si>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</si>
  <si>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</si>
  <si>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</si>
  <si>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</si>
  <si>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</si>
  <si>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</si>
  <si>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</si>
  <si>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</si>
  <si>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</si>
  <si>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</si>
  <si>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</si>
  <si>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</si>
  <si>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</si>
  <si>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</si>
  <si>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</si>
  <si>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</si>
  <si>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</si>
  <si>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JA4062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</si>
  <si>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</si>
  <si>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</si>
  <si>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</si>
  <si>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</si>
  <si>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</si>
  <si>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</si>
  <si>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</si>
  <si>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</si>
  <si>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</si>
  <si>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</si>
  <si>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</si>
  <si>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WB407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</si>
  <si>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</si>
  <si>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</si>
  <si>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</si>
  <si>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</si>
  <si>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</si>
  <si>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</si>
  <si>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</si>
  <si>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</si>
  <si>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</si>
  <si>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</si>
  <si>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</si>
  <si>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</si>
  <si>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JF3400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</si>
  <si>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</si>
  <si>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</si>
  <si>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</si>
  <si>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</si>
  <si>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</si>
  <si>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</si>
  <si>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</si>
  <si>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</si>
  <si>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</si>
  <si>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</si>
  <si>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</si>
  <si>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</si>
  <si>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</si>
  <si>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</si>
  <si>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</si>
  <si>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</si>
  <si>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</si>
  <si>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</si>
  <si>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</si>
  <si>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</si>
  <si>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</si>
  <si>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</si>
  <si>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</si>
  <si>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</si>
  <si>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</si>
  <si>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</si>
  <si>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</si>
  <si>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</si>
  <si>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</si>
  <si>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</si>
  <si>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</si>
  <si>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</si>
  <si>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</si>
  <si>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</si>
  <si>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</si>
  <si>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</si>
  <si>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</si>
  <si>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</si>
  <si>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</si>
  <si>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</si>
  <si>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</si>
  <si>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</si>
  <si>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</si>
  <si>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</si>
  <si>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</si>
  <si>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</si>
  <si>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</si>
  <si>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</si>
  <si>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</si>
  <si>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</si>
  <si>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</si>
  <si>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</si>
  <si>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</si>
  <si>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</si>
  <si>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</si>
  <si>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</si>
  <si>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</si>
  <si>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</si>
  <si>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</si>
  <si>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</si>
  <si>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</si>
  <si>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WU401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</si>
  <si>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</si>
  <si>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</si>
  <si>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</si>
  <si>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</si>
  <si>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</si>
  <si>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</si>
  <si>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</si>
  <si>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</si>
  <si>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</si>
  <si>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</si>
  <si>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</si>
  <si>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</si>
  <si>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</si>
  <si>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</si>
  <si>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</si>
  <si>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</si>
  <si>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</si>
  <si>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</si>
  <si>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</si>
  <si>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PK305</t>
  </si>
  <si>
    <t>dfm-3465</t>
  </si>
  <si>
    <t>dfm-3466</t>
  </si>
  <si>
    <t>dfm-3467</t>
  </si>
  <si>
    <t>HD605</t>
  </si>
  <si>
    <t>dfm-3468</t>
  </si>
  <si>
    <t>PK603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</si>
  <si>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</si>
  <si>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</si>
  <si>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</si>
  <si>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</si>
  <si>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</si>
  <si>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</si>
  <si>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</si>
  <si>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</si>
  <si>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</si>
  <si>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</si>
  <si>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</si>
  <si>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</si>
  <si>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</si>
  <si>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</si>
  <si>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</si>
  <si>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</si>
  <si>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</si>
  <si>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</si>
  <si>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</si>
  <si>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</si>
  <si>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</si>
  <si>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</si>
  <si>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</si>
  <si>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</si>
  <si>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</si>
  <si>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</si>
  <si>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</si>
  <si>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</si>
  <si>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</si>
  <si>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</si>
  <si>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</si>
  <si>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</si>
  <si>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</si>
  <si>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</si>
  <si>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</si>
  <si>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</si>
  <si>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</si>
  <si>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</si>
  <si>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</si>
  <si>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</si>
  <si>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</si>
  <si>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</si>
  <si>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</si>
  <si>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</si>
  <si>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</si>
  <si>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</si>
  <si>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</si>
  <si>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</si>
  <si>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</si>
  <si>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</si>
  <si>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</si>
  <si>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</si>
  <si>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</si>
  <si>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</si>
  <si>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IR7871</t>
  </si>
  <si>
    <t>dfm-3523</t>
  </si>
  <si>
    <t>dfm-3524</t>
  </si>
  <si>
    <t>WITH SNAP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</si>
  <si>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</si>
  <si>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</si>
  <si>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</si>
  <si>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</si>
  <si>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</si>
  <si>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</si>
  <si>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</si>
  <si>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</si>
  <si>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IR7872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</si>
  <si>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</si>
  <si>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</si>
  <si>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</si>
  <si>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</si>
  <si>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</si>
  <si>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</si>
  <si>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</si>
  <si>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</si>
  <si>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</si>
  <si>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</si>
  <si>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WNSW</t>
  </si>
  <si>
    <t>P4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</si>
  <si>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</si>
  <si>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</si>
  <si>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</si>
  <si>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</si>
  <si>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</si>
  <si>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</si>
  <si>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</si>
  <si>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</si>
  <si>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</si>
  <si>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</si>
  <si>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</si>
  <si>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</si>
  <si>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</si>
  <si>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</si>
  <si>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</si>
  <si>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</si>
  <si>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</si>
  <si>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</si>
  <si>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</si>
  <si>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</si>
  <si>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</si>
  <si>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</si>
  <si>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</si>
  <si>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</si>
  <si>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</si>
  <si>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</si>
  <si>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</si>
  <si>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</si>
  <si>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</si>
  <si>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</si>
  <si>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IZ1353</t>
  </si>
  <si>
    <t>ADD #ISO301</t>
  </si>
  <si>
    <t>dfm-3574</t>
  </si>
  <si>
    <t>dfm-3575</t>
  </si>
  <si>
    <t>dfm-3576</t>
  </si>
  <si>
    <t>GT101M</t>
  </si>
  <si>
    <t>dfm-3577</t>
  </si>
  <si>
    <t>dfm-3578</t>
  </si>
  <si>
    <t>dfm-3579</t>
  </si>
  <si>
    <t>dfm-3581</t>
  </si>
  <si>
    <t>PB203</t>
  </si>
  <si>
    <t>dfm-3582</t>
  </si>
  <si>
    <t>IZ1354</t>
  </si>
  <si>
    <t>ADD#ISO301</t>
  </si>
  <si>
    <t>dfm-3583</t>
  </si>
  <si>
    <t>dfm-3584</t>
  </si>
  <si>
    <t>dfm-3585</t>
  </si>
  <si>
    <t>dfm-3586</t>
  </si>
  <si>
    <t>dfm-3587</t>
  </si>
  <si>
    <t>dfm-3588</t>
  </si>
  <si>
    <t>dfm-3590</t>
  </si>
  <si>
    <t>dfm-3591</t>
  </si>
  <si>
    <t>IZ0169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</si>
  <si>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</si>
  <si>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</si>
  <si>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</si>
  <si>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</si>
  <si>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</si>
  <si>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</si>
  <si>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</si>
  <si>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</si>
  <si>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GT203M</t>
  </si>
  <si>
    <t>dfm-3600</t>
  </si>
  <si>
    <t>dfm-3601</t>
  </si>
  <si>
    <t>dfm-3602</t>
  </si>
  <si>
    <t>IZ0170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</si>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</sst>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9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3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15" totalsRowShown="0" headerRowDxfId="26" dataDxfId="25" tableBorderDxfId="24">
  <autoFilter ref="A2:K36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5"/>
  <sheetViews>
    <sheetView tabSelected="1" zoomScale="106" zoomScaleNormal="100" workbookViewId="0">
      <pane ySplit="2" topLeftCell="A3600" activePane="bottomLeft" state="frozen"/>
      <selection pane="bottomLeft" activeCell="B3615" sqref="B3615:E361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IF(COUNTIF($E$3:E3615,E1902)=1,K1902,"")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IF(COUNTIF($E$3:E3615,E3204)=1,K3204,"")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IF(COUNTIF($E$3:E3615,E3205)=1,K3205,"")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IF(COUNTIF($E$3:E3615,E3211)=1,K3211,"")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IF(COUNTIF($E$3:E3615,E3212)=1,K3212,"")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IF(COUNTIF($E$3:E3615,E3213)=1,K3213,"")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IF(COUNTIF($E$3:E3615,E3214)=1,K3214,"")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IF(COUNTIF($E$3:E3615,E3215)=1,K3215,"")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IF(COUNTIF($E$3:E3615,E3216)=1,K3216,"")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IF(COUNTIF($E$3:E3615,E3217)=1,K3217,"")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IF(COUNTIF($E$3:E3615,E3218)=1,K3218,"")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IF(COUNTIF($E$3:E3615,E3219)=1,K3219,"")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IF(COUNTIF($E$3:E3615,E3220)=1,K3220,"")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IF(COUNTIF($E$3:E3615,E3221)=1,K3221,"")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IF(COUNTIF($E$3:E3615,E3222)=1,K3222,"")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IF(COUNTIF($E$3:E3615,E3223)=1,K3223,"")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IF(COUNTIF($E$3:E3615,E3224)=1,K3224,"")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IF(COUNTIF($E$3:E3615,E3225)=1,K3225,"")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IF(COUNTIF($E$3:E3615,E3226)=1,K3226,"")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IF(COUNTIF($E$3:E3615,E3227)=1,K3227,"")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IF(COUNTIF($E$3:E3615,E3228)=1,K3228,"")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IF(COUNTIF($E$3:E3615,E3229)=1,K3229,"")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IF(COUNTIF($E$3:E3615,E3230)=1,K3230,"")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IF(COUNTIF($E$3:E3615,E3231)=1,K3231,"")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IF(COUNTIF($E$3:E3615,E3232)=1,K3232,"")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IF(COUNTIF($E$3:E3615,E3233)=1,K3233,"")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IF(COUNTIF($E$3:E3615,E3234)=1,K3234,"")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IF(COUNTIF($E$3:E3615,E3235)=1,K3235,"")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IF(COUNTIF($E$3:E3615,E3236)=1,K3236,"")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IF(COUNTIF($E$3:E3615,E3237)=1,K3237,"")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IF(COUNTIF($E$3:E3615,E3238)=1,K3238,"")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IF(COUNTIF($E$3:E3615,E3239)=1,K3239,"")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IF(COUNTIF($E$3:E3615,E3244)=1,K3244,"")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IF(COUNTIF($E$3:E3615,E3245)=1,K3245,"")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IF(COUNTIF($E$3:E3615,E3246)=1,K3246,"")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IF(COUNTIF($E$3:E3615,E3247)=1,K3247,"")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IF(COUNTIF($E$3:E3615,E3248)=1,K3248,"")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IF(COUNTIF($E$3:E3615,E3249)=1,K3249,"")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IF(COUNTIF($E$3:E3615,E3250)=1,K3250,"")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IF(COUNTIF($E$3:E3615,E3251)=1,K3251,"")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IF(COUNTIF($E$3:E3615,E3252)=1,K3252,"")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IF(COUNTIF($E$3:E3615,E3253)=1,K3253,"")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IF(COUNTIF($E$3:E3615,E3254)=1,K3254,"")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IF(COUNTIF($E$3:E3615,E3255)=1,K3255,"")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IF(COUNTIF($E$3:E3615,E3256)=1,K3256,"")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IF(COUNTIF($E$3:E3615,E3257)=1,K3257,"")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IF(COUNTIF($E$3:E3615,E3258)=1,K3258,"")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IF(COUNTIF($E$3:E3615,E3259)=1,K3259,"")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IF(COUNTIF($E$3:E3615,E3260)=1,K3260,"")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IF(COUNTIF($E$3:E3615,E3261)=1,K3261,"")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IF(COUNTIF($E$3:E3615,E3262)=1,K3262,"")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IF(COUNTIF($E$3:E3615,E3263)=1,K3263,"")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IF(COUNTIF($E$3:E3615,E3264)=1,K3264,"")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IF(COUNTIF($E$3:E3615,E3265)=1,K3265,"")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IF(COUNTIF($E$3:E3615,E3266)=1,K3266,"")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IF(COUNTIF($E$3:E3615,E3267)=1,K3267,"")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IF(COUNTIF($E$3:E3615,E3268)=1,K3268,"")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IF(COUNTIF($E$3:E3615,E3279)=1,K3279,"")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IF(COUNTIF($E$3:E3615,E3280)=1,K3280,"")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IF(COUNTIF($E$3:E3615,E3281)=1,K3281,"")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IF(COUNTIF($E$3:E3615,E3282)=1,K3282,"")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IF(COUNTIF($E$3:E3615,E3283)=1,K3283,"")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IF(COUNTIF($E$3:E3615,E3284)=1,K3284,"")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IF(COUNTIF($E$3:E3615,E3285)=1,K3285,"")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IF(COUNTIF($E$3:E3615,E3286)=1,K3286,"")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IF(COUNTIF($E$3:E3615,E3287)=1,K3287,"")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IF(COUNTIF($E$3:E3615,E3288)=1,K3288,"")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IF(COUNTIF($E$3:E3615,E3289)=1,K3289,"")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IF(COUNTIF($E$3:E3615,E3290)=1,K3290,"")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IF(COUNTIF($E$3:E3615,E3291)=1,K3291,"")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IF(COUNTIF($E$3:E3615,E3292)=1,K3292,"")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IF(COUNTIF($E$3:E3615,E3293)=1,K3293,"")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IF(COUNTIF($E$3:E3615,E3294)=1,K3294,"")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IF(COUNTIF($E$3:E3615,E3295)=1,K3295,"")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IF(COUNTIF($E$3:E3615,E3296)=1,K3296,"")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IF(COUNTIF($E$3:E3615,E3297)=1,K3297,"")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IF(COUNTIF($E$3:E3615,E3298)=1,K3298,"")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IF(COUNTIF($E$3:E3615,E3299)=1,K3299,"")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IF(COUNTIF($E$3:E3615,E3300)=1,K3300,"")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IF(COUNTIF($E$3:E3615,E3301)=1,K3301,"")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IF(COUNTIF($E$3:E3615,E3302)=1,K3302,"")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IF(COUNTIF($E$3:E3615,E3303)=1,K3303,"")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IF(COUNTIF($E$3:E3615,E3304)=1,K3304,"")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IF(COUNTIF($E$3:E3615,E3305)=1,K3305,"")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IF(COUNTIF($E$3:E3615,E3306)=1,K3306,"")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IF(COUNTIF($E$3:E3615,E3307)=1,K3307,"")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IF(COUNTIF($E$3:E3615,E3308)=1,K3308,"")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IF(COUNTIF($E$3:E3615,E3309)=1,K3309,"")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IF(COUNTIF($E$3:E3615,E3310)=1,K3310,"")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IF(COUNTIF($E$3:E3615,E3311)=1,K3311,"")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IF(COUNTIF($E$3:E3615,E3312)=1,K3312,"")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IF(COUNTIF($E$3:E3615,E3313)=1,K3313,"")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IF(COUNTIF($E$3:E3615,E3314)=1,K3314,"")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IF(COUNTIF($E$3:E3615,E3315)=1,K3315,"")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IF(COUNTIF($E$3:E3615,E3316)=1,K3316,"")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IF(COUNTIF($E$3:E3615,E3317)=1,K3317,"")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IF(COUNTIF($E$3:E3615,E3318)=1,K3318,"")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IF(COUNTIF($E$3:E3615,E3319)=1,K3319,"")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IF(COUNTIF($E$3:E3615,E3320)=1,K3320,"")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IF(COUNTIF($E$3:E3615,E3321)=1,K3321,"")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IF(COUNTIF($E$3:E3615,E3322)=1,K3322,"")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IF(COUNTIF($E$3:E3615,E3323)=1,K3323,"")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IF(COUNTIF($E$3:E3615,E3324)=1,K3324,"")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IF(COUNTIF($E$3:E3615,E3325)=1,K3325,"")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IF(COUNTIF($E$3:E3615,E3326)=1,K3326,"")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IF(COUNTIF($E$3:E3615,E3327)=1,K3327,"")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IF(COUNTIF($E$3:E3615,E3328)=1,K3328,"")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IF(COUNTIF($E$3:E3615,E3329)=1,K3329,"")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IF(COUNTIF($E$3:E3615,E3330)=1,K3330,"")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105</v>
      </c>
      <c r="H3316" s="23" t="str">
        <f>IF(RIGHT(G3316,1)="M", LEFT(G3316,LEN(G3316)-1), G3316)</f>
        <v>CL413</v>
      </c>
      <c r="I3316" s="23" t="str">
        <f>IF(RIGHT(G3316,1)="M","M","Non-M")</f>
        <v>M</v>
      </c>
      <c r="J3316" s="51"/>
      <c r="K3316" s="87"/>
      <c r="L3316" s="83" t="str">
        <f>IF(COUNTIF($E$3:E3615,E3331)=1,K3331,"")</f>
        <v/>
      </c>
    </row>
    <row r="3317" spans="1:12" ht="15" customHeight="1">
      <c r="A3317" s="17" t="s">
        <v>4174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316</v>
      </c>
      <c r="H3317" s="23" t="str">
        <f>IF(RIGHT(G3317,1)="M", LEFT(G3317,LEN(G3317)-1), G3317)</f>
        <v>ZP200</v>
      </c>
      <c r="I3317" s="23" t="str">
        <f>IF(RIGHT(G3317,1)="M","M","Non-M")</f>
        <v>M</v>
      </c>
      <c r="J3317" s="51"/>
      <c r="K3317" s="87"/>
      <c r="L3317" s="83" t="str">
        <f>IF(COUNTIF($E$3:E3615,E3332)=1,K3332,"")</f>
        <v/>
      </c>
    </row>
    <row r="3318" spans="1:12" ht="15" customHeight="1">
      <c r="A3318" s="17" t="s">
        <v>4175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318</v>
      </c>
      <c r="H3318" s="23" t="str">
        <f>IF(RIGHT(G3318,1)="M", LEFT(G3318,LEN(G3318)-1), G3318)</f>
        <v>ZP106</v>
      </c>
      <c r="I3318" s="23" t="str">
        <f>IF(RIGHT(G3318,1)="M","M","Non-M")</f>
        <v>Non-M</v>
      </c>
      <c r="J3318" s="51"/>
      <c r="K3318" s="87"/>
      <c r="L3318" s="83" t="str">
        <f>IF(COUNTIF($E$3:E3615,E3333)=1,K3333,"")</f>
        <v/>
      </c>
    </row>
    <row r="3319" spans="1:12" ht="15" customHeight="1">
      <c r="A3319" s="17" t="s">
        <v>4176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796</v>
      </c>
      <c r="H3319" s="23" t="str">
        <f>IF(RIGHT(G3319,1)="M", LEFT(G3319,LEN(G3319)-1), G3319)</f>
        <v>PK208</v>
      </c>
      <c r="I3319" s="23" t="str">
        <f>IF(RIGHT(G3319,1)="M","M","Non-M")</f>
        <v>M</v>
      </c>
      <c r="J3319" s="51"/>
      <c r="K3319" s="87"/>
      <c r="L3319" s="83" t="str">
        <f>IF(COUNTIF($E$3:E3615,E3334)=1,K3334,"")</f>
        <v/>
      </c>
    </row>
    <row r="3320" spans="1:12" ht="15" customHeight="1">
      <c r="A3320" s="17" t="s">
        <v>4177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322</v>
      </c>
      <c r="H3320" s="23" t="str">
        <f>IF(RIGHT(G3320,1)="M", LEFT(G3320,LEN(G3320)-1), G3320)</f>
        <v>PB201</v>
      </c>
      <c r="I3320" s="23" t="str">
        <f>IF(RIGHT(G3320,1)="M","M","Non-M")</f>
        <v>Non-M</v>
      </c>
      <c r="J3320" s="51"/>
      <c r="K3320" s="87"/>
      <c r="L3320" s="83" t="str">
        <f>IF(COUNTIF($E$3:E3615,E3335)=1,K3335,"")</f>
        <v/>
      </c>
    </row>
    <row r="3321" spans="1:12" ht="15" customHeight="1">
      <c r="A3321" s="17" t="s">
        <v>4178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584</v>
      </c>
      <c r="H3321" s="23" t="str">
        <f>IF(RIGHT(G3321,1)="M", LEFT(G3321,LEN(G3321)-1), G3321)</f>
        <v>HM509</v>
      </c>
      <c r="I3321" s="23" t="str">
        <f>IF(RIGHT(G3321,1)="M","M","Non-M")</f>
        <v>M</v>
      </c>
      <c r="J3321" s="51"/>
      <c r="K3321" s="87"/>
      <c r="L3321" s="83" t="str">
        <f>IF(COUNTIF($E$3:E3615,E3336)=1,K3336,"")</f>
        <v/>
      </c>
    </row>
    <row r="3322" spans="1:12" ht="15" customHeight="1">
      <c r="A3322" s="17" t="s">
        <v>4179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1767</v>
      </c>
      <c r="H3322" s="23" t="str">
        <f>IF(RIGHT(G3322,1)="M", LEFT(G3322,LEN(G3322)-1), G3322)</f>
        <v>JS105</v>
      </c>
      <c r="I3322" s="23" t="str">
        <f>IF(RIGHT(G3322,1)="M","M","Non-M")</f>
        <v>Non-M</v>
      </c>
      <c r="J3322" s="51"/>
      <c r="K3322" s="87"/>
      <c r="L3322" s="83" t="str">
        <f>IF(COUNTIF($E$3:E3615,E3337)=1,K3337,"")</f>
        <v/>
      </c>
    </row>
    <row r="3323" spans="1:12" ht="15" customHeight="1">
      <c r="A3323" s="17" t="s">
        <v>4180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160</v>
      </c>
      <c r="H3323" s="23" t="str">
        <f>IF(RIGHT(G3323,1)="M", LEFT(G3323,LEN(G3323)-1), G3323)</f>
        <v>JS124</v>
      </c>
      <c r="I3323" s="23" t="str">
        <f>IF(RIGHT(G3323,1)="M","M","Non-M")</f>
        <v>Non-M</v>
      </c>
      <c r="J3323" s="51"/>
      <c r="K3323" s="87"/>
      <c r="L3323" s="83" t="str">
        <f>IF(COUNTIF($E$3:E3615,E3338)=1,K3338,"")</f>
        <v/>
      </c>
    </row>
    <row r="3324" spans="1:12" ht="15" customHeight="1">
      <c r="A3324" s="17" t="s">
        <v>4181</v>
      </c>
      <c r="B3324" s="18" t="s">
        <v>2723</v>
      </c>
      <c r="C3324" s="18" t="s">
        <v>4145</v>
      </c>
      <c r="D3324" s="50" t="s">
        <v>1879</v>
      </c>
      <c r="E3324" s="18" t="s">
        <v>4133</v>
      </c>
      <c r="F3324" s="20"/>
      <c r="G3324" s="18" t="s">
        <v>1571</v>
      </c>
      <c r="H3324" s="23" t="str">
        <f>IF(RIGHT(G3324,1)="M", LEFT(G3324,LEN(G3324)-1), G3324)</f>
        <v>WB407</v>
      </c>
      <c r="I3324" s="23" t="str">
        <f>IF(RIGHT(G3324,1)="M","M","Non-M")</f>
        <v>M</v>
      </c>
      <c r="J3324" s="29"/>
      <c r="K3324" s="87"/>
      <c r="L3324" s="83" t="str">
        <f>IF(COUNTIF($E$3:E3615,E3339)=1,K3339,"")</f>
        <v/>
      </c>
    </row>
    <row r="3325" spans="1:12" ht="15" customHeight="1">
      <c r="A3325" s="17" t="s">
        <v>4182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90</v>
      </c>
      <c r="H3325" s="23" t="str">
        <f>IF(RIGHT(G3325,1)="M", LEFT(G3325,LEN(G3325)-1), G3325)</f>
        <v>DC101</v>
      </c>
      <c r="I3325" s="23" t="str">
        <f>IF(RIGHT(G3325,1)="M","M","Non-M")</f>
        <v>Non-M</v>
      </c>
      <c r="J3325" s="29"/>
      <c r="K3325" s="87"/>
      <c r="L3325" s="83" t="str">
        <f>IF(COUNTIF($E$3:E3615,E3340)=1,K3340,"")</f>
        <v/>
      </c>
    </row>
    <row r="3326" spans="1:12" ht="15" customHeight="1">
      <c r="A3326" s="17" t="s">
        <v>4183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123</v>
      </c>
      <c r="H3326" s="23" t="str">
        <f>IF(RIGHT(G3326,1)="M", LEFT(G3326,LEN(G3326)-1), G3326)</f>
        <v>DC202</v>
      </c>
      <c r="I3326" s="23" t="str">
        <f>IF(RIGHT(G3326,1)="M","M","Non-M")</f>
        <v>Non-M</v>
      </c>
      <c r="J3326" s="29"/>
      <c r="K3326" s="87"/>
      <c r="L3326" s="83" t="str">
        <f>IF(COUNTIF($E$3:E3615,E3341)=1,K3341,"")</f>
        <v/>
      </c>
    </row>
    <row r="3327" spans="1:12" ht="15" customHeight="1">
      <c r="A3327" s="17" t="s">
        <v>4184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125</v>
      </c>
      <c r="H3327" s="23" t="str">
        <f>IF(RIGHT(G3327,1)="M", LEFT(G3327,LEN(G3327)-1), G3327)</f>
        <v>DC300</v>
      </c>
      <c r="I3327" s="23" t="str">
        <f>IF(RIGHT(G3327,1)="M","M","Non-M")</f>
        <v>Non-M</v>
      </c>
      <c r="J3327" s="29"/>
      <c r="K3327" s="87"/>
      <c r="L3327" s="83" t="str">
        <f>IF(COUNTIF($E$3:E3615,E3342)=1,K3342,"")</f>
        <v/>
      </c>
    </row>
    <row r="3328" spans="1:12" ht="15" customHeight="1">
      <c r="A3328" s="17" t="s">
        <v>4185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231</v>
      </c>
      <c r="H3328" s="23" t="str">
        <f>IF(RIGHT(G3328,1)="M", LEFT(G3328,LEN(G3328)-1), G3328)</f>
        <v>DC400</v>
      </c>
      <c r="I3328" s="23" t="str">
        <f>IF(RIGHT(G3328,1)="M","M","Non-M")</f>
        <v>Non-M</v>
      </c>
      <c r="J3328" s="29"/>
      <c r="K3328" s="87"/>
      <c r="L3328" s="83" t="str">
        <f>IF(COUNTIF($E$3:E3615,E3343)=1,K3343,"")</f>
        <v/>
      </c>
    </row>
    <row r="3329" spans="1:12" ht="15" customHeight="1">
      <c r="A3329" s="17" t="s">
        <v>4186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2114</v>
      </c>
      <c r="H3329" s="23" t="str">
        <f>IF(RIGHT(G3329,1)="M", LEFT(G3329,LEN(G3329)-1), G3329)</f>
        <v>PK202</v>
      </c>
      <c r="I3329" s="23" t="str">
        <f>IF(RIGHT(G3329,1)="M","M","Non-M")</f>
        <v>Non-M</v>
      </c>
      <c r="J3329" s="29"/>
      <c r="K3329" s="87"/>
      <c r="L3329" s="83" t="str">
        <f>IF(COUNTIF($E$3:E3615,E3344)=1,K3344,"")</f>
        <v/>
      </c>
    </row>
    <row r="3330" spans="1:12" ht="15" customHeight="1">
      <c r="A3330" s="17" t="s">
        <v>4187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234</v>
      </c>
      <c r="H3330" s="23" t="str">
        <f>IF(RIGHT(G3330,1)="M", LEFT(G3330,LEN(G3330)-1), G3330)</f>
        <v>PB204</v>
      </c>
      <c r="I3330" s="23" t="str">
        <f>IF(RIGHT(G3330,1)="M","M","Non-M")</f>
        <v>Non-M</v>
      </c>
      <c r="J3330" s="29"/>
      <c r="K3330" s="87"/>
      <c r="L3330" s="83" t="str">
        <f>IF(COUNTIF($E$3:E3615,E3345)=1,K3345,"")</f>
        <v/>
      </c>
    </row>
    <row r="3331" spans="1:12" ht="15" customHeight="1">
      <c r="A3331" s="17" t="s">
        <v>4188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920</v>
      </c>
      <c r="H3331" s="23" t="str">
        <f>IF(RIGHT(G3331,1)="M", LEFT(G3331,LEN(G3331)-1), G3331)</f>
        <v>HM508</v>
      </c>
      <c r="I3331" s="23" t="str">
        <f>IF(RIGHT(G3331,1)="M","M","Non-M")</f>
        <v>M</v>
      </c>
      <c r="J3331" s="29"/>
      <c r="K3331" s="87"/>
      <c r="L3331" s="83" t="str">
        <f>IF(COUNTIF($E$3:E3615,E3346)=1,K3346,"")</f>
        <v/>
      </c>
    </row>
    <row r="3332" spans="1:12" ht="15" customHeight="1">
      <c r="A3332" s="17" t="s">
        <v>4189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1767</v>
      </c>
      <c r="H3332" s="23" t="str">
        <f>IF(RIGHT(G3332,1)="M", LEFT(G3332,LEN(G3332)-1), G3332)</f>
        <v>JS105</v>
      </c>
      <c r="I3332" s="23" t="str">
        <f>IF(RIGHT(G3332,1)="M","M","Non-M")</f>
        <v>Non-M</v>
      </c>
      <c r="J3332" s="51"/>
      <c r="K3332" s="87"/>
      <c r="L3332" s="83" t="str">
        <f>IF(COUNTIF($E$3:E3615,E3347)=1,K3347,"")</f>
        <v/>
      </c>
    </row>
    <row r="3333" spans="1:12" ht="15" customHeight="1">
      <c r="A3333" s="17" t="s">
        <v>4190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160</v>
      </c>
      <c r="H3333" s="23" t="str">
        <f>IF(RIGHT(G3333,1)="M", LEFT(G3333,LEN(G3333)-1), G3333)</f>
        <v>JS124</v>
      </c>
      <c r="I3333" s="23" t="str">
        <f>IF(RIGHT(G3333,1)="M","M","Non-M")</f>
        <v>Non-M</v>
      </c>
      <c r="J3333" s="51"/>
      <c r="K3333" s="87"/>
      <c r="L3333" s="83" t="str">
        <f>IF(COUNTIF($E$3:E3615,E3348)=1,K3348,"")</f>
        <v/>
      </c>
    </row>
    <row r="3334" spans="1:12" ht="15" customHeight="1">
      <c r="A3334" s="17" t="s">
        <v>4191</v>
      </c>
      <c r="B3334" s="18" t="s">
        <v>2723</v>
      </c>
      <c r="C3334" s="18" t="s">
        <v>4132</v>
      </c>
      <c r="D3334" s="50" t="s">
        <v>1784</v>
      </c>
      <c r="E3334" s="18" t="s">
        <v>4133</v>
      </c>
      <c r="F3334" s="20"/>
      <c r="G3334" s="18" t="s">
        <v>2413</v>
      </c>
      <c r="H3334" s="23" t="str">
        <f>IF(RIGHT(G3334,1)="M", LEFT(G3334,LEN(G3334)-1), G3334)</f>
        <v>CL501</v>
      </c>
      <c r="I3334" s="23" t="str">
        <f>IF(RIGHT(G3334,1)="M","M","Non-M")</f>
        <v>Non-M</v>
      </c>
      <c r="J3334" s="51"/>
      <c r="K3334" s="87"/>
      <c r="L3334" s="83" t="str">
        <f>IF(COUNTIF($E$3:E3615,E3349)=1,K3349,"")</f>
        <v/>
      </c>
    </row>
    <row r="3335" spans="1:12" ht="15" customHeight="1">
      <c r="A3335" s="17" t="s">
        <v>4192</v>
      </c>
      <c r="B3335" s="18" t="s">
        <v>2723</v>
      </c>
      <c r="C3335" s="18" t="s">
        <v>4132</v>
      </c>
      <c r="D3335" s="50" t="s">
        <v>1784</v>
      </c>
      <c r="E3335" s="18" t="s">
        <v>4133</v>
      </c>
      <c r="F3335" s="20"/>
      <c r="G3335" s="18" t="s">
        <v>316</v>
      </c>
      <c r="H3335" s="23" t="str">
        <f>IF(RIGHT(G3335,1)="M", LEFT(G3335,LEN(G3335)-1), G3335)</f>
        <v>ZP200</v>
      </c>
      <c r="I3335" s="23" t="str">
        <f>IF(RIGHT(G3335,1)="M","M","Non-M")</f>
        <v>M</v>
      </c>
      <c r="J3335" s="51"/>
      <c r="K3335" s="87"/>
      <c r="L3335" s="83" t="str">
        <f>IF(COUNTIF($E$3:E3615,E3350)=1,K3350,"")</f>
        <v/>
      </c>
    </row>
    <row r="3336" spans="1:12" ht="15" customHeight="1">
      <c r="A3336" s="17" t="s">
        <v>4193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1462</v>
      </c>
      <c r="H3336" s="23" t="str">
        <f>IF(RIGHT(G3336,1)="M", LEFT(G3336,LEN(G3336)-1), G3336)</f>
        <v>ZP101</v>
      </c>
      <c r="I3336" s="23" t="str">
        <f>IF(RIGHT(G3336,1)="M","M","Non-M")</f>
        <v>M</v>
      </c>
      <c r="J3336" s="51"/>
      <c r="K3336" s="87"/>
      <c r="L3336" s="83" t="str">
        <f>IF(COUNTIF($E$3:E3615,E3351)=1,K3351,"")</f>
        <v/>
      </c>
    </row>
    <row r="3337" spans="1:12" ht="15" customHeight="1">
      <c r="A3337" s="17" t="s">
        <v>4194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796</v>
      </c>
      <c r="H3337" s="23" t="str">
        <f>IF(RIGHT(G3337,1)="M", LEFT(G3337,LEN(G3337)-1), G3337)</f>
        <v>PK208</v>
      </c>
      <c r="I3337" s="23" t="str">
        <f>IF(RIGHT(G3337,1)="M","M","Non-M")</f>
        <v>M</v>
      </c>
      <c r="J3337" s="51"/>
      <c r="K3337" s="87"/>
      <c r="L3337" s="83" t="str">
        <f>IF(COUNTIF($E$3:E3615,E3352)=1,K3352,"")</f>
        <v/>
      </c>
    </row>
    <row r="3338" spans="1:12" ht="15" customHeight="1">
      <c r="A3338" s="17" t="s">
        <v>4195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234</v>
      </c>
      <c r="H3338" s="23" t="str">
        <f>IF(RIGHT(G3338,1)="M", LEFT(G3338,LEN(G3338)-1), G3338)</f>
        <v>PB204</v>
      </c>
      <c r="I3338" s="23" t="str">
        <f>IF(RIGHT(G3338,1)="M","M","Non-M")</f>
        <v>Non-M</v>
      </c>
      <c r="J3338" s="51"/>
      <c r="K3338" s="87"/>
      <c r="L3338" s="83" t="str">
        <f>IF(COUNTIF($E$3:E3615,E3353)=1,K3353,"")</f>
        <v/>
      </c>
    </row>
    <row r="3339" spans="1:12" ht="15" customHeight="1">
      <c r="A3339" s="17" t="s">
        <v>4196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236</v>
      </c>
      <c r="H3339" s="23" t="str">
        <f>IF(RIGHT(G3339,1)="M", LEFT(G3339,LEN(G3339)-1), G3339)</f>
        <v>HM504</v>
      </c>
      <c r="I3339" s="23" t="str">
        <f>IF(RIGHT(G3339,1)="M","M","Non-M")</f>
        <v>Non-M</v>
      </c>
      <c r="J3339" s="51"/>
      <c r="K3339" s="87"/>
      <c r="L3339" s="83" t="str">
        <f>IF(COUNTIF($E$3:E3615,E3354)=1,K3354,"")</f>
        <v/>
      </c>
    </row>
    <row r="3340" spans="1:12" ht="15" customHeight="1">
      <c r="A3340" s="17" t="s">
        <v>4197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1767</v>
      </c>
      <c r="H3340" s="23" t="str">
        <f>IF(RIGHT(G3340,1)="M", LEFT(G3340,LEN(G3340)-1), G3340)</f>
        <v>JS105</v>
      </c>
      <c r="I3340" s="23" t="str">
        <f>IF(RIGHT(G3340,1)="M","M","Non-M")</f>
        <v>Non-M</v>
      </c>
      <c r="J3340" s="51"/>
      <c r="K3340" s="87"/>
      <c r="L3340" s="83" t="str">
        <f>IF(COUNTIF($E$3:E3615,E3355)=1,K3355,"")</f>
        <v/>
      </c>
    </row>
    <row r="3341" spans="1:12" ht="15" customHeight="1">
      <c r="A3341" s="17" t="s">
        <v>4198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160</v>
      </c>
      <c r="H3341" s="23" t="str">
        <f>IF(RIGHT(G3341,1)="M", LEFT(G3341,LEN(G3341)-1), G3341)</f>
        <v>JS124</v>
      </c>
      <c r="I3341" s="23" t="str">
        <f>IF(RIGHT(G3341,1)="M","M","Non-M")</f>
        <v>Non-M</v>
      </c>
      <c r="J3341" s="51"/>
      <c r="K3341" s="87"/>
      <c r="L3341" s="83" t="str">
        <f>IF(COUNTIF($E$3:E3615,E3356)=1,K3356,"")</f>
        <v/>
      </c>
    </row>
    <row r="3342" spans="1:12" ht="15" customHeight="1">
      <c r="A3342" s="17" t="s">
        <v>4199</v>
      </c>
      <c r="B3342" s="18" t="s">
        <v>2723</v>
      </c>
      <c r="C3342" s="18" t="s">
        <v>4145</v>
      </c>
      <c r="D3342" s="50" t="s">
        <v>1784</v>
      </c>
      <c r="E3342" s="18" t="s">
        <v>4133</v>
      </c>
      <c r="F3342" s="20"/>
      <c r="G3342" s="18" t="s">
        <v>2332</v>
      </c>
      <c r="H3342" s="23" t="str">
        <f>IF(RIGHT(G3342,1)="M", LEFT(G3342,LEN(G3342)-1), G3342)</f>
        <v>WB204</v>
      </c>
      <c r="I3342" s="23" t="str">
        <f>IF(RIGHT(G3342,1)="M","M","Non-M")</f>
        <v>Non-M</v>
      </c>
      <c r="J3342" s="51"/>
      <c r="K3342" s="87"/>
      <c r="L3342" s="83" t="str">
        <f>IF(COUNTIF($E$3:E3615,E3357)=1,K3357,"")</f>
        <v/>
      </c>
    </row>
    <row r="3343" spans="1:12" ht="15" customHeight="1">
      <c r="A3343" s="17" t="s">
        <v>4200</v>
      </c>
      <c r="B3343" s="18" t="s">
        <v>2723</v>
      </c>
      <c r="C3343" s="18" t="s">
        <v>4145</v>
      </c>
      <c r="D3343" s="50" t="s">
        <v>1784</v>
      </c>
      <c r="E3343" s="18" t="s">
        <v>4133</v>
      </c>
      <c r="F3343" s="20"/>
      <c r="G3343" s="18" t="s">
        <v>90</v>
      </c>
      <c r="H3343" s="23" t="str">
        <f>IF(RIGHT(G3343,1)="M", LEFT(G3343,LEN(G3343)-1), G3343)</f>
        <v>DC101</v>
      </c>
      <c r="I3343" s="23" t="str">
        <f>IF(RIGHT(G3343,1)="M","M","Non-M")</f>
        <v>Non-M</v>
      </c>
      <c r="J3343" s="51"/>
      <c r="K3343" s="87"/>
      <c r="L3343" s="83" t="str">
        <f>IF(COUNTIF($E$3:E3615,E3358)=1,K3358,"")</f>
        <v/>
      </c>
    </row>
    <row r="3344" spans="1:12" ht="15" customHeight="1">
      <c r="A3344" s="17" t="s">
        <v>4201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123</v>
      </c>
      <c r="H3344" s="23" t="str">
        <f>IF(RIGHT(G3344,1)="M", LEFT(G3344,LEN(G3344)-1), G3344)</f>
        <v>DC202</v>
      </c>
      <c r="I3344" s="23" t="str">
        <f>IF(RIGHT(G3344,1)="M","M","Non-M")</f>
        <v>Non-M</v>
      </c>
      <c r="J3344" s="51"/>
      <c r="K3344" s="87"/>
      <c r="L3344" s="83" t="str">
        <f>IF(COUNTIF($E$3:E3615,E3359)=1,K3359,"")</f>
        <v/>
      </c>
    </row>
    <row r="3345" spans="1:12" ht="15" customHeight="1">
      <c r="A3345" s="17" t="s">
        <v>4202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125</v>
      </c>
      <c r="H3345" s="23" t="str">
        <f>IF(RIGHT(G3345,1)="M", LEFT(G3345,LEN(G3345)-1), G3345)</f>
        <v>DC300</v>
      </c>
      <c r="I3345" s="23" t="str">
        <f>IF(RIGHT(G3345,1)="M","M","Non-M")</f>
        <v>Non-M</v>
      </c>
      <c r="J3345" s="51"/>
      <c r="K3345" s="87"/>
      <c r="L3345" s="83" t="str">
        <f>IF(COUNTIF($E$3:E3615,E3360)=1,K3360,"")</f>
        <v/>
      </c>
    </row>
    <row r="3346" spans="1:12" ht="15" customHeight="1">
      <c r="A3346" s="17" t="s">
        <v>4203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231</v>
      </c>
      <c r="H3346" s="23" t="str">
        <f>IF(RIGHT(G3346,1)="M", LEFT(G3346,LEN(G3346)-1), G3346)</f>
        <v>DC400</v>
      </c>
      <c r="I3346" s="23" t="str">
        <f>IF(RIGHT(G3346,1)="M","M","Non-M")</f>
        <v>Non-M</v>
      </c>
      <c r="J3346" s="51"/>
      <c r="K3346" s="87"/>
      <c r="L3346" s="83" t="str">
        <f>IF(COUNTIF($E$3:E3615,E3361)=1,K3361,"")</f>
        <v/>
      </c>
    </row>
    <row r="3347" spans="1:12" ht="15" customHeight="1">
      <c r="A3347" s="17" t="s">
        <v>4204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2114</v>
      </c>
      <c r="H3347" s="23" t="str">
        <f>IF(RIGHT(G3347,1)="M", LEFT(G3347,LEN(G3347)-1), G3347)</f>
        <v>PK202</v>
      </c>
      <c r="I3347" s="23" t="str">
        <f>IF(RIGHT(G3347,1)="M","M","Non-M")</f>
        <v>Non-M</v>
      </c>
      <c r="J3347" s="51"/>
      <c r="K3347" s="87"/>
      <c r="L3347" s="83" t="str">
        <f>IF(COUNTIF($E$3:E3615,E3362)=1,K3362,"")</f>
        <v/>
      </c>
    </row>
    <row r="3348" spans="1:12" ht="15" customHeight="1">
      <c r="A3348" s="17" t="s">
        <v>4205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234</v>
      </c>
      <c r="H3348" s="23" t="str">
        <f>IF(RIGHT(G3348,1)="M", LEFT(G3348,LEN(G3348)-1), G3348)</f>
        <v>PB204</v>
      </c>
      <c r="I3348" s="23" t="str">
        <f>IF(RIGHT(G3348,1)="M","M","Non-M")</f>
        <v>Non-M</v>
      </c>
      <c r="J3348" s="51"/>
      <c r="K3348" s="87"/>
      <c r="L3348" s="83" t="str">
        <f>IF(COUNTIF($E$3:E3615,E3374)=1,K3374,"")</f>
        <v/>
      </c>
    </row>
    <row r="3349" spans="1:12" ht="15" customHeight="1">
      <c r="A3349" s="17" t="s">
        <v>4206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302</v>
      </c>
      <c r="H3349" s="23" t="str">
        <f>IF(RIGHT(G3349,1)="M", LEFT(G3349,LEN(G3349)-1), G3349)</f>
        <v>HM503</v>
      </c>
      <c r="I3349" s="23" t="str">
        <f>IF(RIGHT(G3349,1)="M","M","Non-M")</f>
        <v>Non-M</v>
      </c>
      <c r="J3349" s="51"/>
      <c r="K3349" s="87"/>
      <c r="L3349" s="83" t="str">
        <f>IF(COUNTIF($E$3:E3615,E3375)=1,K3375,"")</f>
        <v/>
      </c>
    </row>
    <row r="3350" spans="1:12" ht="15" customHeight="1">
      <c r="A3350" s="17" t="s">
        <v>4207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1767</v>
      </c>
      <c r="H3350" s="23" t="str">
        <f>IF(RIGHT(G3350,1)="M", LEFT(G3350,LEN(G3350)-1), G3350)</f>
        <v>JS105</v>
      </c>
      <c r="I3350" s="23" t="str">
        <f>IF(RIGHT(G3350,1)="M","M","Non-M")</f>
        <v>Non-M</v>
      </c>
      <c r="J3350" s="51"/>
      <c r="K3350" s="87"/>
      <c r="L3350" s="83" t="str">
        <f>IF(COUNTIF($E$3:E3615,E3376)=1,K3376,"")</f>
        <v/>
      </c>
    </row>
    <row r="3351" spans="1:12" ht="15" customHeight="1">
      <c r="A3351" s="17" t="s">
        <v>4208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160</v>
      </c>
      <c r="H3351" s="23" t="str">
        <f>IF(RIGHT(G3351,1)="M", LEFT(G3351,LEN(G3351)-1), G3351)</f>
        <v>JS124</v>
      </c>
      <c r="I3351" s="23" t="str">
        <f>IF(RIGHT(G3351,1)="M","M","Non-M")</f>
        <v>Non-M</v>
      </c>
      <c r="J3351" s="51"/>
      <c r="K3351" s="87"/>
      <c r="L3351" s="83" t="str">
        <f>IF(COUNTIF($E$3:E3615,E3377)=1,K3377,"")</f>
        <v/>
      </c>
    </row>
    <row r="3352" spans="1:12" ht="15" customHeight="1">
      <c r="A3352" s="17" t="s">
        <v>4209</v>
      </c>
      <c r="B3352" s="18" t="s">
        <v>2723</v>
      </c>
      <c r="C3352" s="18" t="s">
        <v>4037</v>
      </c>
      <c r="D3352" s="50" t="s">
        <v>1784</v>
      </c>
      <c r="E3352" s="18" t="s">
        <v>3869</v>
      </c>
      <c r="F3352" s="20"/>
      <c r="G3352" s="18" t="s">
        <v>1243</v>
      </c>
      <c r="H3352" s="23" t="str">
        <f>IF(RIGHT(G3352,1)="M", LEFT(G3352,LEN(G3352)-1), G3352)</f>
        <v>WB501</v>
      </c>
      <c r="I3352" s="23" t="str">
        <f>IF(RIGHT(G3352,1)="M","M","Non-M")</f>
        <v>Non-M</v>
      </c>
      <c r="J3352" s="51"/>
      <c r="K3352" s="87"/>
      <c r="L3352" s="83" t="str">
        <f>IF(COUNTIF($E$3:E3615,E3378)=1,K3378,"")</f>
        <v/>
      </c>
    </row>
    <row r="3353" spans="1:12" ht="15" customHeight="1">
      <c r="A3353" s="17" t="s">
        <v>4210</v>
      </c>
      <c r="B3353" s="18" t="s">
        <v>2723</v>
      </c>
      <c r="C3353" s="18" t="s">
        <v>4037</v>
      </c>
      <c r="D3353" s="50" t="s">
        <v>1784</v>
      </c>
      <c r="E3353" s="18" t="s">
        <v>3869</v>
      </c>
      <c r="F3353" s="20"/>
      <c r="G3353" s="18" t="s">
        <v>1287</v>
      </c>
      <c r="H3353" s="23" t="str">
        <f>IF(RIGHT(G3353,1)="M", LEFT(G3353,LEN(G3353)-1), G3353)</f>
        <v>DC102</v>
      </c>
      <c r="I3353" s="23" t="str">
        <f>IF(RIGHT(G3353,1)="M","M","Non-M")</f>
        <v>Non-M</v>
      </c>
      <c r="J3353" s="51"/>
      <c r="K3353" s="87"/>
      <c r="L3353" s="83" t="str">
        <f>IF(COUNTIF($E$3:E3615,E3379)=1,K3379,"")</f>
        <v/>
      </c>
    </row>
    <row r="3354" spans="1:12" ht="15" customHeight="1">
      <c r="A3354" s="17" t="s">
        <v>4211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175</v>
      </c>
      <c r="H3354" s="23" t="str">
        <f>IF(RIGHT(G3354,1)="M", LEFT(G3354,LEN(G3354)-1), G3354)</f>
        <v>DC200</v>
      </c>
      <c r="I3354" s="23" t="str">
        <f>IF(RIGHT(G3354,1)="M","M","Non-M")</f>
        <v>Non-M</v>
      </c>
      <c r="J3354" s="51"/>
      <c r="K3354" s="87"/>
      <c r="L3354" s="83" t="str">
        <f>IF(COUNTIF($E$3:E3615,E3380)=1,K3380,"")</f>
        <v/>
      </c>
    </row>
    <row r="3355" spans="1:12" ht="15" customHeight="1">
      <c r="A3355" s="17" t="s">
        <v>4212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125</v>
      </c>
      <c r="H3355" s="23" t="str">
        <f>IF(RIGHT(G3355,1)="M", LEFT(G3355,LEN(G3355)-1), G3355)</f>
        <v>DC300</v>
      </c>
      <c r="I3355" s="23" t="str">
        <f>IF(RIGHT(G3355,1)="M","M","Non-M")</f>
        <v>Non-M</v>
      </c>
      <c r="J3355" s="29"/>
      <c r="K3355" s="87"/>
      <c r="L3355" s="83" t="str">
        <f>IF(COUNTIF($E$3:E3615,E3381)=1,K3381,"")</f>
        <v/>
      </c>
    </row>
    <row r="3356" spans="1:12" ht="15" customHeight="1">
      <c r="A3356" s="17" t="s">
        <v>4213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231</v>
      </c>
      <c r="H3356" s="23" t="str">
        <f>IF(RIGHT(G3356,1)="M", LEFT(G3356,LEN(G3356)-1), G3356)</f>
        <v>DC400</v>
      </c>
      <c r="I3356" s="23" t="str">
        <f>IF(RIGHT(G3356,1)="M","M","Non-M")</f>
        <v>Non-M</v>
      </c>
      <c r="J3356" s="29"/>
      <c r="K3356" s="87"/>
      <c r="L3356" s="83" t="str">
        <f>IF(COUNTIF($E$3:E3615,E3382)=1,K3382,"")</f>
        <v/>
      </c>
    </row>
    <row r="3357" spans="1:12" ht="15" customHeight="1">
      <c r="A3357" s="17" t="s">
        <v>4214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578</v>
      </c>
      <c r="H3357" s="23" t="str">
        <f>IF(RIGHT(G3357,1)="M", LEFT(G3357,LEN(G3357)-1), G3357)</f>
        <v>PK205</v>
      </c>
      <c r="I3357" s="23" t="str">
        <f>IF(RIGHT(G3357,1)="M","M","Non-M")</f>
        <v>Non-M</v>
      </c>
      <c r="J3357" s="29"/>
      <c r="K3357" s="87"/>
      <c r="L3357" s="83" t="str">
        <f>IF(COUNTIF($E$3:E3615,E3383)=1,K3383,"")</f>
        <v/>
      </c>
    </row>
    <row r="3358" spans="1:12" ht="15" customHeight="1">
      <c r="A3358" s="17" t="s">
        <v>4215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1805</v>
      </c>
      <c r="H3358" s="23" t="str">
        <f>IF(RIGHT(G3358,1)="M", LEFT(G3358,LEN(G3358)-1), G3358)</f>
        <v>PB214</v>
      </c>
      <c r="I3358" s="23" t="str">
        <f>IF(RIGHT(G3358,1)="M","M","Non-M")</f>
        <v>Non-M</v>
      </c>
      <c r="J3358" s="29"/>
      <c r="K3358" s="87"/>
      <c r="L3358" s="83" t="str">
        <f>IF(COUNTIF($E$3:E3615,E3384)=1,K3384,"")</f>
        <v/>
      </c>
    </row>
    <row r="3359" spans="1:12" ht="15" customHeight="1">
      <c r="A3359" s="17" t="s">
        <v>4216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2063</v>
      </c>
      <c r="H3359" s="23" t="str">
        <f>IF(RIGHT(G3359,1)="M", LEFT(G3359,LEN(G3359)-1), G3359)</f>
        <v>HM803</v>
      </c>
      <c r="I3359" s="23" t="str">
        <f>IF(RIGHT(G3359,1)="M","M","Non-M")</f>
        <v>M</v>
      </c>
      <c r="J3359" s="29"/>
      <c r="K3359" s="87"/>
      <c r="L3359" s="83" t="str">
        <f>IF(COUNTIF($E$3:E3615,E3385)=1,K3385,"")</f>
        <v/>
      </c>
    </row>
    <row r="3360" spans="1:12" ht="15" customHeight="1">
      <c r="A3360" s="17" t="s">
        <v>4217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1767</v>
      </c>
      <c r="H3360" s="23" t="str">
        <f>IF(RIGHT(G3360,1)="M", LEFT(G3360,LEN(G3360)-1), G3360)</f>
        <v>JS105</v>
      </c>
      <c r="I3360" s="23" t="str">
        <f>IF(RIGHT(G3360,1)="M","M","Non-M")</f>
        <v>Non-M</v>
      </c>
      <c r="J3360" s="51"/>
      <c r="K3360" s="87"/>
      <c r="L3360" s="83" t="str">
        <f>IF(COUNTIF($E$3:E3615,E3386)=1,K3386,"")</f>
        <v/>
      </c>
    </row>
    <row r="3361" spans="1:12" ht="15" customHeight="1">
      <c r="A3361" s="17" t="s">
        <v>4218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1821</v>
      </c>
      <c r="H3361" s="23" t="str">
        <f>IF(RIGHT(G3361,1)="M", LEFT(G3361,LEN(G3361)-1), G3361)</f>
        <v>JS121</v>
      </c>
      <c r="I3361" s="23" t="str">
        <f>IF(RIGHT(G3361,1)="M","M","Non-M")</f>
        <v>Non-M</v>
      </c>
      <c r="J3361" s="51"/>
      <c r="K3361" s="87"/>
      <c r="L3361" s="77" t="str">
        <f>IF(COUNTIF($E$3:E3387,E3387)=1,K3387,"")</f>
        <v/>
      </c>
    </row>
    <row r="3362" spans="1:12" ht="15" customHeight="1">
      <c r="A3362" s="17" t="s">
        <v>4219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100</v>
      </c>
      <c r="H3362" s="23" t="str">
        <f>IF(RIGHT(G3362,1)="M", LEFT(G3362,LEN(G3362)-1), G3362)</f>
        <v>HM500</v>
      </c>
      <c r="I3362" s="23" t="str">
        <f>IF(RIGHT(G3362,1)="M","M","Non-M")</f>
        <v>Non-M</v>
      </c>
      <c r="J3362" s="51"/>
      <c r="K3362" s="87"/>
      <c r="L3362" s="77" t="str">
        <f>IF(COUNTIF($E$3:E3388,E3388)=1,K3388,"")</f>
        <v/>
      </c>
    </row>
    <row r="3363" spans="1:12" ht="15" customHeight="1">
      <c r="A3363" s="17" t="s">
        <v>4220</v>
      </c>
      <c r="B3363" s="18" t="s">
        <v>2723</v>
      </c>
      <c r="C3363" s="18" t="s">
        <v>4037</v>
      </c>
      <c r="D3363" s="50" t="s">
        <v>1784</v>
      </c>
      <c r="E3363" s="18" t="s">
        <v>4221</v>
      </c>
      <c r="F3363" s="20"/>
      <c r="G3363" s="18" t="s">
        <v>1243</v>
      </c>
      <c r="H3363" s="23" t="str">
        <f>IF(RIGHT(G3363,1)="M", LEFT(G3363,LEN(G3363)-1), G3363)</f>
        <v>WB501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4221</v>
      </c>
      <c r="F3364" s="20"/>
      <c r="G3364" s="18" t="s">
        <v>1287</v>
      </c>
      <c r="H3364" s="23" t="str">
        <f>IF(RIGHT(G3364,1)="M", LEFT(G3364,LEN(G3364)-1), G3364)</f>
        <v>DC102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4221</v>
      </c>
      <c r="F3365" s="20"/>
      <c r="G3365" s="18" t="s">
        <v>175</v>
      </c>
      <c r="H3365" s="23" t="str">
        <f>IF(RIGHT(G3365,1)="M", LEFT(G3365,LEN(G3365)-1), G3365)</f>
        <v>DC200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4224</v>
      </c>
      <c r="B3366" s="18" t="s">
        <v>2723</v>
      </c>
      <c r="C3366" s="18" t="s">
        <v>4037</v>
      </c>
      <c r="D3366" s="50" t="s">
        <v>1784</v>
      </c>
      <c r="E3366" s="18" t="s">
        <v>4221</v>
      </c>
      <c r="F3366" s="20"/>
      <c r="G3366" s="18" t="s">
        <v>125</v>
      </c>
      <c r="H3366" s="23" t="str">
        <f>IF(RIGHT(G3366,1)="M", LEFT(G3366,LEN(G3366)-1), G3366)</f>
        <v>DC300</v>
      </c>
      <c r="I3366" s="23" t="str">
        <f>IF(RIGHT(G3366,1)="M","M","Non-M")</f>
        <v>Non-M</v>
      </c>
      <c r="J3366" s="51"/>
      <c r="K3366" s="87"/>
    </row>
    <row r="3367" spans="1:12" ht="15" customHeight="1">
      <c r="A3367" s="17" t="s">
        <v>4225</v>
      </c>
      <c r="B3367" s="18" t="s">
        <v>2723</v>
      </c>
      <c r="C3367" s="18" t="s">
        <v>4037</v>
      </c>
      <c r="D3367" s="50" t="s">
        <v>1784</v>
      </c>
      <c r="E3367" s="18" t="s">
        <v>4221</v>
      </c>
      <c r="F3367" s="20"/>
      <c r="G3367" s="18" t="s">
        <v>231</v>
      </c>
      <c r="H3367" s="23" t="str">
        <f>IF(RIGHT(G3367,1)="M", LEFT(G3367,LEN(G3367)-1), G3367)</f>
        <v>DC400</v>
      </c>
      <c r="I3367" s="23" t="str">
        <f>IF(RIGHT(G3367,1)="M","M","Non-M")</f>
        <v>Non-M</v>
      </c>
      <c r="J3367" s="51"/>
      <c r="K3367" s="87"/>
    </row>
    <row r="3368" spans="1:12" ht="15" customHeight="1">
      <c r="A3368" s="17" t="s">
        <v>4226</v>
      </c>
      <c r="B3368" s="18" t="s">
        <v>2723</v>
      </c>
      <c r="C3368" s="18" t="s">
        <v>4037</v>
      </c>
      <c r="D3368" s="50" t="s">
        <v>1784</v>
      </c>
      <c r="E3368" s="18" t="s">
        <v>4221</v>
      </c>
      <c r="F3368" s="20"/>
      <c r="G3368" s="18" t="s">
        <v>578</v>
      </c>
      <c r="H3368" s="23" t="str">
        <f>IF(RIGHT(G3368,1)="M", LEFT(G3368,LEN(G3368)-1), G3368)</f>
        <v>PK205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4227</v>
      </c>
      <c r="B3369" s="18" t="s">
        <v>2723</v>
      </c>
      <c r="C3369" s="18" t="s">
        <v>4037</v>
      </c>
      <c r="D3369" s="50" t="s">
        <v>1784</v>
      </c>
      <c r="E3369" s="18" t="s">
        <v>4221</v>
      </c>
      <c r="F3369" s="20"/>
      <c r="G3369" s="18" t="s">
        <v>1805</v>
      </c>
      <c r="H3369" s="23" t="str">
        <f>IF(RIGHT(G3369,1)="M", LEFT(G3369,LEN(G3369)-1), G3369)</f>
        <v>PB214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4228</v>
      </c>
      <c r="B3370" s="18" t="s">
        <v>2723</v>
      </c>
      <c r="C3370" s="18" t="s">
        <v>4037</v>
      </c>
      <c r="D3370" s="50" t="s">
        <v>1784</v>
      </c>
      <c r="E3370" s="18" t="s">
        <v>4221</v>
      </c>
      <c r="F3370" s="20"/>
      <c r="G3370" s="18" t="s">
        <v>2063</v>
      </c>
      <c r="H3370" s="23" t="str">
        <f>IF(RIGHT(G3370,1)="M", LEFT(G3370,LEN(G3370)-1), G3370)</f>
        <v>HM803</v>
      </c>
      <c r="I3370" s="23" t="str">
        <f>IF(RIGHT(G3370,1)="M","M","Non-M")</f>
        <v>M</v>
      </c>
      <c r="J3370" s="51"/>
      <c r="K3370" s="87"/>
    </row>
    <row r="3371" spans="1:12" ht="15" customHeight="1">
      <c r="A3371" s="17" t="s">
        <v>4229</v>
      </c>
      <c r="B3371" s="18" t="s">
        <v>2723</v>
      </c>
      <c r="C3371" s="18" t="s">
        <v>4037</v>
      </c>
      <c r="D3371" s="50" t="s">
        <v>1784</v>
      </c>
      <c r="E3371" s="18" t="s">
        <v>4221</v>
      </c>
      <c r="F3371" s="20"/>
      <c r="G3371" s="18" t="s">
        <v>1767</v>
      </c>
      <c r="H3371" s="23" t="str">
        <f>IF(RIGHT(G3371,1)="M", LEFT(G3371,LEN(G3371)-1), G3371)</f>
        <v>JS105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4230</v>
      </c>
      <c r="B3372" s="18" t="s">
        <v>2723</v>
      </c>
      <c r="C3372" s="18" t="s">
        <v>4037</v>
      </c>
      <c r="D3372" s="50" t="s">
        <v>1784</v>
      </c>
      <c r="E3372" s="18" t="s">
        <v>4221</v>
      </c>
      <c r="F3372" s="20"/>
      <c r="G3372" s="18" t="s">
        <v>1821</v>
      </c>
      <c r="H3372" s="23" t="str">
        <f>IF(RIGHT(G3372,1)="M", LEFT(G3372,LEN(G3372)-1), G3372)</f>
        <v>JS121</v>
      </c>
      <c r="I3372" s="23" t="str">
        <f>IF(RIGHT(G3372,1)="M","M","Non-M")</f>
        <v>Non-M</v>
      </c>
      <c r="J3372" s="51"/>
      <c r="K3372" s="87"/>
    </row>
    <row r="3373" spans="1:12" ht="15" customHeight="1">
      <c r="A3373" s="17" t="s">
        <v>4231</v>
      </c>
      <c r="B3373" s="18" t="s">
        <v>2723</v>
      </c>
      <c r="C3373" s="18" t="s">
        <v>4037</v>
      </c>
      <c r="D3373" s="50" t="s">
        <v>1784</v>
      </c>
      <c r="E3373" s="18" t="s">
        <v>4221</v>
      </c>
      <c r="F3373" s="20"/>
      <c r="G3373" s="18" t="s">
        <v>100</v>
      </c>
      <c r="H3373" s="23" t="str">
        <f>IF(RIGHT(G3373,1)="M", LEFT(G3373,LEN(G3373)-1), G3373)</f>
        <v>HM500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4232</v>
      </c>
      <c r="B3374" s="18" t="s">
        <v>2723</v>
      </c>
      <c r="C3374" s="18" t="s">
        <v>4037</v>
      </c>
      <c r="D3374" s="50" t="s">
        <v>1784</v>
      </c>
      <c r="E3374" s="18" t="s">
        <v>3882</v>
      </c>
      <c r="F3374" s="20"/>
      <c r="G3374" s="18" t="s">
        <v>4233</v>
      </c>
      <c r="H3374" s="23" t="str">
        <f>IF(RIGHT(G3374,1)="M", LEFT(G3374,LEN(G3374)-1), G3374)</f>
        <v>WB407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3882</v>
      </c>
      <c r="F3375" s="20"/>
      <c r="G3375" s="18" t="s">
        <v>528</v>
      </c>
      <c r="H3375" s="23" t="str">
        <f>IF(RIGHT(G3375,1)="M", LEFT(G3375,LEN(G3375)-1), G3375)</f>
        <v>DC100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175</v>
      </c>
      <c r="H3376" s="23" t="str">
        <f>IF(RIGHT(G3376,1)="M", LEFT(G3376,LEN(G3376)-1), G3376)</f>
        <v>DC200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4236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125</v>
      </c>
      <c r="H3377" s="23" t="str">
        <f>IF(RIGHT(G3377,1)="M", LEFT(G3377,LEN(G3377)-1), G3377)</f>
        <v>DC300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4237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231</v>
      </c>
      <c r="H3378" s="23" t="str">
        <f>IF(RIGHT(G3378,1)="M", LEFT(G3378,LEN(G3378)-1), G3378)</f>
        <v>DC400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4238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3890</v>
      </c>
      <c r="H3379" s="23" t="str">
        <f>IF(RIGHT(G3379,1)="M", LEFT(G3379,LEN(G3379)-1), G3379)</f>
        <v>PK205</v>
      </c>
      <c r="I3379" s="23" t="str">
        <f>IF(RIGHT(G3379,1)="M","M","Non-M")</f>
        <v>M</v>
      </c>
      <c r="J3379" s="51"/>
      <c r="K3379" s="87"/>
    </row>
    <row r="3380" spans="1:11" ht="15" customHeight="1">
      <c r="A3380" s="17" t="s">
        <v>4239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1805</v>
      </c>
      <c r="H3380" s="23" t="str">
        <f>IF(RIGHT(G3380,1)="M", LEFT(G3380,LEN(G3380)-1), G3380)</f>
        <v>PB214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4240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2063</v>
      </c>
      <c r="H3381" s="23" t="str">
        <f>IF(RIGHT(G3381,1)="M", LEFT(G3381,LEN(G3381)-1), G3381)</f>
        <v>HM803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4241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804</v>
      </c>
      <c r="H3382" s="23" t="str">
        <f>IF(RIGHT(G3382,1)="M", LEFT(G3382,LEN(G3382)-1), G3382)</f>
        <v>HM506</v>
      </c>
      <c r="I3382" s="23" t="str">
        <f>IF(RIGHT(G3382,1)="M","M","Non-M")</f>
        <v>M</v>
      </c>
      <c r="J3382" s="51"/>
      <c r="K3382" s="87"/>
    </row>
    <row r="3383" spans="1:11" ht="15" customHeight="1">
      <c r="A3383" s="17" t="s">
        <v>4242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1780</v>
      </c>
      <c r="H3383" s="23" t="str">
        <f>IF(RIGHT(G3383,1)="M", LEFT(G3383,LEN(G3383)-1), G3383)</f>
        <v>JS400</v>
      </c>
      <c r="I3383" s="23" t="str">
        <f>IF(RIGHT(G3383,1)="M","M","Non-M")</f>
        <v>Non-M</v>
      </c>
      <c r="J3383" s="51"/>
      <c r="K3383" s="87"/>
    </row>
    <row r="3384" spans="1:11" ht="15" customHeight="1">
      <c r="A3384" s="17" t="s">
        <v>4243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1767</v>
      </c>
      <c r="H3384" s="23" t="str">
        <f>IF(RIGHT(G3384,1)="M", LEFT(G3384,LEN(G3384)-1), G3384)</f>
        <v>JS105</v>
      </c>
      <c r="I3384" s="23" t="str">
        <f>IF(RIGHT(G3384,1)="M","M","Non-M")</f>
        <v>Non-M</v>
      </c>
      <c r="J3384" s="51"/>
      <c r="K3384" s="87"/>
    </row>
    <row r="3385" spans="1:11" ht="15" customHeight="1">
      <c r="A3385" s="17" t="s">
        <v>4244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160</v>
      </c>
      <c r="H3385" s="23" t="str">
        <f>IF(RIGHT(G3385,1)="M", LEFT(G3385,LEN(G3385)-1), G3385)</f>
        <v>JS124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4245</v>
      </c>
      <c r="B3386" s="18" t="s">
        <v>2723</v>
      </c>
      <c r="C3386" s="18" t="s">
        <v>4037</v>
      </c>
      <c r="D3386" s="50" t="s">
        <v>1784</v>
      </c>
      <c r="E3386" s="18" t="s">
        <v>4246</v>
      </c>
      <c r="F3386" s="20"/>
      <c r="G3386" s="18" t="s">
        <v>4233</v>
      </c>
      <c r="H3386" s="23" t="str">
        <f>IF(RIGHT(G3386,1)="M", LEFT(G3386,LEN(G3386)-1), G3386)</f>
        <v>WB407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4246</v>
      </c>
      <c r="F3387" s="20"/>
      <c r="G3387" s="18" t="s">
        <v>528</v>
      </c>
      <c r="H3387" s="23" t="str">
        <f>IF(RIGHT(G3387,1)="M", LEFT(G3387,LEN(G3387)-1), G3387)</f>
        <v>DC100</v>
      </c>
      <c r="I3387" s="23" t="str">
        <f>IF(RIGHT(G3387,1)="M","M","Non-M")</f>
        <v>Non-M</v>
      </c>
      <c r="J3387" s="29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4246</v>
      </c>
      <c r="F3388" s="20"/>
      <c r="G3388" s="18" t="s">
        <v>175</v>
      </c>
      <c r="H3388" s="23" t="str">
        <f>IF(RIGHT(G3388,1)="M", LEFT(G3388,LEN(G3388)-1), G3388)</f>
        <v>DC200</v>
      </c>
      <c r="I3388" s="23" t="str">
        <f>IF(RIGHT(G3388,1)="M","M","Non-M")</f>
        <v>Non-M</v>
      </c>
      <c r="J3388" s="29"/>
      <c r="K3388" s="87"/>
    </row>
    <row r="3389" spans="1:11" ht="15" customHeight="1">
      <c r="A3389" s="17" t="s">
        <v>4249</v>
      </c>
      <c r="B3389" s="18" t="s">
        <v>2723</v>
      </c>
      <c r="C3389" s="18" t="s">
        <v>4037</v>
      </c>
      <c r="D3389" s="50" t="s">
        <v>1784</v>
      </c>
      <c r="E3389" s="18" t="s">
        <v>4246</v>
      </c>
      <c r="F3389" s="20"/>
      <c r="G3389" s="18" t="s">
        <v>125</v>
      </c>
      <c r="H3389" s="23" t="str">
        <f>IF(RIGHT(G3389,1)="M", LEFT(G3389,LEN(G3389)-1), G3389)</f>
        <v>DC300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4250</v>
      </c>
      <c r="B3390" s="18" t="s">
        <v>2723</v>
      </c>
      <c r="C3390" s="18" t="s">
        <v>4037</v>
      </c>
      <c r="D3390" s="50" t="s">
        <v>1784</v>
      </c>
      <c r="E3390" s="18" t="s">
        <v>4246</v>
      </c>
      <c r="F3390" s="20"/>
      <c r="G3390" s="18" t="s">
        <v>231</v>
      </c>
      <c r="H3390" s="23" t="str">
        <f>IF(RIGHT(G3390,1)="M", LEFT(G3390,LEN(G3390)-1), G3390)</f>
        <v>DC400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4251</v>
      </c>
      <c r="B3391" s="18" t="s">
        <v>2723</v>
      </c>
      <c r="C3391" s="18" t="s">
        <v>4037</v>
      </c>
      <c r="D3391" s="50" t="s">
        <v>1784</v>
      </c>
      <c r="E3391" s="18" t="s">
        <v>4246</v>
      </c>
      <c r="F3391" s="20"/>
      <c r="G3391" s="18" t="s">
        <v>3890</v>
      </c>
      <c r="H3391" s="23" t="str">
        <f>IF(RIGHT(G3391,1)="M", LEFT(G3391,LEN(G3391)-1), G3391)</f>
        <v>PK205</v>
      </c>
      <c r="I3391" s="23" t="str">
        <f>IF(RIGHT(G3391,1)="M","M","Non-M")</f>
        <v>M</v>
      </c>
      <c r="J3391" s="29"/>
      <c r="K3391" s="87"/>
    </row>
    <row r="3392" spans="1:11" ht="15" customHeight="1">
      <c r="A3392" s="17" t="s">
        <v>4252</v>
      </c>
      <c r="B3392" s="18" t="s">
        <v>2723</v>
      </c>
      <c r="C3392" s="18" t="s">
        <v>4037</v>
      </c>
      <c r="D3392" s="50" t="s">
        <v>1784</v>
      </c>
      <c r="E3392" s="18" t="s">
        <v>4246</v>
      </c>
      <c r="F3392" s="20"/>
      <c r="G3392" s="18" t="s">
        <v>1805</v>
      </c>
      <c r="H3392" s="23" t="str">
        <f>IF(RIGHT(G3392,1)="M", LEFT(G3392,LEN(G3392)-1), G3392)</f>
        <v>PB214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4253</v>
      </c>
      <c r="B3393" s="18" t="s">
        <v>2723</v>
      </c>
      <c r="C3393" s="18" t="s">
        <v>4037</v>
      </c>
      <c r="D3393" s="50" t="s">
        <v>1784</v>
      </c>
      <c r="E3393" s="18" t="s">
        <v>4246</v>
      </c>
      <c r="F3393" s="20"/>
      <c r="G3393" s="18" t="s">
        <v>2063</v>
      </c>
      <c r="H3393" s="23" t="str">
        <f>IF(RIGHT(G3393,1)="M", LEFT(G3393,LEN(G3393)-1), G3393)</f>
        <v>HM803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4254</v>
      </c>
      <c r="B3394" s="18" t="s">
        <v>2723</v>
      </c>
      <c r="C3394" s="18" t="s">
        <v>4037</v>
      </c>
      <c r="D3394" s="50" t="s">
        <v>1784</v>
      </c>
      <c r="E3394" s="18" t="s">
        <v>4246</v>
      </c>
      <c r="F3394" s="20"/>
      <c r="G3394" s="18" t="s">
        <v>804</v>
      </c>
      <c r="H3394" s="23" t="str">
        <f>IF(RIGHT(G3394,1)="M", LEFT(G3394,LEN(G3394)-1), G3394)</f>
        <v>HM506</v>
      </c>
      <c r="I3394" s="23" t="str">
        <f>IF(RIGHT(G3394,1)="M","M","Non-M")</f>
        <v>M</v>
      </c>
      <c r="J3394" s="29"/>
      <c r="K3394" s="87"/>
    </row>
    <row r="3395" spans="1:11" ht="15" customHeight="1">
      <c r="A3395" s="17" t="s">
        <v>4255</v>
      </c>
      <c r="B3395" s="18" t="s">
        <v>2723</v>
      </c>
      <c r="C3395" s="18" t="s">
        <v>4037</v>
      </c>
      <c r="D3395" s="50" t="s">
        <v>1784</v>
      </c>
      <c r="E3395" s="18" t="s">
        <v>4246</v>
      </c>
      <c r="F3395" s="20"/>
      <c r="G3395" s="18" t="s">
        <v>1780</v>
      </c>
      <c r="H3395" s="23" t="str">
        <f>IF(RIGHT(G3395,1)="M", LEFT(G3395,LEN(G3395)-1), G3395)</f>
        <v>JS400</v>
      </c>
      <c r="I3395" s="23" t="str">
        <f>IF(RIGHT(G3395,1)="M","M","Non-M")</f>
        <v>Non-M</v>
      </c>
      <c r="J3395" s="29"/>
      <c r="K3395" s="87"/>
    </row>
    <row r="3396" spans="1:11" ht="15" customHeight="1">
      <c r="A3396" s="17" t="s">
        <v>4256</v>
      </c>
      <c r="B3396" s="18" t="s">
        <v>2723</v>
      </c>
      <c r="C3396" s="18" t="s">
        <v>4037</v>
      </c>
      <c r="D3396" s="50" t="s">
        <v>1784</v>
      </c>
      <c r="E3396" s="18" t="s">
        <v>4246</v>
      </c>
      <c r="F3396" s="20"/>
      <c r="G3396" s="18" t="s">
        <v>1767</v>
      </c>
      <c r="H3396" s="23" t="str">
        <f>IF(RIGHT(G3396,1)="M", LEFT(G3396,LEN(G3396)-1), G3396)</f>
        <v>JS105</v>
      </c>
      <c r="I3396" s="23" t="str">
        <f>IF(RIGHT(G3396,1)="M","M","Non-M")</f>
        <v>Non-M</v>
      </c>
      <c r="J3396" s="29"/>
      <c r="K3396" s="87"/>
    </row>
    <row r="3397" spans="1:11" ht="15" customHeight="1">
      <c r="A3397" s="17" t="s">
        <v>4257</v>
      </c>
      <c r="B3397" s="18" t="s">
        <v>2723</v>
      </c>
      <c r="C3397" s="18" t="s">
        <v>4037</v>
      </c>
      <c r="D3397" s="50" t="s">
        <v>1784</v>
      </c>
      <c r="E3397" s="18" t="s">
        <v>4246</v>
      </c>
      <c r="F3397" s="20"/>
      <c r="G3397" s="18" t="s">
        <v>160</v>
      </c>
      <c r="H3397" s="23" t="str">
        <f>IF(RIGHT(G3397,1)="M", LEFT(G3397,LEN(G3397)-1), G3397)</f>
        <v>JS124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4258</v>
      </c>
      <c r="B3398" s="18" t="s">
        <v>2723</v>
      </c>
      <c r="C3398" s="18" t="s">
        <v>4037</v>
      </c>
      <c r="D3398" s="50" t="s">
        <v>1879</v>
      </c>
      <c r="E3398" s="18" t="s">
        <v>3882</v>
      </c>
      <c r="F3398" s="20"/>
      <c r="G3398" s="18" t="s">
        <v>578</v>
      </c>
      <c r="H3398" s="23" t="str">
        <f>IF(RIGHT(G3398,1)="M", LEFT(G3398,LEN(G3398)-1), G3398)</f>
        <v>PK205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4259</v>
      </c>
      <c r="B3399" s="18" t="s">
        <v>2723</v>
      </c>
      <c r="C3399" s="18" t="s">
        <v>4037</v>
      </c>
      <c r="D3399" s="50" t="s">
        <v>1879</v>
      </c>
      <c r="E3399" s="18" t="s">
        <v>3882</v>
      </c>
      <c r="F3399" s="20"/>
      <c r="G3399" s="18" t="s">
        <v>231</v>
      </c>
      <c r="H3399" s="23" t="str">
        <f>IF(RIGHT(G3399,1)="M", LEFT(G3399,LEN(G3399)-1), G3399)</f>
        <v>DC400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4260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889</v>
      </c>
      <c r="H3400" s="23" t="str">
        <f>IF(RIGHT(G3400,1)="M", LEFT(G3400,LEN(G3400)-1), G3400)</f>
        <v>HM802</v>
      </c>
      <c r="I3400" s="23" t="str">
        <f>IF(RIGHT(G3400,1)="M","M","Non-M")</f>
        <v>M</v>
      </c>
      <c r="J3400" s="29"/>
      <c r="K3400" s="87"/>
    </row>
    <row r="3401" spans="1:11" ht="15" customHeight="1">
      <c r="A3401" s="17" t="s">
        <v>4261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4233</v>
      </c>
      <c r="H3401" s="23" t="str">
        <f>IF(RIGHT(G3401,1)="M", LEFT(G3401,LEN(G3401)-1), G3401)</f>
        <v>WB407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4262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584</v>
      </c>
      <c r="H3402" s="23" t="str">
        <f>IF(RIGHT(G3402,1)="M", LEFT(G3402,LEN(G3402)-1), G3402)</f>
        <v>HM509</v>
      </c>
      <c r="I3402" s="23" t="str">
        <f>IF(RIGHT(G3402,1)="M","M","Non-M")</f>
        <v>M</v>
      </c>
      <c r="J3402" s="51"/>
      <c r="K3402" s="87"/>
    </row>
    <row r="3403" spans="1:11" ht="15" customHeight="1">
      <c r="A3403" s="17" t="s">
        <v>4263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528</v>
      </c>
      <c r="H3403" s="23" t="str">
        <f>IF(RIGHT(G3403,1)="M", LEFT(G3403,LEN(G3403)-1), G3403)</f>
        <v>DC100</v>
      </c>
      <c r="I3403" s="23" t="str">
        <f>IF(RIGHT(G3403,1)="M","M","Non-M")</f>
        <v>Non-M</v>
      </c>
      <c r="J3403" s="51"/>
      <c r="K3403" s="87"/>
    </row>
    <row r="3404" spans="1:11" ht="15" customHeight="1">
      <c r="A3404" s="17" t="s">
        <v>4264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175</v>
      </c>
      <c r="H3404" s="23" t="str">
        <f>IF(RIGHT(G3404,1)="M", LEFT(G3404,LEN(G3404)-1), G3404)</f>
        <v>DC200</v>
      </c>
      <c r="I3404" s="23" t="str">
        <f>IF(RIGHT(G3404,1)="M","M","Non-M")</f>
        <v>Non-M</v>
      </c>
      <c r="J3404" s="51"/>
      <c r="K3404" s="87"/>
    </row>
    <row r="3405" spans="1:11" ht="15" customHeight="1">
      <c r="A3405" s="17" t="s">
        <v>4265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231</v>
      </c>
      <c r="H3405" s="23" t="str">
        <f>IF(RIGHT(G3405,1)="M", LEFT(G3405,LEN(G3405)-1), G3405)</f>
        <v>DC400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4266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1805</v>
      </c>
      <c r="H3406" s="23" t="str">
        <f>IF(RIGHT(G3406,1)="M", LEFT(G3406,LEN(G3406)-1), G3406)</f>
        <v>PB214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4267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1780</v>
      </c>
      <c r="H3407" s="23" t="str">
        <f>IF(RIGHT(G3407,1)="M", LEFT(G3407,LEN(G3407)-1), G3407)</f>
        <v>JS400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4268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1767</v>
      </c>
      <c r="H3408" s="23" t="str">
        <f>IF(RIGHT(G3408,1)="M", LEFT(G3408,LEN(G3408)-1), G3408)</f>
        <v>JS105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4269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160</v>
      </c>
      <c r="H3409" s="23" t="str">
        <f>IF(RIGHT(G3409,1)="M", LEFT(G3409,LEN(G3409)-1), G3409)</f>
        <v>JS124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4270</v>
      </c>
      <c r="B3410" s="18" t="s">
        <v>2723</v>
      </c>
      <c r="C3410" s="18" t="s">
        <v>4037</v>
      </c>
      <c r="D3410" s="50" t="s">
        <v>1879</v>
      </c>
      <c r="E3410" s="18" t="s">
        <v>4246</v>
      </c>
      <c r="F3410" s="20"/>
      <c r="G3410" s="18" t="s">
        <v>578</v>
      </c>
      <c r="H3410" s="23" t="str">
        <f>IF(RIGHT(G3410,1)="M", LEFT(G3410,LEN(G3410)-1), G3410)</f>
        <v>PK205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4271</v>
      </c>
      <c r="B3411" s="18" t="s">
        <v>2723</v>
      </c>
      <c r="C3411" s="18" t="s">
        <v>4037</v>
      </c>
      <c r="D3411" s="50" t="s">
        <v>1879</v>
      </c>
      <c r="E3411" s="18" t="s">
        <v>4246</v>
      </c>
      <c r="F3411" s="20"/>
      <c r="G3411" s="18" t="s">
        <v>231</v>
      </c>
      <c r="H3411" s="23" t="str">
        <f t="shared" ref="H3411:H3420" si="416">IF(RIGHT(G3411,1)="M", LEFT(G3411,LEN(G3411)-1), G3411)</f>
        <v>DC400</v>
      </c>
      <c r="I3411" s="23" t="str">
        <f t="shared" ref="I3411:I3420" si="417">IF(RIGHT(G3411,1)="M","M","Non-M")</f>
        <v>Non-M</v>
      </c>
      <c r="J3411" s="51"/>
      <c r="K3411" s="87"/>
    </row>
    <row r="3412" spans="1:11" ht="15" customHeight="1">
      <c r="A3412" s="17" t="s">
        <v>4272</v>
      </c>
      <c r="B3412" s="18" t="s">
        <v>2723</v>
      </c>
      <c r="C3412" s="18" t="s">
        <v>4037</v>
      </c>
      <c r="D3412" s="50" t="s">
        <v>1879</v>
      </c>
      <c r="E3412" s="18" t="s">
        <v>4246</v>
      </c>
      <c r="F3412" s="20"/>
      <c r="G3412" s="18" t="s">
        <v>889</v>
      </c>
      <c r="H3412" s="23" t="str">
        <f t="shared" si="416"/>
        <v>HM802</v>
      </c>
      <c r="I3412" s="23" t="str">
        <f t="shared" si="417"/>
        <v>M</v>
      </c>
      <c r="J3412" s="51"/>
      <c r="K3412" s="87"/>
    </row>
    <row r="3413" spans="1:11" ht="15" customHeight="1">
      <c r="A3413" s="17" t="s">
        <v>4273</v>
      </c>
      <c r="B3413" s="18" t="s">
        <v>2723</v>
      </c>
      <c r="C3413" s="18" t="s">
        <v>4037</v>
      </c>
      <c r="D3413" s="50" t="s">
        <v>1879</v>
      </c>
      <c r="E3413" s="18" t="s">
        <v>4246</v>
      </c>
      <c r="F3413" s="20"/>
      <c r="G3413" s="18" t="s">
        <v>4233</v>
      </c>
      <c r="H3413" s="23" t="str">
        <f t="shared" si="416"/>
        <v>WB407</v>
      </c>
      <c r="I3413" s="23" t="str">
        <f t="shared" si="417"/>
        <v>Non-M</v>
      </c>
      <c r="J3413" s="51"/>
      <c r="K3413" s="87"/>
    </row>
    <row r="3414" spans="1:11" ht="15" customHeight="1">
      <c r="A3414" s="17" t="s">
        <v>4274</v>
      </c>
      <c r="B3414" s="18" t="s">
        <v>2723</v>
      </c>
      <c r="C3414" s="18" t="s">
        <v>4037</v>
      </c>
      <c r="D3414" s="50" t="s">
        <v>1879</v>
      </c>
      <c r="E3414" s="18" t="s">
        <v>4246</v>
      </c>
      <c r="F3414" s="20"/>
      <c r="G3414" s="18" t="s">
        <v>584</v>
      </c>
      <c r="H3414" s="23" t="str">
        <f t="shared" si="416"/>
        <v>HM509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4275</v>
      </c>
      <c r="B3415" s="18" t="s">
        <v>2723</v>
      </c>
      <c r="C3415" s="18" t="s">
        <v>4037</v>
      </c>
      <c r="D3415" s="50" t="s">
        <v>1879</v>
      </c>
      <c r="E3415" s="18" t="s">
        <v>4246</v>
      </c>
      <c r="F3415" s="20"/>
      <c r="G3415" s="18" t="s">
        <v>528</v>
      </c>
      <c r="H3415" s="23" t="str">
        <f t="shared" si="416"/>
        <v>DC100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4276</v>
      </c>
      <c r="B3416" s="18" t="s">
        <v>2723</v>
      </c>
      <c r="C3416" s="18" t="s">
        <v>4037</v>
      </c>
      <c r="D3416" s="50" t="s">
        <v>1879</v>
      </c>
      <c r="E3416" s="18" t="s">
        <v>4246</v>
      </c>
      <c r="F3416" s="20"/>
      <c r="G3416" s="18" t="s">
        <v>175</v>
      </c>
      <c r="H3416" s="23" t="str">
        <f t="shared" si="416"/>
        <v>DC200</v>
      </c>
      <c r="I3416" s="23" t="str">
        <f t="shared" si="417"/>
        <v>Non-M</v>
      </c>
      <c r="J3416" s="51"/>
      <c r="K3416" s="87"/>
    </row>
    <row r="3417" spans="1:11" ht="15" customHeight="1">
      <c r="A3417" s="17" t="s">
        <v>4277</v>
      </c>
      <c r="B3417" s="18" t="s">
        <v>2723</v>
      </c>
      <c r="C3417" s="18" t="s">
        <v>4037</v>
      </c>
      <c r="D3417" s="50" t="s">
        <v>1879</v>
      </c>
      <c r="E3417" s="18" t="s">
        <v>4246</v>
      </c>
      <c r="F3417" s="20"/>
      <c r="G3417" s="18" t="s">
        <v>231</v>
      </c>
      <c r="H3417" s="23" t="str">
        <f t="shared" si="416"/>
        <v>DC400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4278</v>
      </c>
      <c r="B3418" s="18" t="s">
        <v>2723</v>
      </c>
      <c r="C3418" s="18" t="s">
        <v>4037</v>
      </c>
      <c r="D3418" s="50" t="s">
        <v>1879</v>
      </c>
      <c r="E3418" s="18" t="s">
        <v>4246</v>
      </c>
      <c r="F3418" s="20"/>
      <c r="G3418" s="18" t="s">
        <v>1805</v>
      </c>
      <c r="H3418" s="23" t="str">
        <f t="shared" si="416"/>
        <v>PB214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4279</v>
      </c>
      <c r="B3419" s="18" t="s">
        <v>2723</v>
      </c>
      <c r="C3419" s="18" t="s">
        <v>4037</v>
      </c>
      <c r="D3419" s="50" t="s">
        <v>1879</v>
      </c>
      <c r="E3419" s="18" t="s">
        <v>4246</v>
      </c>
      <c r="F3419" s="20"/>
      <c r="G3419" s="18" t="s">
        <v>1780</v>
      </c>
      <c r="H3419" s="23" t="str">
        <f t="shared" si="416"/>
        <v>JS400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4280</v>
      </c>
      <c r="B3420" s="18" t="s">
        <v>2723</v>
      </c>
      <c r="C3420" s="18" t="s">
        <v>4037</v>
      </c>
      <c r="D3420" s="50" t="s">
        <v>1879</v>
      </c>
      <c r="E3420" s="18" t="s">
        <v>4246</v>
      </c>
      <c r="F3420" s="20"/>
      <c r="G3420" s="18" t="s">
        <v>1767</v>
      </c>
      <c r="H3420" s="23" t="str">
        <f t="shared" si="416"/>
        <v>JS105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4281</v>
      </c>
      <c r="B3421" s="18" t="s">
        <v>2723</v>
      </c>
      <c r="C3421" s="18" t="s">
        <v>4037</v>
      </c>
      <c r="D3421" s="50" t="s">
        <v>1879</v>
      </c>
      <c r="E3421" s="18" t="s">
        <v>4246</v>
      </c>
      <c r="F3421" s="20"/>
      <c r="G3421" s="18" t="s">
        <v>160</v>
      </c>
      <c r="H3421" s="23" t="str">
        <f>IF(RIGHT(G3421,1)="M", LEFT(G3421,LEN(G3421)-1), G3421)</f>
        <v>JS124</v>
      </c>
      <c r="I3421" s="23" t="str">
        <f>IF(RIGHT(G3421,1)="M","M","Non-M")</f>
        <v>Non-M</v>
      </c>
      <c r="J3421" s="51"/>
      <c r="K3421" s="87"/>
    </row>
    <row r="3422" spans="1:11" ht="15" customHeight="1">
      <c r="A3422" s="17" t="s">
        <v>4282</v>
      </c>
      <c r="B3422" s="18" t="s">
        <v>336</v>
      </c>
      <c r="C3422" s="18" t="s">
        <v>1200</v>
      </c>
      <c r="D3422" s="50" t="s">
        <v>244</v>
      </c>
      <c r="E3422" s="18" t="s">
        <v>1242</v>
      </c>
      <c r="F3422" s="20"/>
      <c r="G3422" s="18" t="s">
        <v>1243</v>
      </c>
      <c r="H3422" s="23" t="s">
        <v>1243</v>
      </c>
      <c r="I3422" s="23" t="s">
        <v>3623</v>
      </c>
      <c r="J3422" s="51"/>
      <c r="K3422" s="87">
        <v>345</v>
      </c>
    </row>
    <row r="3423" spans="1:11" ht="15" customHeight="1">
      <c r="A3423" s="17" t="s">
        <v>4283</v>
      </c>
      <c r="B3423" s="18" t="s">
        <v>336</v>
      </c>
      <c r="C3423" s="18" t="s">
        <v>1200</v>
      </c>
      <c r="D3423" s="79" t="s">
        <v>244</v>
      </c>
      <c r="E3423" s="18" t="s">
        <v>1242</v>
      </c>
      <c r="F3423" s="20"/>
      <c r="G3423" s="18" t="s">
        <v>90</v>
      </c>
      <c r="H3423" s="23" t="s">
        <v>90</v>
      </c>
      <c r="I3423" s="23" t="s">
        <v>3623</v>
      </c>
      <c r="J3423" s="51"/>
      <c r="K3423" s="87">
        <v>345</v>
      </c>
    </row>
    <row r="3424" spans="1:11" ht="15" customHeight="1">
      <c r="A3424" s="17" t="s">
        <v>4284</v>
      </c>
      <c r="B3424" s="18" t="s">
        <v>336</v>
      </c>
      <c r="C3424" s="18" t="s">
        <v>1200</v>
      </c>
      <c r="D3424" s="79" t="s">
        <v>244</v>
      </c>
      <c r="E3424" s="18" t="s">
        <v>1242</v>
      </c>
      <c r="F3424" s="20"/>
      <c r="G3424" s="18" t="s">
        <v>125</v>
      </c>
      <c r="H3424" s="23" t="s">
        <v>125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4285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123</v>
      </c>
      <c r="H3425" s="23" t="s">
        <v>123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4286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102</v>
      </c>
      <c r="H3426" s="23" t="s">
        <v>231</v>
      </c>
      <c r="I3426" s="23" t="s">
        <v>3625</v>
      </c>
      <c r="J3426" s="51"/>
      <c r="K3426" s="87">
        <v>345</v>
      </c>
    </row>
    <row r="3427" spans="1:11" ht="15" customHeight="1">
      <c r="A3427" s="17" t="s">
        <v>4287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1249</v>
      </c>
      <c r="H3427" s="23" t="s">
        <v>3660</v>
      </c>
      <c r="I3427" s="23" t="s">
        <v>3625</v>
      </c>
      <c r="J3427" s="51"/>
      <c r="K3427" s="87">
        <v>345</v>
      </c>
    </row>
    <row r="3428" spans="1:11" ht="15" customHeight="1">
      <c r="A3428" s="17" t="s">
        <v>4288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234</v>
      </c>
      <c r="H3428" s="23" t="s">
        <v>234</v>
      </c>
      <c r="I3428" s="23" t="s">
        <v>3623</v>
      </c>
      <c r="J3428" s="51"/>
      <c r="K3428" s="87">
        <v>345</v>
      </c>
    </row>
    <row r="3429" spans="1:11" ht="15" customHeight="1">
      <c r="A3429" s="17" t="s">
        <v>4289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302</v>
      </c>
      <c r="H3429" s="23" t="s">
        <v>302</v>
      </c>
      <c r="I3429" s="23" t="s">
        <v>3623</v>
      </c>
      <c r="J3429" s="51"/>
      <c r="K3429" s="87">
        <v>345</v>
      </c>
    </row>
    <row r="3430" spans="1:11" ht="15" customHeight="1">
      <c r="A3430" s="17" t="s">
        <v>4290</v>
      </c>
      <c r="B3430" s="18" t="s">
        <v>55</v>
      </c>
      <c r="C3430" s="18" t="s">
        <v>2617</v>
      </c>
      <c r="D3430" s="79" t="s">
        <v>244</v>
      </c>
      <c r="E3430" s="18" t="s">
        <v>2842</v>
      </c>
      <c r="F3430" s="20"/>
      <c r="G3430" s="18" t="s">
        <v>2444</v>
      </c>
      <c r="H3430" s="23" t="s">
        <v>26</v>
      </c>
      <c r="I3430" s="23" t="s">
        <v>3625</v>
      </c>
      <c r="J3430" s="51" t="s">
        <v>2654</v>
      </c>
      <c r="K3430" s="87">
        <v>1110</v>
      </c>
    </row>
    <row r="3431" spans="1:11" ht="15" customHeight="1">
      <c r="A3431" s="17" t="s">
        <v>4291</v>
      </c>
      <c r="B3431" s="18" t="s">
        <v>55</v>
      </c>
      <c r="C3431" s="18" t="s">
        <v>2617</v>
      </c>
      <c r="D3431" s="79" t="s">
        <v>244</v>
      </c>
      <c r="E3431" s="18" t="s">
        <v>2842</v>
      </c>
      <c r="F3431" s="20"/>
      <c r="G3431" s="18" t="s">
        <v>2767</v>
      </c>
      <c r="H3431" s="23" t="s">
        <v>2767</v>
      </c>
      <c r="I3431" s="23" t="s">
        <v>3623</v>
      </c>
      <c r="J3431" s="51"/>
      <c r="K3431" s="87">
        <v>1110</v>
      </c>
    </row>
    <row r="3432" spans="1:11" ht="15" customHeight="1">
      <c r="A3432" s="17" t="s">
        <v>4292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931</v>
      </c>
      <c r="H3432" s="23" t="s">
        <v>931</v>
      </c>
      <c r="I3432" s="23" t="s">
        <v>3623</v>
      </c>
      <c r="J3432" s="51"/>
      <c r="K3432" s="87">
        <v>1110</v>
      </c>
    </row>
    <row r="3433" spans="1:11" ht="15" customHeight="1">
      <c r="A3433" s="17" t="s">
        <v>4293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107</v>
      </c>
      <c r="H3433" s="23" t="s">
        <v>2231</v>
      </c>
      <c r="I3433" s="23" t="s">
        <v>3625</v>
      </c>
      <c r="J3433" s="51" t="s">
        <v>2654</v>
      </c>
      <c r="K3433" s="87">
        <v>1110</v>
      </c>
    </row>
    <row r="3434" spans="1:11" ht="15" customHeight="1">
      <c r="A3434" s="17" t="s">
        <v>4294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1893</v>
      </c>
      <c r="H3434" s="23" t="s">
        <v>1893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4295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160</v>
      </c>
      <c r="H3435" s="23" t="s">
        <v>160</v>
      </c>
      <c r="I3435" s="23" t="s">
        <v>3623</v>
      </c>
      <c r="J3435" s="51"/>
      <c r="K3435" s="87">
        <v>1110</v>
      </c>
    </row>
    <row r="3436" spans="1:11" ht="15" customHeight="1">
      <c r="A3436" s="17" t="s">
        <v>4296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158</v>
      </c>
      <c r="H3436" s="23" t="s">
        <v>2100</v>
      </c>
      <c r="I3436" s="23" t="s">
        <v>3625</v>
      </c>
      <c r="J3436" s="51" t="s">
        <v>2654</v>
      </c>
      <c r="K3436" s="87">
        <v>1110</v>
      </c>
    </row>
    <row r="3437" spans="1:11" ht="15" customHeight="1">
      <c r="A3437" s="17" t="s">
        <v>4297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1767</v>
      </c>
      <c r="H3437" s="23" t="s">
        <v>1767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4298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736</v>
      </c>
      <c r="H3438" s="23" t="s">
        <v>736</v>
      </c>
      <c r="I3438" s="23" t="s">
        <v>3623</v>
      </c>
      <c r="J3438" s="51"/>
      <c r="K3438" s="87">
        <v>1110</v>
      </c>
    </row>
    <row r="3439" spans="1:11" ht="15" customHeight="1">
      <c r="A3439" s="17" t="s">
        <v>4299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503</v>
      </c>
      <c r="H3439" s="23" t="s">
        <v>918</v>
      </c>
      <c r="I3439" s="23" t="s">
        <v>3625</v>
      </c>
      <c r="J3439" s="51" t="s">
        <v>1776</v>
      </c>
      <c r="K3439" s="87">
        <v>1110</v>
      </c>
    </row>
    <row r="3440" spans="1:11" ht="15" customHeight="1">
      <c r="A3440" s="17" t="s">
        <v>4300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111</v>
      </c>
      <c r="H3440" s="23" t="s">
        <v>111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4301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172</v>
      </c>
      <c r="H3441" s="23" t="s">
        <v>894</v>
      </c>
      <c r="I3441" s="23" t="s">
        <v>3625</v>
      </c>
      <c r="J3441" s="51" t="s">
        <v>2431</v>
      </c>
      <c r="K3441" s="87">
        <v>1110</v>
      </c>
    </row>
    <row r="3442" spans="1:11" ht="15" customHeight="1">
      <c r="A3442" s="17" t="s">
        <v>4302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1042</v>
      </c>
      <c r="H3442" s="23" t="s">
        <v>1042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4303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117</v>
      </c>
      <c r="H3443" s="23" t="s">
        <v>117</v>
      </c>
      <c r="I3443" s="23" t="s">
        <v>3623</v>
      </c>
      <c r="J3443" s="51"/>
      <c r="K3443" s="87">
        <v>1110</v>
      </c>
    </row>
    <row r="3444" spans="1:11" ht="15" customHeight="1">
      <c r="A3444" s="17" t="s">
        <v>4304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210</v>
      </c>
      <c r="H3444" s="23" t="s">
        <v>210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4305</v>
      </c>
      <c r="B3445" s="18" t="s">
        <v>55</v>
      </c>
      <c r="C3445" s="18" t="s">
        <v>2617</v>
      </c>
      <c r="D3445" s="79" t="s">
        <v>244</v>
      </c>
      <c r="E3445" s="18" t="s">
        <v>2927</v>
      </c>
      <c r="F3445" s="20"/>
      <c r="G3445" s="18" t="s">
        <v>617</v>
      </c>
      <c r="H3445" s="23" t="s">
        <v>617</v>
      </c>
      <c r="I3445" s="23" t="s">
        <v>3623</v>
      </c>
      <c r="J3445" s="51"/>
      <c r="K3445" s="87">
        <v>1242</v>
      </c>
    </row>
    <row r="3446" spans="1:11" ht="15" customHeight="1">
      <c r="A3446" s="17" t="s">
        <v>4306</v>
      </c>
      <c r="B3446" s="18" t="s">
        <v>55</v>
      </c>
      <c r="C3446" s="18" t="s">
        <v>2617</v>
      </c>
      <c r="D3446" s="79" t="s">
        <v>244</v>
      </c>
      <c r="E3446" s="18" t="s">
        <v>2927</v>
      </c>
      <c r="F3446" s="20"/>
      <c r="G3446" s="18" t="s">
        <v>2929</v>
      </c>
      <c r="H3446" s="23" t="s">
        <v>2929</v>
      </c>
      <c r="I3446" s="23" t="s">
        <v>3623</v>
      </c>
      <c r="J3446" s="51"/>
      <c r="K3446" s="87">
        <v>1242</v>
      </c>
    </row>
    <row r="3447" spans="1:11" ht="15" customHeight="1">
      <c r="A3447" s="17" t="s">
        <v>4307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2249</v>
      </c>
      <c r="H3447" s="23" t="s">
        <v>4308</v>
      </c>
      <c r="I3447" s="23" t="s">
        <v>3625</v>
      </c>
      <c r="J3447" s="51" t="s">
        <v>2931</v>
      </c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486</v>
      </c>
      <c r="H3448" s="23" t="s">
        <v>486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160</v>
      </c>
      <c r="H3449" s="23" t="s">
        <v>160</v>
      </c>
      <c r="I3449" s="23" t="s">
        <v>3623</v>
      </c>
      <c r="J3449" s="51"/>
      <c r="K3449" s="87">
        <v>1242</v>
      </c>
    </row>
    <row r="3450" spans="1:11" ht="15" customHeight="1">
      <c r="A3450" s="17" t="s">
        <v>4311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100</v>
      </c>
      <c r="H3450" s="23" t="s">
        <v>100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4312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1356</v>
      </c>
      <c r="H3451" s="23" t="s">
        <v>1356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4313</v>
      </c>
      <c r="B3452" s="18" t="s">
        <v>55</v>
      </c>
      <c r="C3452" s="18" t="s">
        <v>516</v>
      </c>
      <c r="D3452" s="79"/>
      <c r="E3452" s="18" t="s">
        <v>613</v>
      </c>
      <c r="F3452" s="20"/>
      <c r="G3452" s="18" t="s">
        <v>614</v>
      </c>
      <c r="H3452" s="23" t="s">
        <v>2277</v>
      </c>
      <c r="I3452" s="23" t="s">
        <v>3625</v>
      </c>
      <c r="J3452" s="51"/>
      <c r="K3452" s="87">
        <v>5580</v>
      </c>
    </row>
    <row r="3453" spans="1:11" ht="15" customHeight="1">
      <c r="A3453" s="17" t="s">
        <v>4314</v>
      </c>
      <c r="B3453" s="18" t="s">
        <v>55</v>
      </c>
      <c r="C3453" s="18" t="s">
        <v>516</v>
      </c>
      <c r="D3453" s="79"/>
      <c r="E3453" s="18" t="s">
        <v>613</v>
      </c>
      <c r="F3453" s="20"/>
      <c r="G3453" s="18" t="s">
        <v>532</v>
      </c>
      <c r="H3453" s="23" t="s">
        <v>100</v>
      </c>
      <c r="I3453" s="23" t="s">
        <v>3625</v>
      </c>
      <c r="J3453" s="51"/>
      <c r="K3453" s="87">
        <v>5580</v>
      </c>
    </row>
    <row r="3454" spans="1:11" ht="15" customHeight="1">
      <c r="A3454" s="17" t="s">
        <v>4315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617</v>
      </c>
      <c r="H3454" s="23" t="s">
        <v>617</v>
      </c>
      <c r="I3454" s="23" t="s">
        <v>3623</v>
      </c>
      <c r="J3454" s="51"/>
      <c r="K3454" s="87">
        <v>5580</v>
      </c>
    </row>
    <row r="3455" spans="1:11" ht="15" customHeight="1">
      <c r="A3455" s="17" t="s">
        <v>4316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619</v>
      </c>
      <c r="H3455" s="23" t="s">
        <v>619</v>
      </c>
      <c r="I3455" s="23" t="s">
        <v>3623</v>
      </c>
      <c r="J3455" s="51"/>
      <c r="K3455" s="87">
        <v>5580</v>
      </c>
    </row>
    <row r="3456" spans="1:11" ht="15" customHeight="1">
      <c r="A3456" s="17" t="s">
        <v>4317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621</v>
      </c>
      <c r="H3456" s="23" t="s">
        <v>621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4318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623</v>
      </c>
      <c r="H3457" s="23" t="s">
        <v>623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4319</v>
      </c>
      <c r="B3458" s="18" t="s">
        <v>55</v>
      </c>
      <c r="C3458" s="18" t="s">
        <v>461</v>
      </c>
      <c r="D3458" s="79" t="s">
        <v>244</v>
      </c>
      <c r="E3458" s="18" t="s">
        <v>2702</v>
      </c>
      <c r="F3458" s="20"/>
      <c r="G3458" s="18" t="s">
        <v>1243</v>
      </c>
      <c r="H3458" s="23" t="s">
        <v>1243</v>
      </c>
      <c r="I3458" s="23" t="s">
        <v>3623</v>
      </c>
      <c r="J3458" s="51"/>
      <c r="K3458" s="87">
        <v>10019</v>
      </c>
    </row>
    <row r="3459" spans="1:11" ht="15" customHeight="1">
      <c r="A3459" s="17" t="s">
        <v>4320</v>
      </c>
      <c r="B3459" s="18" t="s">
        <v>55</v>
      </c>
      <c r="C3459" s="18" t="s">
        <v>461</v>
      </c>
      <c r="D3459" s="79" t="s">
        <v>244</v>
      </c>
      <c r="E3459" s="18" t="s">
        <v>2702</v>
      </c>
      <c r="F3459" s="20"/>
      <c r="G3459" s="18" t="s">
        <v>90</v>
      </c>
      <c r="H3459" s="23" t="s">
        <v>90</v>
      </c>
      <c r="I3459" s="23" t="s">
        <v>3623</v>
      </c>
      <c r="J3459" s="51"/>
      <c r="K3459" s="87">
        <v>10019</v>
      </c>
    </row>
    <row r="3460" spans="1:11" ht="15" customHeight="1">
      <c r="A3460" s="17" t="s">
        <v>4321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125</v>
      </c>
      <c r="H3460" s="23" t="s">
        <v>125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4322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231</v>
      </c>
      <c r="H3461" s="23" t="s">
        <v>231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4323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175</v>
      </c>
      <c r="H3462" s="23" t="s">
        <v>175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4324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1767</v>
      </c>
      <c r="H3463" s="23" t="s">
        <v>1767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4325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160</v>
      </c>
      <c r="H3464" s="23" t="s">
        <v>160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4326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486</v>
      </c>
      <c r="H3465" s="23" t="s">
        <v>486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4327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2689</v>
      </c>
      <c r="H3466" s="23" t="s">
        <v>4328</v>
      </c>
      <c r="I3466" s="23" t="s">
        <v>3625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100</v>
      </c>
      <c r="H3467" s="23" t="s">
        <v>100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1721</v>
      </c>
      <c r="C3468" s="18" t="s">
        <v>337</v>
      </c>
      <c r="D3468" s="79"/>
      <c r="E3468" s="18" t="s">
        <v>354</v>
      </c>
      <c r="F3468" s="20"/>
      <c r="G3468" s="18" t="s">
        <v>163</v>
      </c>
      <c r="H3468" s="23" t="s">
        <v>915</v>
      </c>
      <c r="I3468" s="23" t="s">
        <v>3625</v>
      </c>
      <c r="J3468" s="51"/>
      <c r="K3468" s="87">
        <v>2469</v>
      </c>
    </row>
    <row r="3469" spans="1:11" ht="15" customHeight="1">
      <c r="A3469" s="17" t="s">
        <v>4331</v>
      </c>
      <c r="B3469" s="18" t="s">
        <v>1721</v>
      </c>
      <c r="C3469" s="18" t="s">
        <v>337</v>
      </c>
      <c r="D3469" s="79"/>
      <c r="E3469" s="18" t="s">
        <v>354</v>
      </c>
      <c r="F3469" s="20"/>
      <c r="G3469" s="18" t="s">
        <v>356</v>
      </c>
      <c r="H3469" s="23" t="s">
        <v>4332</v>
      </c>
      <c r="I3469" s="23" t="s">
        <v>3625</v>
      </c>
      <c r="J3469" s="51"/>
      <c r="K3469" s="87">
        <v>2469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358</v>
      </c>
      <c r="H3470" s="23" t="s">
        <v>4334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4335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107</v>
      </c>
      <c r="H3471" s="23" t="s">
        <v>2231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241</v>
      </c>
      <c r="H3472" s="23" t="s">
        <v>1278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4337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163</v>
      </c>
      <c r="H3473" s="23" t="s">
        <v>915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4338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356</v>
      </c>
      <c r="H3474" s="23" t="s">
        <v>4332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4339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358</v>
      </c>
      <c r="H3475" s="23" t="s">
        <v>4334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4340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107</v>
      </c>
      <c r="H3476" s="23" t="s">
        <v>2231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4341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241</v>
      </c>
      <c r="H3477" s="23" t="s">
        <v>1278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4342</v>
      </c>
      <c r="B3478" s="18" t="s">
        <v>13</v>
      </c>
      <c r="C3478" s="18" t="s">
        <v>14</v>
      </c>
      <c r="D3478" s="79" t="s">
        <v>1459</v>
      </c>
      <c r="E3478" s="18" t="s">
        <v>4121</v>
      </c>
      <c r="F3478" s="20"/>
      <c r="G3478" s="18" t="s">
        <v>483</v>
      </c>
      <c r="H3478" s="23" t="s">
        <v>293</v>
      </c>
      <c r="I3478" s="23" t="s">
        <v>3625</v>
      </c>
      <c r="J3478" s="51"/>
      <c r="K3478" s="87">
        <v>940</v>
      </c>
    </row>
    <row r="3479" spans="1:11" ht="15" customHeight="1">
      <c r="A3479" s="17" t="s">
        <v>4343</v>
      </c>
      <c r="B3479" s="18" t="s">
        <v>13</v>
      </c>
      <c r="C3479" s="18" t="s">
        <v>14</v>
      </c>
      <c r="D3479" s="79" t="s">
        <v>1459</v>
      </c>
      <c r="E3479" s="18" t="s">
        <v>4121</v>
      </c>
      <c r="F3479" s="20"/>
      <c r="G3479" s="18" t="s">
        <v>1072</v>
      </c>
      <c r="H3479" s="23" t="s">
        <v>90</v>
      </c>
      <c r="I3479" s="23" t="s">
        <v>3625</v>
      </c>
      <c r="J3479" s="51" t="s">
        <v>4110</v>
      </c>
      <c r="K3479" s="87">
        <v>940</v>
      </c>
    </row>
    <row r="3480" spans="1:11" ht="15" customHeight="1">
      <c r="A3480" s="17" t="s">
        <v>4344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123</v>
      </c>
      <c r="H3480" s="23" t="s">
        <v>123</v>
      </c>
      <c r="I3480" s="23" t="s">
        <v>3623</v>
      </c>
      <c r="J3480" s="51"/>
      <c r="K3480" s="87">
        <v>940</v>
      </c>
    </row>
    <row r="3481" spans="1:11" ht="15" customHeight="1">
      <c r="A3481" s="17" t="s">
        <v>4345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125</v>
      </c>
      <c r="H3481" s="23" t="s">
        <v>125</v>
      </c>
      <c r="I3481" s="23" t="s">
        <v>3623</v>
      </c>
      <c r="J3481" s="51"/>
      <c r="K3481" s="87">
        <v>940</v>
      </c>
    </row>
    <row r="3482" spans="1:11" ht="15" customHeight="1">
      <c r="A3482" s="17" t="s">
        <v>4346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834</v>
      </c>
      <c r="H3482" s="23" t="s">
        <v>834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4347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234</v>
      </c>
      <c r="H3483" s="23" t="s">
        <v>234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4348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1742</v>
      </c>
      <c r="H3484" s="23" t="s">
        <v>1742</v>
      </c>
      <c r="I3484" s="23" t="s">
        <v>3623</v>
      </c>
      <c r="J3484" s="51"/>
      <c r="K3484" s="87">
        <v>940</v>
      </c>
    </row>
    <row r="3485" spans="1:11" ht="15" customHeight="1">
      <c r="A3485" s="17" t="s">
        <v>4349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1767</v>
      </c>
      <c r="H3485" s="23" t="s">
        <v>1767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4350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289</v>
      </c>
      <c r="H3486" s="23" t="s">
        <v>289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4351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582</v>
      </c>
      <c r="H3487" s="23" t="s">
        <v>582</v>
      </c>
      <c r="I3487" s="23" t="s">
        <v>3623</v>
      </c>
      <c r="J3487" s="51" t="s">
        <v>4119</v>
      </c>
      <c r="K3487" s="87">
        <v>940</v>
      </c>
    </row>
    <row r="3488" spans="1:11" ht="15" customHeight="1">
      <c r="A3488" s="17" t="s">
        <v>4352</v>
      </c>
      <c r="B3488" s="18" t="s">
        <v>32</v>
      </c>
      <c r="C3488" s="18" t="s">
        <v>14</v>
      </c>
      <c r="D3488" s="79" t="s">
        <v>1459</v>
      </c>
      <c r="E3488" s="18" t="s">
        <v>4121</v>
      </c>
      <c r="F3488" s="20"/>
      <c r="G3488" s="18" t="s">
        <v>483</v>
      </c>
      <c r="H3488" s="23" t="s">
        <v>293</v>
      </c>
      <c r="I3488" s="23" t="s">
        <v>3625</v>
      </c>
      <c r="J3488" s="51"/>
      <c r="K3488" s="87">
        <v>3936</v>
      </c>
    </row>
    <row r="3489" spans="1:13" ht="15" customHeight="1">
      <c r="A3489" s="17" t="s">
        <v>4353</v>
      </c>
      <c r="B3489" s="18" t="s">
        <v>32</v>
      </c>
      <c r="C3489" s="18" t="s">
        <v>14</v>
      </c>
      <c r="D3489" s="79" t="s">
        <v>1459</v>
      </c>
      <c r="E3489" s="18" t="s">
        <v>4121</v>
      </c>
      <c r="F3489" s="20"/>
      <c r="G3489" s="18" t="s">
        <v>1072</v>
      </c>
      <c r="H3489" s="23" t="s">
        <v>90</v>
      </c>
      <c r="I3489" s="23" t="s">
        <v>3625</v>
      </c>
      <c r="J3489" s="51" t="s">
        <v>4110</v>
      </c>
      <c r="K3489" s="87">
        <v>3936</v>
      </c>
    </row>
    <row r="3490" spans="1:13" ht="15" customHeight="1">
      <c r="A3490" s="17" t="s">
        <v>4354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123</v>
      </c>
      <c r="H3490" s="23" t="s">
        <v>123</v>
      </c>
      <c r="I3490" s="23" t="s">
        <v>3623</v>
      </c>
      <c r="J3490" s="51"/>
      <c r="K3490" s="87">
        <v>3936</v>
      </c>
    </row>
    <row r="3491" spans="1:13" ht="15" customHeight="1">
      <c r="A3491" s="17" t="s">
        <v>4355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125</v>
      </c>
      <c r="H3491" s="23" t="s">
        <v>125</v>
      </c>
      <c r="I3491" s="23" t="s">
        <v>3623</v>
      </c>
      <c r="J3491" s="51"/>
      <c r="K3491" s="87">
        <v>3936</v>
      </c>
    </row>
    <row r="3492" spans="1:13" ht="15" customHeight="1">
      <c r="A3492" s="17" t="s">
        <v>4356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834</v>
      </c>
      <c r="H3492" s="23" t="s">
        <v>834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4357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234</v>
      </c>
      <c r="H3493" s="23" t="s">
        <v>234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4358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1742</v>
      </c>
      <c r="H3494" s="23" t="s">
        <v>1742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4359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1767</v>
      </c>
      <c r="H3495" s="23" t="s">
        <v>1767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4360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289</v>
      </c>
      <c r="H3496" s="23" t="s">
        <v>289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4361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582</v>
      </c>
      <c r="H3497" s="23" t="s">
        <v>582</v>
      </c>
      <c r="I3497" s="23" t="s">
        <v>3623</v>
      </c>
      <c r="J3497" s="51" t="s">
        <v>4119</v>
      </c>
      <c r="K3497" s="87">
        <v>3936</v>
      </c>
    </row>
    <row r="3498" spans="1:13" ht="15" customHeight="1">
      <c r="A3498" s="17" t="s">
        <v>4362</v>
      </c>
      <c r="B3498" s="18" t="s">
        <v>55</v>
      </c>
      <c r="C3498" s="18" t="s">
        <v>14</v>
      </c>
      <c r="D3498" s="79" t="s">
        <v>1459</v>
      </c>
      <c r="E3498" s="18" t="s">
        <v>4121</v>
      </c>
      <c r="F3498" s="20"/>
      <c r="G3498" s="18" t="s">
        <v>483</v>
      </c>
      <c r="H3498" s="23" t="s">
        <v>293</v>
      </c>
      <c r="I3498" s="23" t="s">
        <v>3625</v>
      </c>
      <c r="J3498" s="51"/>
      <c r="K3498" s="87">
        <v>6469</v>
      </c>
    </row>
    <row r="3499" spans="1:13" ht="15" customHeight="1">
      <c r="A3499" s="17" t="s">
        <v>4363</v>
      </c>
      <c r="B3499" s="18" t="s">
        <v>55</v>
      </c>
      <c r="C3499" s="18" t="s">
        <v>14</v>
      </c>
      <c r="D3499" s="79" t="s">
        <v>1459</v>
      </c>
      <c r="E3499" s="18" t="s">
        <v>4121</v>
      </c>
      <c r="F3499" s="20"/>
      <c r="G3499" s="18" t="s">
        <v>1072</v>
      </c>
      <c r="H3499" s="23" t="s">
        <v>90</v>
      </c>
      <c r="I3499" s="23" t="s">
        <v>3625</v>
      </c>
      <c r="J3499" s="51" t="s">
        <v>4110</v>
      </c>
      <c r="K3499" s="87">
        <v>6469</v>
      </c>
    </row>
    <row r="3500" spans="1:13" ht="15" customHeight="1">
      <c r="A3500" s="17" t="s">
        <v>4364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123</v>
      </c>
      <c r="H3500" s="23" t="s">
        <v>123</v>
      </c>
      <c r="I3500" s="23" t="s">
        <v>3623</v>
      </c>
      <c r="J3500" s="51"/>
      <c r="K3500" s="87">
        <v>6469</v>
      </c>
    </row>
    <row r="3501" spans="1:13" ht="15" customHeight="1">
      <c r="A3501" s="17" t="s">
        <v>4365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125</v>
      </c>
      <c r="H3501" s="23" t="s">
        <v>125</v>
      </c>
      <c r="I3501" s="23" t="s">
        <v>3623</v>
      </c>
      <c r="J3501" s="51"/>
      <c r="K3501" s="87">
        <v>6469</v>
      </c>
    </row>
    <row r="3502" spans="1:13" ht="15" customHeight="1">
      <c r="A3502" s="17" t="s">
        <v>4366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834</v>
      </c>
      <c r="H3502" s="23" t="s">
        <v>834</v>
      </c>
      <c r="I3502" s="23" t="s">
        <v>3623</v>
      </c>
      <c r="J3502" s="51"/>
      <c r="K3502" s="87">
        <v>6469</v>
      </c>
      <c r="M3502" s="22">
        <v>6469</v>
      </c>
    </row>
    <row r="3503" spans="1:13" ht="15" customHeight="1">
      <c r="A3503" s="17" t="s">
        <v>4367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234</v>
      </c>
      <c r="H3503" s="23" t="s">
        <v>234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4368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1742</v>
      </c>
      <c r="H3504" s="23" t="s">
        <v>1742</v>
      </c>
      <c r="I3504" s="23" t="s">
        <v>3623</v>
      </c>
      <c r="J3504" s="51"/>
      <c r="K3504" s="87">
        <v>6469</v>
      </c>
    </row>
    <row r="3505" spans="1:11" ht="15" customHeight="1">
      <c r="A3505" s="17" t="s">
        <v>4369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1767</v>
      </c>
      <c r="H3505" s="23" t="s">
        <v>1767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4370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289</v>
      </c>
      <c r="H3506" s="23" t="s">
        <v>289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4371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582</v>
      </c>
      <c r="H3507" s="23" t="s">
        <v>582</v>
      </c>
      <c r="I3507" s="23" t="s">
        <v>3623</v>
      </c>
      <c r="J3507" s="51" t="s">
        <v>4119</v>
      </c>
      <c r="K3507" s="87">
        <v>6469</v>
      </c>
    </row>
    <row r="3508" spans="1:11" ht="15" customHeight="1">
      <c r="A3508" s="17" t="s">
        <v>4372</v>
      </c>
      <c r="B3508" s="18" t="s">
        <v>336</v>
      </c>
      <c r="C3508" s="18" t="s">
        <v>2617</v>
      </c>
      <c r="D3508" s="50" t="s">
        <v>244</v>
      </c>
      <c r="E3508" s="18" t="s">
        <v>2618</v>
      </c>
      <c r="F3508" s="20"/>
      <c r="G3508" s="18" t="s">
        <v>2231</v>
      </c>
      <c r="H3508" s="23" t="s">
        <v>2231</v>
      </c>
      <c r="I3508" s="23" t="s">
        <v>3623</v>
      </c>
      <c r="J3508" s="51"/>
      <c r="K3508" s="87">
        <v>0</v>
      </c>
    </row>
    <row r="3509" spans="1:11" ht="15" customHeight="1">
      <c r="A3509" s="17" t="s">
        <v>4373</v>
      </c>
      <c r="B3509" s="18" t="s">
        <v>336</v>
      </c>
      <c r="C3509" s="18" t="s">
        <v>2617</v>
      </c>
      <c r="D3509" s="79" t="s">
        <v>244</v>
      </c>
      <c r="E3509" s="18" t="s">
        <v>2618</v>
      </c>
      <c r="F3509" s="20"/>
      <c r="G3509" s="18" t="s">
        <v>905</v>
      </c>
      <c r="H3509" s="23" t="s">
        <v>905</v>
      </c>
      <c r="I3509" s="23" t="s">
        <v>3623</v>
      </c>
      <c r="J3509" s="51"/>
      <c r="K3509" s="87">
        <v>0</v>
      </c>
    </row>
    <row r="3510" spans="1:11" ht="15" customHeight="1">
      <c r="A3510" s="17" t="s">
        <v>4374</v>
      </c>
      <c r="B3510" s="18" t="s">
        <v>336</v>
      </c>
      <c r="C3510" s="18" t="s">
        <v>2617</v>
      </c>
      <c r="D3510" s="79" t="s">
        <v>244</v>
      </c>
      <c r="E3510" s="18" t="s">
        <v>2618</v>
      </c>
      <c r="F3510" s="20"/>
      <c r="G3510" s="18" t="s">
        <v>2100</v>
      </c>
      <c r="H3510" s="23" t="s">
        <v>2100</v>
      </c>
      <c r="I3510" s="23" t="s">
        <v>3623</v>
      </c>
      <c r="J3510" s="51"/>
      <c r="K3510" s="87">
        <v>0</v>
      </c>
    </row>
    <row r="3511" spans="1:11" ht="15" customHeight="1">
      <c r="A3511" s="17" t="s">
        <v>4375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1767</v>
      </c>
      <c r="H3511" s="23" t="s">
        <v>1767</v>
      </c>
      <c r="I3511" s="23" t="s">
        <v>3623</v>
      </c>
      <c r="J3511" s="51"/>
      <c r="K3511" s="87">
        <v>0</v>
      </c>
    </row>
    <row r="3512" spans="1:11" ht="15" customHeight="1">
      <c r="A3512" s="17" t="s">
        <v>4376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2623</v>
      </c>
      <c r="H3512" s="23" t="s">
        <v>1508</v>
      </c>
      <c r="I3512" s="23" t="s">
        <v>3625</v>
      </c>
      <c r="J3512" s="51"/>
      <c r="K3512" s="87">
        <v>0</v>
      </c>
    </row>
    <row r="3513" spans="1:11" ht="15" customHeight="1">
      <c r="A3513" s="17" t="s">
        <v>4377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111</v>
      </c>
      <c r="H3513" s="23" t="s">
        <v>111</v>
      </c>
      <c r="I3513" s="23" t="s">
        <v>3623</v>
      </c>
      <c r="J3513" s="51"/>
      <c r="K3513" s="87">
        <v>0</v>
      </c>
    </row>
    <row r="3514" spans="1:11" ht="15" customHeight="1">
      <c r="A3514" s="17" t="s">
        <v>4378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2626</v>
      </c>
      <c r="H3514" s="23" t="s">
        <v>2626</v>
      </c>
      <c r="I3514" s="23" t="s">
        <v>3623</v>
      </c>
      <c r="J3514" s="51"/>
      <c r="K3514" s="87">
        <v>0</v>
      </c>
    </row>
    <row r="3515" spans="1:11" ht="15" customHeight="1">
      <c r="A3515" s="17" t="s">
        <v>4379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2628</v>
      </c>
      <c r="H3515" s="23" t="s">
        <v>2628</v>
      </c>
      <c r="I3515" s="23" t="s">
        <v>3623</v>
      </c>
      <c r="J3515" s="51"/>
      <c r="K3515" s="87">
        <v>0</v>
      </c>
    </row>
    <row r="3516" spans="1:11" ht="15" customHeight="1">
      <c r="A3516" s="17" t="s">
        <v>4380</v>
      </c>
      <c r="B3516" s="18" t="s">
        <v>55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2231</v>
      </c>
      <c r="H3516" s="23" t="s">
        <v>2231</v>
      </c>
      <c r="I3516" s="23" t="s">
        <v>3623</v>
      </c>
      <c r="J3516" s="51"/>
      <c r="K3516" s="87">
        <v>20165</v>
      </c>
    </row>
    <row r="3517" spans="1:11" ht="15" customHeight="1">
      <c r="A3517" s="17" t="s">
        <v>4381</v>
      </c>
      <c r="B3517" s="18" t="s">
        <v>55</v>
      </c>
      <c r="C3517" s="18" t="s">
        <v>2617</v>
      </c>
      <c r="D3517" s="79" t="s">
        <v>244</v>
      </c>
      <c r="E3517" s="18" t="s">
        <v>2618</v>
      </c>
      <c r="F3517" s="20"/>
      <c r="G3517" s="18" t="s">
        <v>905</v>
      </c>
      <c r="H3517" s="23" t="s">
        <v>905</v>
      </c>
      <c r="I3517" s="23" t="s">
        <v>3623</v>
      </c>
      <c r="J3517" s="51"/>
      <c r="K3517" s="87">
        <v>20165</v>
      </c>
    </row>
    <row r="3518" spans="1:11" ht="15" customHeight="1">
      <c r="A3518" s="17" t="s">
        <v>4382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2100</v>
      </c>
      <c r="H3518" s="23" t="s">
        <v>2100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4383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1767</v>
      </c>
      <c r="H3519" s="23" t="s">
        <v>1767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4384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2623</v>
      </c>
      <c r="H3520" s="23" t="s">
        <v>1508</v>
      </c>
      <c r="I3520" s="23" t="s">
        <v>3625</v>
      </c>
      <c r="J3520" s="51"/>
      <c r="K3520" s="87">
        <v>20165</v>
      </c>
    </row>
    <row r="3521" spans="1:11" ht="15" customHeight="1">
      <c r="A3521" s="17" t="s">
        <v>4385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111</v>
      </c>
      <c r="H3521" s="23" t="s">
        <v>111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4386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2626</v>
      </c>
      <c r="H3522" s="23" t="s">
        <v>2626</v>
      </c>
      <c r="I3522" s="23" t="s">
        <v>3623</v>
      </c>
      <c r="J3522" s="51"/>
      <c r="K3522" s="87">
        <v>20165</v>
      </c>
    </row>
    <row r="3523" spans="1:11" ht="15" customHeight="1">
      <c r="A3523" s="17" t="s">
        <v>4387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2628</v>
      </c>
      <c r="H3523" s="23" t="s">
        <v>2628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4388</v>
      </c>
      <c r="B3524" s="18" t="s">
        <v>2723</v>
      </c>
      <c r="C3524" s="18" t="s">
        <v>1943</v>
      </c>
      <c r="D3524" s="50" t="s">
        <v>1879</v>
      </c>
      <c r="E3524" s="18" t="s">
        <v>4389</v>
      </c>
      <c r="F3524" s="20"/>
      <c r="G3524" s="18" t="s">
        <v>324</v>
      </c>
      <c r="H3524" s="23" t="str">
        <f>IF(RIGHT(G3524,1)="M", LEFT(G3524,LEN(G3524)-1), G3524)</f>
        <v>CL413</v>
      </c>
      <c r="I3524" s="23" t="str">
        <f>IF(RIGHT(G3524,1)="M","M","Non-M")</f>
        <v>Non-M</v>
      </c>
      <c r="J3524" s="29"/>
      <c r="K3524" s="87"/>
    </row>
    <row r="3525" spans="1:11" ht="15" customHeight="1">
      <c r="A3525" s="17" t="s">
        <v>4390</v>
      </c>
      <c r="B3525" s="18" t="s">
        <v>2723</v>
      </c>
      <c r="C3525" s="18" t="s">
        <v>1943</v>
      </c>
      <c r="D3525" s="50" t="s">
        <v>1879</v>
      </c>
      <c r="E3525" s="18" t="s">
        <v>4389</v>
      </c>
      <c r="F3525" s="20"/>
      <c r="G3525" s="18" t="s">
        <v>241</v>
      </c>
      <c r="H3525" s="23" t="str">
        <f>IF(RIGHT(G3525,1)="M", LEFT(G3525,LEN(G3525)-1), G3525)</f>
        <v>ZP207</v>
      </c>
      <c r="I3525" s="23" t="str">
        <f>IF(RIGHT(G3525,1)="M","M","Non-M")</f>
        <v>M</v>
      </c>
      <c r="J3525" s="29"/>
      <c r="K3525" s="87"/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4389</v>
      </c>
      <c r="F3526" s="20"/>
      <c r="G3526" s="18" t="s">
        <v>109</v>
      </c>
      <c r="H3526" s="23" t="str">
        <f>IF(RIGHT(G3526,1)="M", LEFT(G3526,LEN(G3526)-1), G3526)</f>
        <v>PK100</v>
      </c>
      <c r="I3526" s="23" t="str">
        <f>IF(RIGHT(G3526,1)="M","M","Non-M")</f>
        <v>M</v>
      </c>
      <c r="J3526" s="29" t="s">
        <v>4392</v>
      </c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4389</v>
      </c>
      <c r="F3527" s="20"/>
      <c r="G3527" s="18" t="s">
        <v>111</v>
      </c>
      <c r="H3527" s="23" t="str">
        <f>IF(RIGHT(G3527,1)="M", LEFT(G3527,LEN(G3527)-1), G3527)</f>
        <v>PB104</v>
      </c>
      <c r="I3527" s="23" t="str">
        <f>IF(RIGHT(G3527,1)="M","M","Non-M")</f>
        <v>Non-M</v>
      </c>
      <c r="J3527" s="51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4389</v>
      </c>
      <c r="F3528" s="20"/>
      <c r="G3528" s="18" t="s">
        <v>878</v>
      </c>
      <c r="H3528" s="23" t="str">
        <f>IF(RIGHT(G3528,1)="M", LEFT(G3528,LEN(G3528)-1), G3528)</f>
        <v>HM315</v>
      </c>
      <c r="I3528" s="23" t="str">
        <f>IF(RIGHT(G3528,1)="M","M","Non-M")</f>
        <v>M</v>
      </c>
      <c r="J3528" s="51"/>
      <c r="K3528" s="87"/>
    </row>
    <row r="3529" spans="1:11" ht="15" customHeight="1">
      <c r="A3529" s="17" t="s">
        <v>4395</v>
      </c>
      <c r="B3529" s="18" t="s">
        <v>2723</v>
      </c>
      <c r="C3529" s="18" t="s">
        <v>1943</v>
      </c>
      <c r="D3529" s="50" t="s">
        <v>1879</v>
      </c>
      <c r="E3529" s="18" t="s">
        <v>4389</v>
      </c>
      <c r="F3529" s="20"/>
      <c r="G3529" s="18" t="s">
        <v>239</v>
      </c>
      <c r="H3529" s="23" t="str">
        <f>IF(RIGHT(G3529,1)="M", LEFT(G3529,LEN(G3529)-1), G3529)</f>
        <v>ZP106</v>
      </c>
      <c r="I3529" s="23" t="str">
        <f>IF(RIGHT(G3529,1)="M","M","Non-M")</f>
        <v>M</v>
      </c>
      <c r="J3529" s="51"/>
      <c r="K3529" s="87"/>
    </row>
    <row r="3530" spans="1:11" ht="15" customHeight="1">
      <c r="A3530" s="17" t="s">
        <v>4396</v>
      </c>
      <c r="B3530" s="18" t="s">
        <v>2723</v>
      </c>
      <c r="C3530" s="18" t="s">
        <v>1943</v>
      </c>
      <c r="D3530" s="50" t="s">
        <v>1879</v>
      </c>
      <c r="E3530" s="18" t="s">
        <v>4389</v>
      </c>
      <c r="F3530" s="20"/>
      <c r="G3530" s="18" t="s">
        <v>889</v>
      </c>
      <c r="H3530" s="23" t="str">
        <f>IF(RIGHT(G3530,1)="M", LEFT(G3530,LEN(G3530)-1), G3530)</f>
        <v>HM802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4397</v>
      </c>
      <c r="B3531" s="18" t="s">
        <v>2723</v>
      </c>
      <c r="C3531" s="18" t="s">
        <v>1943</v>
      </c>
      <c r="D3531" s="50" t="s">
        <v>1879</v>
      </c>
      <c r="E3531" s="18" t="s">
        <v>4389</v>
      </c>
      <c r="F3531" s="20"/>
      <c r="G3531" s="18" t="s">
        <v>736</v>
      </c>
      <c r="H3531" s="23" t="str">
        <f>IF(RIGHT(G3531,1)="M", LEFT(G3531,LEN(G3531)-1), G3531)</f>
        <v>LP100</v>
      </c>
      <c r="I3531" s="23" t="str">
        <f>IF(RIGHT(G3531,1)="M","M","Non-M")</f>
        <v>Non-M</v>
      </c>
      <c r="J3531" s="51"/>
      <c r="K3531" s="87"/>
    </row>
    <row r="3532" spans="1:11" ht="15" customHeight="1">
      <c r="A3532" s="17" t="s">
        <v>4398</v>
      </c>
      <c r="B3532" s="18" t="s">
        <v>2723</v>
      </c>
      <c r="C3532" s="18" t="s">
        <v>1943</v>
      </c>
      <c r="D3532" s="50" t="s">
        <v>1879</v>
      </c>
      <c r="E3532" s="18" t="s">
        <v>4389</v>
      </c>
      <c r="F3532" s="20"/>
      <c r="G3532" s="18" t="s">
        <v>1767</v>
      </c>
      <c r="H3532" s="23" t="str">
        <f>IF(RIGHT(G3532,1)="M", LEFT(G3532,LEN(G3532)-1), G3532)</f>
        <v>JS105</v>
      </c>
      <c r="I3532" s="23" t="str">
        <f>IF(RIGHT(G3532,1)="M","M","Non-M")</f>
        <v>Non-M</v>
      </c>
      <c r="J3532" s="51"/>
      <c r="K3532" s="87"/>
    </row>
    <row r="3533" spans="1:11" ht="15" customHeight="1">
      <c r="A3533" s="17" t="s">
        <v>4399</v>
      </c>
      <c r="B3533" s="18" t="s">
        <v>2723</v>
      </c>
      <c r="C3533" s="18" t="s">
        <v>1943</v>
      </c>
      <c r="D3533" s="50" t="s">
        <v>1879</v>
      </c>
      <c r="E3533" s="18" t="s">
        <v>4389</v>
      </c>
      <c r="F3533" s="20"/>
      <c r="G3533" s="18" t="s">
        <v>1893</v>
      </c>
      <c r="H3533" s="23" t="str">
        <f>IF(RIGHT(G3533,1)="M", LEFT(G3533,LEN(G3533)-1), G3533)</f>
        <v>JS401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4400</v>
      </c>
      <c r="B3534" s="18" t="s">
        <v>2723</v>
      </c>
      <c r="C3534" s="18" t="s">
        <v>1943</v>
      </c>
      <c r="D3534" s="50" t="s">
        <v>1879</v>
      </c>
      <c r="E3534" s="18" t="s">
        <v>4401</v>
      </c>
      <c r="F3534" s="20"/>
      <c r="G3534" s="18" t="s">
        <v>324</v>
      </c>
      <c r="H3534" s="23" t="str">
        <f>IF(RIGHT(G3534,1)="M", LEFT(G3534,LEN(G3534)-1), G3534)</f>
        <v>CL413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4401</v>
      </c>
      <c r="F3535" s="20"/>
      <c r="G3535" s="18" t="s">
        <v>241</v>
      </c>
      <c r="H3535" s="23" t="str">
        <f t="shared" ref="H3535:H3543" si="418">IF(RIGHT(G3535,1)="M", LEFT(G3535,LEN(G3535)-1), G3535)</f>
        <v>ZP207</v>
      </c>
      <c r="I3535" s="23" t="str">
        <f t="shared" ref="I3535:I3543" si="419">IF(RIGHT(G3535,1)="M","M","Non-M")</f>
        <v>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4401</v>
      </c>
      <c r="F3536" s="20"/>
      <c r="G3536" s="18" t="s">
        <v>109</v>
      </c>
      <c r="H3536" s="23" t="str">
        <f t="shared" si="418"/>
        <v>PK100</v>
      </c>
      <c r="I3536" s="23" t="str">
        <f t="shared" si="419"/>
        <v>M</v>
      </c>
      <c r="J3536" s="29" t="s">
        <v>4392</v>
      </c>
      <c r="K3536" s="87"/>
    </row>
    <row r="3537" spans="1:11" ht="15" customHeight="1">
      <c r="A3537" s="17" t="s">
        <v>4404</v>
      </c>
      <c r="B3537" s="18" t="s">
        <v>2723</v>
      </c>
      <c r="C3537" s="18" t="s">
        <v>1943</v>
      </c>
      <c r="D3537" s="50" t="s">
        <v>1879</v>
      </c>
      <c r="E3537" s="18" t="s">
        <v>4401</v>
      </c>
      <c r="F3537" s="20"/>
      <c r="G3537" s="18" t="s">
        <v>111</v>
      </c>
      <c r="H3537" s="23" t="str">
        <f t="shared" si="418"/>
        <v>PB104</v>
      </c>
      <c r="I3537" s="23" t="str">
        <f t="shared" si="419"/>
        <v>Non-M</v>
      </c>
      <c r="J3537" s="51"/>
      <c r="K3537" s="87"/>
    </row>
    <row r="3538" spans="1:11" ht="15" customHeight="1">
      <c r="A3538" s="17" t="s">
        <v>4405</v>
      </c>
      <c r="B3538" s="18" t="s">
        <v>2723</v>
      </c>
      <c r="C3538" s="18" t="s">
        <v>1943</v>
      </c>
      <c r="D3538" s="50" t="s">
        <v>1879</v>
      </c>
      <c r="E3538" s="18" t="s">
        <v>4401</v>
      </c>
      <c r="F3538" s="20"/>
      <c r="G3538" s="18" t="s">
        <v>878</v>
      </c>
      <c r="H3538" s="23" t="str">
        <f t="shared" si="418"/>
        <v>HM315</v>
      </c>
      <c r="I3538" s="23" t="str">
        <f t="shared" si="419"/>
        <v>M</v>
      </c>
      <c r="J3538" s="51"/>
      <c r="K3538" s="87"/>
    </row>
    <row r="3539" spans="1:11" ht="15" customHeight="1">
      <c r="A3539" s="17" t="s">
        <v>4406</v>
      </c>
      <c r="B3539" s="18" t="s">
        <v>2723</v>
      </c>
      <c r="C3539" s="18" t="s">
        <v>1943</v>
      </c>
      <c r="D3539" s="50" t="s">
        <v>1879</v>
      </c>
      <c r="E3539" s="18" t="s">
        <v>4401</v>
      </c>
      <c r="F3539" s="20"/>
      <c r="G3539" s="18" t="s">
        <v>239</v>
      </c>
      <c r="H3539" s="23" t="str">
        <f t="shared" si="418"/>
        <v>ZP106</v>
      </c>
      <c r="I3539" s="23" t="str">
        <f t="shared" si="419"/>
        <v>M</v>
      </c>
      <c r="J3539" s="51"/>
      <c r="K3539" s="87"/>
    </row>
    <row r="3540" spans="1:11" ht="15" customHeight="1">
      <c r="A3540" s="17" t="s">
        <v>4407</v>
      </c>
      <c r="B3540" s="18" t="s">
        <v>2723</v>
      </c>
      <c r="C3540" s="18" t="s">
        <v>1943</v>
      </c>
      <c r="D3540" s="50" t="s">
        <v>1879</v>
      </c>
      <c r="E3540" s="18" t="s">
        <v>4401</v>
      </c>
      <c r="F3540" s="20"/>
      <c r="G3540" s="18" t="s">
        <v>889</v>
      </c>
      <c r="H3540" s="23" t="str">
        <f t="shared" si="418"/>
        <v>HM802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4408</v>
      </c>
      <c r="B3541" s="18" t="s">
        <v>2723</v>
      </c>
      <c r="C3541" s="18" t="s">
        <v>1943</v>
      </c>
      <c r="D3541" s="50" t="s">
        <v>1879</v>
      </c>
      <c r="E3541" s="18" t="s">
        <v>4401</v>
      </c>
      <c r="F3541" s="20"/>
      <c r="G3541" s="18" t="s">
        <v>736</v>
      </c>
      <c r="H3541" s="23" t="str">
        <f t="shared" si="418"/>
        <v>LP100</v>
      </c>
      <c r="I3541" s="23" t="str">
        <f t="shared" si="419"/>
        <v>Non-M</v>
      </c>
      <c r="J3541" s="51"/>
      <c r="K3541" s="87"/>
    </row>
    <row r="3542" spans="1:11" ht="15" customHeight="1">
      <c r="A3542" s="17" t="s">
        <v>4409</v>
      </c>
      <c r="B3542" s="18" t="s">
        <v>2723</v>
      </c>
      <c r="C3542" s="18" t="s">
        <v>1943</v>
      </c>
      <c r="D3542" s="50" t="s">
        <v>1879</v>
      </c>
      <c r="E3542" s="18" t="s">
        <v>4401</v>
      </c>
      <c r="F3542" s="20"/>
      <c r="G3542" s="18" t="s">
        <v>1767</v>
      </c>
      <c r="H3542" s="23" t="str">
        <f t="shared" si="418"/>
        <v>JS105</v>
      </c>
      <c r="I3542" s="23" t="str">
        <f t="shared" si="419"/>
        <v>Non-M</v>
      </c>
      <c r="J3542" s="51"/>
      <c r="K3542" s="87"/>
    </row>
    <row r="3543" spans="1:11" ht="15" customHeight="1">
      <c r="A3543" s="17" t="s">
        <v>4410</v>
      </c>
      <c r="B3543" s="18" t="s">
        <v>2723</v>
      </c>
      <c r="C3543" s="18" t="s">
        <v>1943</v>
      </c>
      <c r="D3543" s="50" t="s">
        <v>1879</v>
      </c>
      <c r="E3543" s="18" t="s">
        <v>4401</v>
      </c>
      <c r="F3543" s="20"/>
      <c r="G3543" s="18" t="s">
        <v>1893</v>
      </c>
      <c r="H3543" s="23" t="str">
        <f t="shared" si="418"/>
        <v>JS401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4411</v>
      </c>
      <c r="B3544" s="18" t="s">
        <v>2723</v>
      </c>
      <c r="C3544" s="18" t="s">
        <v>4412</v>
      </c>
      <c r="D3544" s="50" t="s">
        <v>4413</v>
      </c>
      <c r="E3544" s="18" t="s">
        <v>4389</v>
      </c>
      <c r="F3544" s="20"/>
      <c r="G3544" s="18" t="s">
        <v>324</v>
      </c>
      <c r="H3544" s="23" t="str">
        <f>IF(RIGHT(G3544,1)="M", LEFT(G3544,LEN(G3544)-1), G3544)</f>
        <v>CL413</v>
      </c>
      <c r="I3544" s="23" t="str">
        <f>IF(RIGHT(G3544,1)="M","M","Non-M")</f>
        <v>Non-M</v>
      </c>
      <c r="J3544" s="29"/>
      <c r="K3544" s="87"/>
    </row>
    <row r="3545" spans="1:11" ht="15" customHeight="1">
      <c r="A3545" s="17" t="s">
        <v>4414</v>
      </c>
      <c r="B3545" s="18" t="s">
        <v>2723</v>
      </c>
      <c r="C3545" s="18" t="s">
        <v>4412</v>
      </c>
      <c r="D3545" s="50" t="s">
        <v>4413</v>
      </c>
      <c r="E3545" s="18" t="s">
        <v>4389</v>
      </c>
      <c r="F3545" s="20"/>
      <c r="G3545" s="18" t="s">
        <v>2477</v>
      </c>
      <c r="H3545" s="23" t="str">
        <f>IF(RIGHT(G3545,1)="M", LEFT(G3545,LEN(G3545)-1), G3545)</f>
        <v>ZP206</v>
      </c>
      <c r="I3545" s="23" t="str">
        <f>IF(RIGHT(G3545,1)="M","M","Non-M")</f>
        <v>Non-M</v>
      </c>
      <c r="J3545" s="29"/>
      <c r="K3545" s="87"/>
    </row>
    <row r="3546" spans="1:11" ht="15" customHeight="1">
      <c r="A3546" s="17" t="s">
        <v>4415</v>
      </c>
      <c r="B3546" s="18" t="s">
        <v>2723</v>
      </c>
      <c r="C3546" s="18" t="s">
        <v>4412</v>
      </c>
      <c r="D3546" s="50" t="s">
        <v>4413</v>
      </c>
      <c r="E3546" s="18" t="s">
        <v>4389</v>
      </c>
      <c r="F3546" s="20"/>
      <c r="G3546" s="18" t="s">
        <v>109</v>
      </c>
      <c r="H3546" s="23" t="str">
        <f>IF(RIGHT(G3546,1)="M", LEFT(G3546,LEN(G3546)-1), G3546)</f>
        <v>PK100</v>
      </c>
      <c r="I3546" s="23" t="str">
        <f>IF(RIGHT(G3546,1)="M","M","Non-M")</f>
        <v>M</v>
      </c>
      <c r="J3546" s="51" t="s">
        <v>4392</v>
      </c>
      <c r="K3546" s="87"/>
    </row>
    <row r="3547" spans="1:11" ht="15" customHeight="1">
      <c r="A3547" s="17" t="s">
        <v>4416</v>
      </c>
      <c r="B3547" s="18" t="s">
        <v>2723</v>
      </c>
      <c r="C3547" s="18" t="s">
        <v>4412</v>
      </c>
      <c r="D3547" s="50" t="s">
        <v>4413</v>
      </c>
      <c r="E3547" s="18" t="s">
        <v>4389</v>
      </c>
      <c r="F3547" s="20"/>
      <c r="G3547" s="18" t="s">
        <v>111</v>
      </c>
      <c r="H3547" s="23" t="str">
        <f>IF(RIGHT(G3547,1)="M", LEFT(G3547,LEN(G3547)-1), G3547)</f>
        <v>PB104</v>
      </c>
      <c r="I3547" s="23" t="str">
        <f>IF(RIGHT(G3547,1)="M","M","Non-M")</f>
        <v>Non-M</v>
      </c>
      <c r="J3547" s="51"/>
      <c r="K3547" s="87"/>
    </row>
    <row r="3548" spans="1:11" ht="15" customHeight="1">
      <c r="A3548" s="17" t="s">
        <v>4417</v>
      </c>
      <c r="B3548" s="18" t="s">
        <v>2723</v>
      </c>
      <c r="C3548" s="18" t="s">
        <v>4412</v>
      </c>
      <c r="D3548" s="50" t="s">
        <v>4413</v>
      </c>
      <c r="E3548" s="18" t="s">
        <v>4389</v>
      </c>
      <c r="F3548" s="20"/>
      <c r="G3548" s="18" t="s">
        <v>878</v>
      </c>
      <c r="H3548" s="23" t="str">
        <f t="shared" ref="H3548:H3553" si="420">IF(RIGHT(G3548,1)="M", LEFT(G3548,LEN(G3548)-1), G3548)</f>
        <v>HM315</v>
      </c>
      <c r="I3548" s="23" t="str">
        <f t="shared" ref="I3548:I3553" si="421">IF(RIGHT(G3548,1)="M","M","Non-M")</f>
        <v>M</v>
      </c>
      <c r="J3548" s="51"/>
      <c r="K3548" s="87"/>
    </row>
    <row r="3549" spans="1:11" ht="15" customHeight="1">
      <c r="A3549" s="17" t="s">
        <v>4418</v>
      </c>
      <c r="B3549" s="18" t="s">
        <v>2723</v>
      </c>
      <c r="C3549" s="18" t="s">
        <v>4412</v>
      </c>
      <c r="D3549" s="50" t="s">
        <v>4413</v>
      </c>
      <c r="E3549" s="18" t="s">
        <v>4389</v>
      </c>
      <c r="F3549" s="20"/>
      <c r="G3549" s="18" t="s">
        <v>239</v>
      </c>
      <c r="H3549" s="23" t="str">
        <f t="shared" si="420"/>
        <v>ZP106</v>
      </c>
      <c r="I3549" s="23" t="str">
        <f t="shared" si="421"/>
        <v>M</v>
      </c>
      <c r="J3549" s="51"/>
      <c r="K3549" s="87"/>
    </row>
    <row r="3550" spans="1:11" ht="15" customHeight="1">
      <c r="A3550" s="17" t="s">
        <v>4419</v>
      </c>
      <c r="B3550" s="18" t="s">
        <v>2723</v>
      </c>
      <c r="C3550" s="18" t="s">
        <v>4412</v>
      </c>
      <c r="D3550" s="50" t="s">
        <v>4413</v>
      </c>
      <c r="E3550" s="18" t="s">
        <v>4389</v>
      </c>
      <c r="F3550" s="20"/>
      <c r="G3550" s="18" t="s">
        <v>889</v>
      </c>
      <c r="H3550" s="23" t="str">
        <f t="shared" si="420"/>
        <v>HM802</v>
      </c>
      <c r="I3550" s="23" t="str">
        <f t="shared" si="421"/>
        <v>M</v>
      </c>
      <c r="J3550" s="51"/>
      <c r="K3550" s="87"/>
    </row>
    <row r="3551" spans="1:11" ht="15" customHeight="1">
      <c r="A3551" s="17" t="s">
        <v>4420</v>
      </c>
      <c r="B3551" s="18" t="s">
        <v>2723</v>
      </c>
      <c r="C3551" s="18" t="s">
        <v>4412</v>
      </c>
      <c r="D3551" s="50" t="s">
        <v>4413</v>
      </c>
      <c r="E3551" s="18" t="s">
        <v>4389</v>
      </c>
      <c r="F3551" s="20"/>
      <c r="G3551" s="18" t="s">
        <v>736</v>
      </c>
      <c r="H3551" s="23" t="str">
        <f t="shared" si="420"/>
        <v>LP100</v>
      </c>
      <c r="I3551" s="23" t="str">
        <f t="shared" si="421"/>
        <v>Non-M</v>
      </c>
      <c r="J3551" s="51"/>
      <c r="K3551" s="87"/>
    </row>
    <row r="3552" spans="1:11" ht="15" customHeight="1">
      <c r="A3552" s="17" t="s">
        <v>4421</v>
      </c>
      <c r="B3552" s="18" t="s">
        <v>2723</v>
      </c>
      <c r="C3552" s="18" t="s">
        <v>4412</v>
      </c>
      <c r="D3552" s="50" t="s">
        <v>4413</v>
      </c>
      <c r="E3552" s="18" t="s">
        <v>4389</v>
      </c>
      <c r="F3552" s="20"/>
      <c r="G3552" s="18" t="s">
        <v>1767</v>
      </c>
      <c r="H3552" s="23" t="str">
        <f t="shared" si="420"/>
        <v>JS105</v>
      </c>
      <c r="I3552" s="23" t="str">
        <f t="shared" si="421"/>
        <v>Non-M</v>
      </c>
      <c r="J3552" s="51"/>
      <c r="K3552" s="87"/>
    </row>
    <row r="3553" spans="1:11" ht="15" customHeight="1">
      <c r="A3553" s="17" t="s">
        <v>4422</v>
      </c>
      <c r="B3553" s="18" t="s">
        <v>2723</v>
      </c>
      <c r="C3553" s="18" t="s">
        <v>4412</v>
      </c>
      <c r="D3553" s="50" t="s">
        <v>4413</v>
      </c>
      <c r="E3553" s="18" t="s">
        <v>4389</v>
      </c>
      <c r="F3553" s="20"/>
      <c r="G3553" s="18" t="s">
        <v>1893</v>
      </c>
      <c r="H3553" s="23" t="str">
        <f t="shared" si="420"/>
        <v>JS401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4423</v>
      </c>
      <c r="B3554" s="18" t="s">
        <v>2723</v>
      </c>
      <c r="C3554" s="18" t="s">
        <v>4412</v>
      </c>
      <c r="D3554" s="50" t="s">
        <v>4413</v>
      </c>
      <c r="E3554" s="18" t="s">
        <v>4401</v>
      </c>
      <c r="F3554" s="20"/>
      <c r="G3554" s="18" t="s">
        <v>324</v>
      </c>
      <c r="H3554" s="23" t="str">
        <f>IF(RIGHT(G3554,1)="M", LEFT(G3554,LEN(G3554)-1), G3554)</f>
        <v>CL413</v>
      </c>
      <c r="I3554" s="23" t="str">
        <f>IF(RIGHT(G3554,1)="M","M","Non-M")</f>
        <v>Non-M</v>
      </c>
      <c r="J3554" s="51"/>
      <c r="K3554" s="87"/>
    </row>
    <row r="3555" spans="1:11" ht="15" customHeight="1">
      <c r="A3555" s="17" t="s">
        <v>4424</v>
      </c>
      <c r="B3555" s="18" t="s">
        <v>2723</v>
      </c>
      <c r="C3555" s="18" t="s">
        <v>4412</v>
      </c>
      <c r="D3555" s="50" t="s">
        <v>4413</v>
      </c>
      <c r="E3555" s="18" t="s">
        <v>4401</v>
      </c>
      <c r="F3555" s="20"/>
      <c r="G3555" s="18" t="s">
        <v>2477</v>
      </c>
      <c r="H3555" s="23" t="str">
        <f t="shared" ref="H3555:H3563" si="422">IF(RIGHT(G3555,1)="M", LEFT(G3555,LEN(G3555)-1), G3555)</f>
        <v>ZP206</v>
      </c>
      <c r="I3555" s="23" t="str">
        <f t="shared" ref="I3555:I3563" si="423">IF(RIGHT(G3555,1)="M","M","Non-M")</f>
        <v>Non-M</v>
      </c>
      <c r="J3555" s="51"/>
      <c r="K3555" s="87"/>
    </row>
    <row r="3556" spans="1:11" ht="15" customHeight="1">
      <c r="A3556" s="17" t="s">
        <v>4425</v>
      </c>
      <c r="B3556" s="18" t="s">
        <v>2723</v>
      </c>
      <c r="C3556" s="18" t="s">
        <v>4412</v>
      </c>
      <c r="D3556" s="50" t="s">
        <v>4413</v>
      </c>
      <c r="E3556" s="18" t="s">
        <v>4401</v>
      </c>
      <c r="F3556" s="20"/>
      <c r="G3556" s="18" t="s">
        <v>109</v>
      </c>
      <c r="H3556" s="23" t="str">
        <f t="shared" si="422"/>
        <v>PK100</v>
      </c>
      <c r="I3556" s="23" t="str">
        <f t="shared" si="423"/>
        <v>M</v>
      </c>
      <c r="J3556" s="51" t="s">
        <v>4392</v>
      </c>
      <c r="K3556" s="87"/>
    </row>
    <row r="3557" spans="1:11" ht="15" customHeight="1">
      <c r="A3557" s="17" t="s">
        <v>4426</v>
      </c>
      <c r="B3557" s="18" t="s">
        <v>2723</v>
      </c>
      <c r="C3557" s="18" t="s">
        <v>4412</v>
      </c>
      <c r="D3557" s="50" t="s">
        <v>4413</v>
      </c>
      <c r="E3557" s="18" t="s">
        <v>4401</v>
      </c>
      <c r="F3557" s="20"/>
      <c r="G3557" s="18" t="s">
        <v>111</v>
      </c>
      <c r="H3557" s="23" t="str">
        <f t="shared" si="422"/>
        <v>PB104</v>
      </c>
      <c r="I3557" s="23" t="str">
        <f t="shared" si="423"/>
        <v>Non-M</v>
      </c>
      <c r="J3557" s="51"/>
      <c r="K3557" s="87"/>
    </row>
    <row r="3558" spans="1:11" ht="15" customHeight="1">
      <c r="A3558" s="17" t="s">
        <v>4427</v>
      </c>
      <c r="B3558" s="18" t="s">
        <v>2723</v>
      </c>
      <c r="C3558" s="18" t="s">
        <v>4412</v>
      </c>
      <c r="D3558" s="50" t="s">
        <v>4413</v>
      </c>
      <c r="E3558" s="18" t="s">
        <v>4401</v>
      </c>
      <c r="F3558" s="20"/>
      <c r="G3558" s="18" t="s">
        <v>878</v>
      </c>
      <c r="H3558" s="23" t="str">
        <f t="shared" si="422"/>
        <v>HM315</v>
      </c>
      <c r="I3558" s="23" t="str">
        <f t="shared" si="423"/>
        <v>M</v>
      </c>
      <c r="J3558" s="51"/>
      <c r="K3558" s="87"/>
    </row>
    <row r="3559" spans="1:11" ht="15" customHeight="1">
      <c r="A3559" s="17" t="s">
        <v>4428</v>
      </c>
      <c r="B3559" s="18" t="s">
        <v>2723</v>
      </c>
      <c r="C3559" s="18" t="s">
        <v>4412</v>
      </c>
      <c r="D3559" s="50" t="s">
        <v>4413</v>
      </c>
      <c r="E3559" s="18" t="s">
        <v>4401</v>
      </c>
      <c r="F3559" s="20"/>
      <c r="G3559" s="18" t="s">
        <v>239</v>
      </c>
      <c r="H3559" s="23" t="str">
        <f t="shared" si="422"/>
        <v>ZP106</v>
      </c>
      <c r="I3559" s="23" t="str">
        <f t="shared" si="423"/>
        <v>M</v>
      </c>
      <c r="J3559" s="51"/>
      <c r="K3559" s="87"/>
    </row>
    <row r="3560" spans="1:11" ht="15" customHeight="1">
      <c r="A3560" s="17" t="s">
        <v>4429</v>
      </c>
      <c r="B3560" s="18" t="s">
        <v>2723</v>
      </c>
      <c r="C3560" s="18" t="s">
        <v>4412</v>
      </c>
      <c r="D3560" s="50" t="s">
        <v>4413</v>
      </c>
      <c r="E3560" s="18" t="s">
        <v>4401</v>
      </c>
      <c r="F3560" s="20"/>
      <c r="G3560" s="18" t="s">
        <v>889</v>
      </c>
      <c r="H3560" s="23" t="str">
        <f t="shared" si="422"/>
        <v>HM802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4430</v>
      </c>
      <c r="B3561" s="18" t="s">
        <v>2723</v>
      </c>
      <c r="C3561" s="18" t="s">
        <v>4412</v>
      </c>
      <c r="D3561" s="50" t="s">
        <v>4413</v>
      </c>
      <c r="E3561" s="18" t="s">
        <v>4401</v>
      </c>
      <c r="F3561" s="20"/>
      <c r="G3561" s="18" t="s">
        <v>736</v>
      </c>
      <c r="H3561" s="23" t="str">
        <f t="shared" si="422"/>
        <v>LP100</v>
      </c>
      <c r="I3561" s="23" t="str">
        <f t="shared" si="423"/>
        <v>Non-M</v>
      </c>
      <c r="J3561" s="51"/>
      <c r="K3561" s="87"/>
    </row>
    <row r="3562" spans="1:11" ht="15" customHeight="1">
      <c r="A3562" s="17" t="s">
        <v>4431</v>
      </c>
      <c r="B3562" s="18" t="s">
        <v>2723</v>
      </c>
      <c r="C3562" s="18" t="s">
        <v>4412</v>
      </c>
      <c r="D3562" s="50" t="s">
        <v>4413</v>
      </c>
      <c r="E3562" s="18" t="s">
        <v>4401</v>
      </c>
      <c r="F3562" s="20"/>
      <c r="G3562" s="18" t="s">
        <v>1767</v>
      </c>
      <c r="H3562" s="23" t="str">
        <f t="shared" si="422"/>
        <v>JS105</v>
      </c>
      <c r="I3562" s="23" t="str">
        <f t="shared" si="423"/>
        <v>Non-M</v>
      </c>
      <c r="J3562" s="51"/>
      <c r="K3562" s="87"/>
    </row>
    <row r="3563" spans="1:11" ht="15" customHeight="1">
      <c r="A3563" s="17" t="s">
        <v>4432</v>
      </c>
      <c r="B3563" s="18" t="s">
        <v>2723</v>
      </c>
      <c r="C3563" s="18" t="s">
        <v>4412</v>
      </c>
      <c r="D3563" s="50" t="s">
        <v>4413</v>
      </c>
      <c r="E3563" s="18" t="s">
        <v>4401</v>
      </c>
      <c r="F3563" s="20"/>
      <c r="G3563" s="18" t="s">
        <v>1893</v>
      </c>
      <c r="H3563" s="23" t="str">
        <f t="shared" si="422"/>
        <v>JS401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4433</v>
      </c>
      <c r="B3564" s="18" t="s">
        <v>2723</v>
      </c>
      <c r="C3564" s="18" t="s">
        <v>2052</v>
      </c>
      <c r="D3564" s="50" t="s">
        <v>2104</v>
      </c>
      <c r="E3564" s="18" t="s">
        <v>2780</v>
      </c>
      <c r="F3564" s="20"/>
      <c r="G3564" s="18" t="s">
        <v>3845</v>
      </c>
      <c r="H3564" s="23" t="str">
        <f>IF(RIGHT(G3564,1)="M", LEFT(G3564,LEN(G3564)-1), G3564)</f>
        <v>HD702</v>
      </c>
      <c r="I3564" s="23" t="str">
        <f>IF(RIGHT(G3564,1)="M","M","Non-M")</f>
        <v>M</v>
      </c>
      <c r="J3564" s="51"/>
      <c r="K3564" s="87"/>
    </row>
    <row r="3565" spans="1:11" ht="15" customHeight="1">
      <c r="A3565" s="17" t="s">
        <v>4434</v>
      </c>
      <c r="B3565" s="18" t="s">
        <v>2723</v>
      </c>
      <c r="C3565" s="18" t="s">
        <v>2052</v>
      </c>
      <c r="D3565" s="50" t="s">
        <v>2104</v>
      </c>
      <c r="E3565" s="18" t="s">
        <v>2780</v>
      </c>
      <c r="F3565" s="20"/>
      <c r="G3565" s="18" t="s">
        <v>430</v>
      </c>
      <c r="H3565" s="23" t="str">
        <f>IF(RIGHT(G3565,1)="M", LEFT(G3565,LEN(G3565)-1), G3565)</f>
        <v>ZP101</v>
      </c>
      <c r="I3565" s="23" t="str">
        <f>IF(RIGHT(G3565,1)="M","M","Non-M")</f>
        <v>Non-M</v>
      </c>
      <c r="J3565" s="29"/>
      <c r="K3565" s="87"/>
    </row>
    <row r="3566" spans="1:11" ht="15" customHeight="1">
      <c r="A3566" s="17" t="s">
        <v>4435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1278</v>
      </c>
      <c r="H3566" s="23" t="str">
        <f>IF(RIGHT(G3566,1)="M", LEFT(G3566,LEN(G3566)-1), G3566)</f>
        <v>ZP207</v>
      </c>
      <c r="I3566" s="23" t="str">
        <f>IF(RIGHT(G3566,1)="M","M","Non-M")</f>
        <v>Non-M</v>
      </c>
      <c r="J3566" s="29"/>
      <c r="K3566" s="87"/>
    </row>
    <row r="3567" spans="1:11" ht="15" customHeight="1">
      <c r="A3567" s="17" t="s">
        <v>4436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1767</v>
      </c>
      <c r="H3567" s="23" t="str">
        <f>IF(RIGHT(G3567,1)="M", LEFT(G3567,LEN(G3567)-1), G3567)</f>
        <v>JS105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4437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1821</v>
      </c>
      <c r="H3568" s="23" t="str">
        <f>IF(RIGHT(G3568,1)="M", LEFT(G3568,LEN(G3568)-1), G3568)</f>
        <v>JS121</v>
      </c>
      <c r="I3568" s="23" t="str">
        <f>IF(RIGHT(G3568,1)="M","M","Non-M")</f>
        <v>Non-M</v>
      </c>
      <c r="J3568" s="51"/>
      <c r="K3568" s="87"/>
    </row>
    <row r="3569" spans="1:11" ht="15" customHeight="1">
      <c r="A3569" s="17" t="s">
        <v>4438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509</v>
      </c>
      <c r="H3569" s="23" t="str">
        <f>IF(RIGHT(G3569,1)="M", LEFT(G3569,LEN(G3569)-1), G3569)</f>
        <v>HM202</v>
      </c>
      <c r="I3569" s="23" t="str">
        <f>IF(RIGHT(G3569,1)="M","M","Non-M")</f>
        <v>Non-M</v>
      </c>
      <c r="J3569" s="51"/>
      <c r="K3569" s="87"/>
    </row>
    <row r="3570" spans="1:11" ht="15" customHeight="1">
      <c r="A3570" s="17" t="s">
        <v>4439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70</v>
      </c>
      <c r="H3570" s="23" t="str">
        <f>IF(RIGHT(G3570,1)="M", LEFT(G3570,LEN(G3570)-1), G3570)</f>
        <v>HM311</v>
      </c>
      <c r="I3570" s="23" t="str">
        <f>IF(RIGHT(G3570,1)="M","M","Non-M")</f>
        <v>Non-M</v>
      </c>
      <c r="J3570" s="29"/>
      <c r="K3570" s="87"/>
    </row>
    <row r="3571" spans="1:11" ht="15" customHeight="1">
      <c r="A3571" s="17" t="s">
        <v>4440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834</v>
      </c>
      <c r="H3571" s="23" t="str">
        <f>IF(RIGHT(G3571,1)="M", LEFT(G3571,LEN(G3571)-1), G3571)</f>
        <v>PK200</v>
      </c>
      <c r="I3571" s="23" t="str">
        <f>IF(RIGHT(G3571,1)="M","M","Non-M")</f>
        <v>Non-M</v>
      </c>
      <c r="J3571" s="29"/>
      <c r="K3571" s="87"/>
    </row>
    <row r="3572" spans="1:11" ht="15" customHeight="1">
      <c r="A3572" s="17" t="s">
        <v>4441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322</v>
      </c>
      <c r="H3572" s="23" t="str">
        <f>IF(RIGHT(G3572,1)="M", LEFT(G3572,LEN(G3572)-1), G3572)</f>
        <v>PB201</v>
      </c>
      <c r="I3572" s="23" t="str">
        <f>IF(RIGHT(G3572,1)="M","M","Non-M")</f>
        <v>Non-M</v>
      </c>
      <c r="J3572" s="51"/>
      <c r="K3572" s="87"/>
    </row>
    <row r="3573" spans="1:11" ht="15" customHeight="1">
      <c r="A3573" s="17" t="s">
        <v>4442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578</v>
      </c>
      <c r="H3573" s="23" t="str">
        <f>IF(RIGHT(G3573,1)="M", LEFT(G3573,LEN(G3573)-1), G3573)</f>
        <v>PK205</v>
      </c>
      <c r="I3573" s="23" t="str">
        <f>IF(RIGHT(G3573,1)="M","M","Non-M")</f>
        <v>Non-M</v>
      </c>
      <c r="J3573" s="51"/>
      <c r="K3573" s="87"/>
    </row>
    <row r="3574" spans="1:11" ht="15" customHeight="1"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2037</v>
      </c>
      <c r="H3574" s="23" t="str">
        <f>IF(RIGHT(G3574,1)="M", LEFT(G3574,LEN(G3574)-1), G3574)</f>
        <v>LP104</v>
      </c>
      <c r="I3574" s="23" t="str">
        <f>IF(RIGHT(G3574,1)="M","M","Non-M")</f>
        <v>Non-M</v>
      </c>
      <c r="J3574" s="51"/>
      <c r="K3574" s="87"/>
    </row>
    <row r="3575" spans="1:11" ht="15" customHeight="1"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128</v>
      </c>
      <c r="H3575" s="23" t="str">
        <f>IF(RIGHT(G3575,1)="M", LEFT(G3575,LEN(G3575)-1), G3575)</f>
        <v>PK201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4443</v>
      </c>
      <c r="B3576" s="18" t="s">
        <v>2723</v>
      </c>
      <c r="C3576" s="18" t="s">
        <v>1200</v>
      </c>
      <c r="D3576" s="50" t="s">
        <v>1933</v>
      </c>
      <c r="E3576" s="18" t="s">
        <v>4444</v>
      </c>
      <c r="F3576" s="20"/>
      <c r="G3576" s="18" t="s">
        <v>3125</v>
      </c>
      <c r="H3576" s="23" t="str">
        <f>IF(RIGHT(G3576,1)="M", LEFT(G3576,LEN(G3576)-1), G3576)</f>
        <v>CL502</v>
      </c>
      <c r="I3576" s="23" t="str">
        <f>IF(RIGHT(G3576,1)="M","M","Non-M")</f>
        <v>Non-M</v>
      </c>
      <c r="J3576" s="29" t="s">
        <v>4445</v>
      </c>
      <c r="K3576" s="87"/>
    </row>
    <row r="3577" spans="1:11" ht="15" customHeight="1">
      <c r="A3577" s="17" t="s">
        <v>4446</v>
      </c>
      <c r="B3577" s="18" t="s">
        <v>2723</v>
      </c>
      <c r="C3577" s="18" t="s">
        <v>1200</v>
      </c>
      <c r="D3577" s="50" t="s">
        <v>1933</v>
      </c>
      <c r="E3577" s="18" t="s">
        <v>4444</v>
      </c>
      <c r="F3577" s="20"/>
      <c r="G3577" s="18" t="s">
        <v>3807</v>
      </c>
      <c r="H3577" s="23" t="str">
        <f>IF(RIGHT(G3577,1)="M", LEFT(G3577,LEN(G3577)-1), G3577)</f>
        <v>ZP109</v>
      </c>
      <c r="I3577" s="23" t="str">
        <f>IF(RIGHT(G3577,1)="M","M","Non-M")</f>
        <v>M</v>
      </c>
      <c r="J3577" s="51"/>
      <c r="K3577" s="87"/>
    </row>
    <row r="3578" spans="1:11" ht="15" customHeight="1">
      <c r="A3578" s="17" t="s">
        <v>4447</v>
      </c>
      <c r="B3578" s="18" t="s">
        <v>2723</v>
      </c>
      <c r="C3578" s="18" t="s">
        <v>1200</v>
      </c>
      <c r="D3578" s="50" t="s">
        <v>1933</v>
      </c>
      <c r="E3578" s="18" t="s">
        <v>4444</v>
      </c>
      <c r="F3578" s="20"/>
      <c r="G3578" s="18" t="s">
        <v>1921</v>
      </c>
      <c r="H3578" s="23" t="str">
        <f>IF(RIGHT(G3578,1)="M", LEFT(G3578,LEN(G3578)-1), G3578)</f>
        <v>LP101</v>
      </c>
      <c r="I3578" s="23" t="str">
        <f>IF(RIGHT(G3578,1)="M","M","Non-M")</f>
        <v>Non-M</v>
      </c>
      <c r="J3578" s="51"/>
      <c r="K3578" s="87"/>
    </row>
    <row r="3579" spans="1:11" ht="15" customHeight="1">
      <c r="A3579" s="17" t="s">
        <v>4448</v>
      </c>
      <c r="B3579" s="18" t="s">
        <v>2723</v>
      </c>
      <c r="C3579" s="18" t="s">
        <v>1200</v>
      </c>
      <c r="D3579" s="50" t="s">
        <v>1933</v>
      </c>
      <c r="E3579" s="18" t="s">
        <v>4444</v>
      </c>
      <c r="F3579" s="20"/>
      <c r="G3579" s="18" t="s">
        <v>4449</v>
      </c>
      <c r="H3579" s="23" t="str">
        <f>IF(RIGHT(G3579,1)="M", LEFT(G3579,LEN(G3579)-1), G3579)</f>
        <v>GT101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4450</v>
      </c>
      <c r="B3580" s="18" t="s">
        <v>2723</v>
      </c>
      <c r="C3580" s="18" t="s">
        <v>1200</v>
      </c>
      <c r="D3580" s="50" t="s">
        <v>1933</v>
      </c>
      <c r="E3580" s="18" t="s">
        <v>4444</v>
      </c>
      <c r="F3580" s="20"/>
      <c r="G3580" s="18" t="s">
        <v>236</v>
      </c>
      <c r="H3580" s="23" t="str">
        <f>IF(RIGHT(G3580,1)="M", LEFT(G3580,LEN(G3580)-1), G3580)</f>
        <v>HM504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4451</v>
      </c>
      <c r="B3581" s="18" t="s">
        <v>2723</v>
      </c>
      <c r="C3581" s="18" t="s">
        <v>1200</v>
      </c>
      <c r="D3581" s="50" t="s">
        <v>1933</v>
      </c>
      <c r="E3581" s="18" t="s">
        <v>4444</v>
      </c>
      <c r="F3581" s="20"/>
      <c r="G3581" s="18" t="s">
        <v>1767</v>
      </c>
      <c r="H3581" s="23" t="str">
        <f>IF(RIGHT(G3581,1)="M", LEFT(G3581,LEN(G3581)-1), G3581)</f>
        <v>JS105</v>
      </c>
      <c r="I3581" s="23" t="str">
        <f>IF(RIGHT(G3581,1)="M","M","Non-M")</f>
        <v>Non-M</v>
      </c>
      <c r="J3581" s="51"/>
      <c r="K3581" s="87"/>
    </row>
    <row r="3582" spans="1:11" ht="15" customHeight="1">
      <c r="A3582" s="17" t="s">
        <v>4452</v>
      </c>
      <c r="B3582" s="18" t="s">
        <v>2723</v>
      </c>
      <c r="C3582" s="18" t="s">
        <v>1200</v>
      </c>
      <c r="D3582" s="50" t="s">
        <v>1933</v>
      </c>
      <c r="E3582" s="18" t="s">
        <v>4444</v>
      </c>
      <c r="F3582" s="20"/>
      <c r="G3582" s="18" t="s">
        <v>160</v>
      </c>
      <c r="H3582" s="23" t="str">
        <f>IF(RIGHT(G3582,1)="M", LEFT(G3582,LEN(G3582)-1), G3582)</f>
        <v>JS124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4453</v>
      </c>
      <c r="B3583" s="18" t="s">
        <v>2723</v>
      </c>
      <c r="C3583" s="18" t="s">
        <v>1200</v>
      </c>
      <c r="D3583" s="50" t="s">
        <v>1933</v>
      </c>
      <c r="E3583" s="18" t="s">
        <v>4444</v>
      </c>
      <c r="F3583" s="20"/>
      <c r="G3583" s="18" t="s">
        <v>4454</v>
      </c>
      <c r="H3583" s="23" t="str">
        <f>IF(RIGHT(G3583,1)="M", LEFT(G3583,LEN(G3583)-1), G3583)</f>
        <v>PB203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4455</v>
      </c>
      <c r="B3584" s="18" t="s">
        <v>2723</v>
      </c>
      <c r="C3584" s="18" t="s">
        <v>1200</v>
      </c>
      <c r="D3584" s="50" t="s">
        <v>1933</v>
      </c>
      <c r="E3584" s="18" t="s">
        <v>4456</v>
      </c>
      <c r="F3584" s="20"/>
      <c r="G3584" s="18" t="s">
        <v>3125</v>
      </c>
      <c r="H3584" s="23" t="str">
        <f>IF(RIGHT(G3584,1)="M", LEFT(G3584,LEN(G3584)-1), G3584)</f>
        <v>CL502</v>
      </c>
      <c r="I3584" s="23" t="str">
        <f>IF(RIGHT(G3584,1)="M","M","Non-M")</f>
        <v>Non-M</v>
      </c>
      <c r="J3584" s="51" t="s">
        <v>4457</v>
      </c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4456</v>
      </c>
      <c r="F3585" s="20"/>
      <c r="G3585" s="18" t="s">
        <v>3807</v>
      </c>
      <c r="H3585" s="23" t="str">
        <f t="shared" ref="H3585:H3591" si="424">IF(RIGHT(G3585,1)="M", LEFT(G3585,LEN(G3585)-1), G3585)</f>
        <v>ZP109</v>
      </c>
      <c r="I3585" s="23" t="str">
        <f t="shared" ref="I3585:I3591" si="425">IF(RIGHT(G3585,1)="M","M","Non-M")</f>
        <v>M</v>
      </c>
      <c r="J3585" s="51"/>
      <c r="K3585" s="87"/>
    </row>
    <row r="3586" spans="1:11" ht="15" customHeight="1">
      <c r="A3586" s="17" t="s">
        <v>4459</v>
      </c>
      <c r="B3586" s="18" t="s">
        <v>2723</v>
      </c>
      <c r="C3586" s="18" t="s">
        <v>1200</v>
      </c>
      <c r="D3586" s="50" t="s">
        <v>1933</v>
      </c>
      <c r="E3586" s="18" t="s">
        <v>4456</v>
      </c>
      <c r="F3586" s="20"/>
      <c r="G3586" s="18" t="s">
        <v>1921</v>
      </c>
      <c r="H3586" s="23" t="str">
        <f t="shared" si="424"/>
        <v>LP101</v>
      </c>
      <c r="I3586" s="23" t="str">
        <f t="shared" si="425"/>
        <v>Non-M</v>
      </c>
      <c r="J3586" s="51"/>
      <c r="K3586" s="87"/>
    </row>
    <row r="3587" spans="1:11" ht="15" customHeight="1">
      <c r="A3587" s="17" t="s">
        <v>4460</v>
      </c>
      <c r="B3587" s="18" t="s">
        <v>2723</v>
      </c>
      <c r="C3587" s="18" t="s">
        <v>1200</v>
      </c>
      <c r="D3587" s="50" t="s">
        <v>1933</v>
      </c>
      <c r="E3587" s="18" t="s">
        <v>4456</v>
      </c>
      <c r="F3587" s="20"/>
      <c r="G3587" s="18" t="s">
        <v>4449</v>
      </c>
      <c r="H3587" s="23" t="str">
        <f t="shared" si="424"/>
        <v>GT101</v>
      </c>
      <c r="I3587" s="23" t="str">
        <f t="shared" si="425"/>
        <v>M</v>
      </c>
      <c r="J3587" s="51"/>
      <c r="K3587" s="87"/>
    </row>
    <row r="3588" spans="1:11" ht="15" customHeight="1">
      <c r="A3588" s="17" t="s">
        <v>4461</v>
      </c>
      <c r="B3588" s="18" t="s">
        <v>2723</v>
      </c>
      <c r="C3588" s="18" t="s">
        <v>1200</v>
      </c>
      <c r="D3588" s="50" t="s">
        <v>1933</v>
      </c>
      <c r="E3588" s="18" t="s">
        <v>4456</v>
      </c>
      <c r="F3588" s="20"/>
      <c r="G3588" s="18" t="s">
        <v>236</v>
      </c>
      <c r="H3588" s="23" t="str">
        <f t="shared" si="424"/>
        <v>HM504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4462</v>
      </c>
      <c r="B3589" s="18" t="s">
        <v>2723</v>
      </c>
      <c r="C3589" s="18" t="s">
        <v>1200</v>
      </c>
      <c r="D3589" s="50" t="s">
        <v>1933</v>
      </c>
      <c r="E3589" s="18" t="s">
        <v>4456</v>
      </c>
      <c r="F3589" s="20"/>
      <c r="G3589" s="18" t="s">
        <v>1767</v>
      </c>
      <c r="H3589" s="23" t="str">
        <f t="shared" si="424"/>
        <v>JS105</v>
      </c>
      <c r="I3589" s="23" t="str">
        <f t="shared" si="425"/>
        <v>Non-M</v>
      </c>
      <c r="J3589" s="51"/>
      <c r="K3589" s="87"/>
    </row>
    <row r="3590" spans="1:11" ht="15" customHeight="1">
      <c r="A3590" s="17" t="s">
        <v>4463</v>
      </c>
      <c r="B3590" s="18" t="s">
        <v>2723</v>
      </c>
      <c r="C3590" s="18" t="s">
        <v>1200</v>
      </c>
      <c r="D3590" s="50" t="s">
        <v>1933</v>
      </c>
      <c r="E3590" s="18" t="s">
        <v>4456</v>
      </c>
      <c r="F3590" s="20"/>
      <c r="G3590" s="18" t="s">
        <v>160</v>
      </c>
      <c r="H3590" s="23" t="str">
        <f t="shared" si="424"/>
        <v>JS124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4464</v>
      </c>
      <c r="B3591" s="18" t="s">
        <v>2723</v>
      </c>
      <c r="C3591" s="18" t="s">
        <v>1200</v>
      </c>
      <c r="D3591" s="50" t="s">
        <v>1933</v>
      </c>
      <c r="E3591" s="18" t="s">
        <v>4456</v>
      </c>
      <c r="F3591" s="20"/>
      <c r="G3591" s="18" t="s">
        <v>4454</v>
      </c>
      <c r="H3591" s="23" t="str">
        <f t="shared" si="424"/>
        <v>PB203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4465</v>
      </c>
      <c r="B3592" s="18" t="s">
        <v>2723</v>
      </c>
      <c r="C3592" s="18" t="s">
        <v>461</v>
      </c>
      <c r="D3592" s="50" t="s">
        <v>4413</v>
      </c>
      <c r="E3592" s="18" t="s">
        <v>4466</v>
      </c>
      <c r="F3592" s="20"/>
      <c r="G3592" s="18" t="s">
        <v>617</v>
      </c>
      <c r="H3592" s="23" t="str">
        <f>IF(RIGHT(G3592,1)="M", LEFT(G3592,LEN(G3592)-1), G3592)</f>
        <v>WB306</v>
      </c>
      <c r="I3592" s="23" t="str">
        <f>IF(RIGHT(G3592,1)="M","M","Non-M")</f>
        <v>Non-M</v>
      </c>
      <c r="J3592" s="51"/>
      <c r="K3592" s="87"/>
    </row>
    <row r="3593" spans="1:11" ht="15" customHeight="1">
      <c r="A3593" s="17" t="s">
        <v>4467</v>
      </c>
      <c r="B3593" s="18" t="s">
        <v>2723</v>
      </c>
      <c r="C3593" s="18" t="s">
        <v>461</v>
      </c>
      <c r="D3593" s="50" t="s">
        <v>4413</v>
      </c>
      <c r="E3593" s="18" t="s">
        <v>4466</v>
      </c>
      <c r="F3593" s="20"/>
      <c r="G3593" s="18" t="s">
        <v>3109</v>
      </c>
      <c r="H3593" s="23" t="str">
        <f>IF(RIGHT(G3593,1)="M", LEFT(G3593,LEN(G3593)-1), G3593)</f>
        <v>DC105</v>
      </c>
      <c r="I3593" s="23" t="str">
        <f>IF(RIGHT(G3593,1)="M","M","Non-M")</f>
        <v>Non-M</v>
      </c>
      <c r="J3593" s="51"/>
      <c r="K3593" s="87"/>
    </row>
    <row r="3594" spans="1:11" ht="15" customHeight="1">
      <c r="A3594" s="17" t="s">
        <v>4468</v>
      </c>
      <c r="B3594" s="18" t="s">
        <v>2723</v>
      </c>
      <c r="C3594" s="18" t="s">
        <v>461</v>
      </c>
      <c r="D3594" s="50" t="s">
        <v>4413</v>
      </c>
      <c r="E3594" s="18" t="s">
        <v>4466</v>
      </c>
      <c r="F3594" s="20"/>
      <c r="G3594" s="18" t="s">
        <v>175</v>
      </c>
      <c r="H3594" s="23" t="str">
        <f>IF(RIGHT(G3594,1)="M", LEFT(G3594,LEN(G3594)-1), G3594)</f>
        <v>DC200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4469</v>
      </c>
      <c r="B3595" s="18" t="s">
        <v>2723</v>
      </c>
      <c r="C3595" s="18" t="s">
        <v>461</v>
      </c>
      <c r="D3595" s="50" t="s">
        <v>4413</v>
      </c>
      <c r="E3595" s="18" t="s">
        <v>4466</v>
      </c>
      <c r="F3595" s="20"/>
      <c r="G3595" s="18" t="s">
        <v>231</v>
      </c>
      <c r="H3595" s="23" t="str">
        <f>IF(RIGHT(G3595,1)="M", LEFT(G3595,LEN(G3595)-1), G3595)</f>
        <v>DC400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4470</v>
      </c>
      <c r="B3596" s="18" t="s">
        <v>2723</v>
      </c>
      <c r="C3596" s="18" t="s">
        <v>461</v>
      </c>
      <c r="D3596" s="50" t="s">
        <v>4413</v>
      </c>
      <c r="E3596" s="18" t="s">
        <v>4466</v>
      </c>
      <c r="F3596" s="20"/>
      <c r="G3596" s="18" t="s">
        <v>1767</v>
      </c>
      <c r="H3596" s="23" t="str">
        <f>IF(RIGHT(G3596,1)="M", LEFT(G3596,LEN(G3596)-1), G3596)</f>
        <v>JS105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4471</v>
      </c>
      <c r="B3597" s="18" t="s">
        <v>2723</v>
      </c>
      <c r="C3597" s="18" t="s">
        <v>461</v>
      </c>
      <c r="D3597" s="50" t="s">
        <v>4413</v>
      </c>
      <c r="E3597" s="18" t="s">
        <v>4466</v>
      </c>
      <c r="F3597" s="20"/>
      <c r="G3597" s="18" t="s">
        <v>1821</v>
      </c>
      <c r="H3597" s="23" t="str">
        <f>IF(RIGHT(G3597,1)="M", LEFT(G3597,LEN(G3597)-1), G3597)</f>
        <v>JS121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4472</v>
      </c>
      <c r="B3598" s="18" t="s">
        <v>2723</v>
      </c>
      <c r="C3598" s="18" t="s">
        <v>461</v>
      </c>
      <c r="D3598" s="50" t="s">
        <v>4413</v>
      </c>
      <c r="E3598" s="18" t="s">
        <v>4466</v>
      </c>
      <c r="F3598" s="20"/>
      <c r="G3598" s="18" t="s">
        <v>834</v>
      </c>
      <c r="H3598" s="23" t="str">
        <f>IF(RIGHT(G3598,1)="M", LEFT(G3598,LEN(G3598)-1), G3598)</f>
        <v>PK200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4473</v>
      </c>
      <c r="B3599" s="18" t="s">
        <v>2723</v>
      </c>
      <c r="C3599" s="18" t="s">
        <v>461</v>
      </c>
      <c r="D3599" s="50" t="s">
        <v>4413</v>
      </c>
      <c r="E3599" s="18" t="s">
        <v>4466</v>
      </c>
      <c r="F3599" s="20"/>
      <c r="G3599" s="18" t="s">
        <v>1805</v>
      </c>
      <c r="H3599" s="23" t="str">
        <f>IF(RIGHT(G3599,1)="M", LEFT(G3599,LEN(G3599)-1), G3599)</f>
        <v>PB214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4474</v>
      </c>
      <c r="B3600" s="18" t="s">
        <v>2723</v>
      </c>
      <c r="C3600" s="18" t="s">
        <v>461</v>
      </c>
      <c r="D3600" s="50" t="s">
        <v>4413</v>
      </c>
      <c r="E3600" s="18" t="s">
        <v>4466</v>
      </c>
      <c r="F3600" s="20"/>
      <c r="G3600" s="18" t="s">
        <v>4475</v>
      </c>
      <c r="H3600" s="23" t="str">
        <f>IF(RIGHT(G3600,1)="M", LEFT(G3600,LEN(G3600)-1), G3600)</f>
        <v>GT203</v>
      </c>
      <c r="I3600" s="23" t="str">
        <f>IF(RIGHT(G3600,1)="M","M","Non-M")</f>
        <v>M</v>
      </c>
      <c r="J3600" s="51"/>
      <c r="K3600" s="87"/>
    </row>
    <row r="3601" spans="1:11" ht="15" customHeight="1">
      <c r="A3601" s="17" t="s">
        <v>4476</v>
      </c>
      <c r="B3601" s="18" t="s">
        <v>2723</v>
      </c>
      <c r="C3601" s="18" t="s">
        <v>461</v>
      </c>
      <c r="D3601" s="50" t="s">
        <v>4413</v>
      </c>
      <c r="E3601" s="18" t="s">
        <v>4466</v>
      </c>
      <c r="F3601" s="20"/>
      <c r="G3601" s="18" t="s">
        <v>100</v>
      </c>
      <c r="H3601" s="23" t="str">
        <f>IF(RIGHT(G3601,1)="M", LEFT(G3601,LEN(G3601)-1), G3601)</f>
        <v>HM500</v>
      </c>
      <c r="I3601" s="23" t="str">
        <f>IF(RIGHT(G3601,1)="M","M","Non-M")</f>
        <v>Non-M</v>
      </c>
      <c r="J3601" s="51"/>
      <c r="K3601" s="87"/>
    </row>
    <row r="3602" spans="1:11" ht="35.25" customHeight="1">
      <c r="A3602" s="17" t="s">
        <v>4477</v>
      </c>
      <c r="B3602" s="18" t="s">
        <v>2723</v>
      </c>
      <c r="C3602" s="18" t="s">
        <v>461</v>
      </c>
      <c r="D3602" s="50" t="s">
        <v>4413</v>
      </c>
      <c r="E3602" s="18" t="s">
        <v>4466</v>
      </c>
      <c r="F3602" s="20"/>
      <c r="G3602" s="18" t="s">
        <v>1401</v>
      </c>
      <c r="H3602" s="23" t="str">
        <f>IF(RIGHT(G3602,1)="M", LEFT(G3602,LEN(G3602)-1), G3602)</f>
        <v>HM803</v>
      </c>
      <c r="I3602" s="23" t="str">
        <f>IF(RIGHT(G3602,1)="M","M","Non-M")</f>
        <v>Non-M</v>
      </c>
      <c r="J3602" s="88"/>
      <c r="K3602" s="87"/>
    </row>
    <row r="3603" spans="1:11" ht="35.25" customHeight="1">
      <c r="B3603" s="18" t="s">
        <v>2723</v>
      </c>
      <c r="C3603" s="18" t="s">
        <v>461</v>
      </c>
      <c r="D3603" s="50" t="s">
        <v>4413</v>
      </c>
      <c r="E3603" s="18" t="s">
        <v>4466</v>
      </c>
      <c r="F3603" s="20"/>
      <c r="G3603" s="18" t="s">
        <v>988</v>
      </c>
      <c r="H3603" s="23" t="str">
        <f>IF(RIGHT(G3603,1)="M", LEFT(G3603,LEN(G3603)-1), G3603)</f>
        <v>PK204</v>
      </c>
      <c r="I3603" s="23" t="str">
        <f>IF(RIGHT(G3603,1)="M","M","Non-M")</f>
        <v>Non-M</v>
      </c>
      <c r="J3603" s="51"/>
      <c r="K3603" s="87"/>
    </row>
    <row r="3604" spans="1:11" ht="15" customHeight="1">
      <c r="A3604" s="17" t="s">
        <v>4478</v>
      </c>
      <c r="B3604" s="18" t="s">
        <v>2723</v>
      </c>
      <c r="C3604" s="18" t="s">
        <v>461</v>
      </c>
      <c r="D3604" s="50" t="s">
        <v>4413</v>
      </c>
      <c r="E3604" s="18" t="s">
        <v>4479</v>
      </c>
      <c r="F3604" s="20"/>
      <c r="G3604" s="18" t="s">
        <v>617</v>
      </c>
      <c r="H3604" s="23" t="str">
        <f>IF(RIGHT(G3604,1)="M", LEFT(G3604,LEN(G3604)-1), G3604)</f>
        <v>WB306</v>
      </c>
      <c r="I3604" s="23" t="str">
        <f>IF(RIGHT(G3604,1)="M","M","Non-M")</f>
        <v>Non-M</v>
      </c>
      <c r="J3604" s="51"/>
      <c r="K3604" s="87"/>
    </row>
    <row r="3605" spans="1:11" ht="15" customHeight="1">
      <c r="A3605" s="17" t="s">
        <v>4480</v>
      </c>
      <c r="B3605" s="18" t="s">
        <v>2723</v>
      </c>
      <c r="C3605" s="18" t="s">
        <v>461</v>
      </c>
      <c r="D3605" s="50" t="s">
        <v>4413</v>
      </c>
      <c r="E3605" s="18" t="s">
        <v>4479</v>
      </c>
      <c r="F3605" s="20"/>
      <c r="G3605" s="18" t="s">
        <v>3109</v>
      </c>
      <c r="H3605" s="23" t="str">
        <f t="shared" ref="H3605:H3614" si="426">IF(RIGHT(G3605,1)="M", LEFT(G3605,LEN(G3605)-1), G3605)</f>
        <v>DC105</v>
      </c>
      <c r="I3605" s="23" t="str">
        <f t="shared" ref="I3605:I3614" si="427">IF(RIGHT(G3605,1)="M","M","Non-M")</f>
        <v>Non-M</v>
      </c>
      <c r="J3605" s="51"/>
      <c r="K3605" s="87"/>
    </row>
    <row r="3606" spans="1:11" ht="15" customHeight="1">
      <c r="A3606" s="17" t="s">
        <v>4481</v>
      </c>
      <c r="B3606" s="18" t="s">
        <v>2723</v>
      </c>
      <c r="C3606" s="18" t="s">
        <v>461</v>
      </c>
      <c r="D3606" s="50" t="s">
        <v>4413</v>
      </c>
      <c r="E3606" s="18" t="s">
        <v>4479</v>
      </c>
      <c r="F3606" s="20"/>
      <c r="G3606" s="18" t="s">
        <v>175</v>
      </c>
      <c r="H3606" s="23" t="str">
        <f t="shared" si="426"/>
        <v>DC200</v>
      </c>
      <c r="I3606" s="23" t="str">
        <f t="shared" si="427"/>
        <v>Non-M</v>
      </c>
      <c r="J3606" s="51"/>
      <c r="K3606" s="87"/>
    </row>
    <row r="3607" spans="1:11" ht="15" customHeight="1">
      <c r="A3607" s="17" t="s">
        <v>4482</v>
      </c>
      <c r="B3607" s="18" t="s">
        <v>2723</v>
      </c>
      <c r="C3607" s="18" t="s">
        <v>461</v>
      </c>
      <c r="D3607" s="50" t="s">
        <v>4413</v>
      </c>
      <c r="E3607" s="18" t="s">
        <v>4479</v>
      </c>
      <c r="F3607" s="20"/>
      <c r="G3607" s="18" t="s">
        <v>231</v>
      </c>
      <c r="H3607" s="23" t="str">
        <f t="shared" si="426"/>
        <v>DC400</v>
      </c>
      <c r="I3607" s="23" t="str">
        <f t="shared" si="427"/>
        <v>Non-M</v>
      </c>
      <c r="J3607" s="51"/>
      <c r="K3607" s="87"/>
    </row>
    <row r="3608" spans="1:11" ht="15" customHeight="1">
      <c r="A3608" s="17" t="s">
        <v>4483</v>
      </c>
      <c r="B3608" s="18" t="s">
        <v>2723</v>
      </c>
      <c r="C3608" s="18" t="s">
        <v>461</v>
      </c>
      <c r="D3608" s="50" t="s">
        <v>4413</v>
      </c>
      <c r="E3608" s="18" t="s">
        <v>4479</v>
      </c>
      <c r="F3608" s="20"/>
      <c r="G3608" s="18" t="s">
        <v>1767</v>
      </c>
      <c r="H3608" s="23" t="str">
        <f t="shared" si="426"/>
        <v>JS105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4484</v>
      </c>
      <c r="B3609" s="18" t="s">
        <v>2723</v>
      </c>
      <c r="C3609" s="18" t="s">
        <v>461</v>
      </c>
      <c r="D3609" s="50" t="s">
        <v>4413</v>
      </c>
      <c r="E3609" s="18" t="s">
        <v>4479</v>
      </c>
      <c r="F3609" s="20"/>
      <c r="G3609" s="18" t="s">
        <v>1821</v>
      </c>
      <c r="H3609" s="23" t="str">
        <f t="shared" si="426"/>
        <v>JS121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4485</v>
      </c>
      <c r="B3610" s="18" t="s">
        <v>2723</v>
      </c>
      <c r="C3610" s="18" t="s">
        <v>461</v>
      </c>
      <c r="D3610" s="50" t="s">
        <v>4413</v>
      </c>
      <c r="E3610" s="18" t="s">
        <v>4479</v>
      </c>
      <c r="F3610" s="20"/>
      <c r="G3610" s="18" t="s">
        <v>834</v>
      </c>
      <c r="H3610" s="23" t="str">
        <f t="shared" si="426"/>
        <v>PK200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4486</v>
      </c>
      <c r="B3611" s="18" t="s">
        <v>2723</v>
      </c>
      <c r="C3611" s="18" t="s">
        <v>461</v>
      </c>
      <c r="D3611" s="50" t="s">
        <v>4413</v>
      </c>
      <c r="E3611" s="18" t="s">
        <v>4479</v>
      </c>
      <c r="F3611" s="20"/>
      <c r="G3611" s="18" t="s">
        <v>1805</v>
      </c>
      <c r="H3611" s="23" t="str">
        <f t="shared" si="426"/>
        <v>PB214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4487</v>
      </c>
      <c r="B3612" s="18" t="s">
        <v>2723</v>
      </c>
      <c r="C3612" s="18" t="s">
        <v>461</v>
      </c>
      <c r="D3612" s="50" t="s">
        <v>4413</v>
      </c>
      <c r="E3612" s="18" t="s">
        <v>4479</v>
      </c>
      <c r="F3612" s="20"/>
      <c r="G3612" s="18" t="s">
        <v>4475</v>
      </c>
      <c r="H3612" s="23" t="str">
        <f t="shared" si="426"/>
        <v>GT203</v>
      </c>
      <c r="I3612" s="23" t="str">
        <f t="shared" si="427"/>
        <v>M</v>
      </c>
      <c r="J3612" s="51"/>
      <c r="K3612" s="87"/>
    </row>
    <row r="3613" spans="1:11" ht="15" customHeight="1">
      <c r="A3613" s="17" t="s">
        <v>4488</v>
      </c>
      <c r="B3613" s="18" t="s">
        <v>2723</v>
      </c>
      <c r="C3613" s="18" t="s">
        <v>461</v>
      </c>
      <c r="D3613" s="50" t="s">
        <v>4413</v>
      </c>
      <c r="E3613" s="18" t="s">
        <v>4479</v>
      </c>
      <c r="F3613" s="20"/>
      <c r="G3613" s="18" t="s">
        <v>100</v>
      </c>
      <c r="H3613" s="23" t="str">
        <f t="shared" si="426"/>
        <v>HM500</v>
      </c>
      <c r="I3613" s="23" t="str">
        <f t="shared" si="427"/>
        <v>Non-M</v>
      </c>
      <c r="J3613" s="51"/>
      <c r="K3613" s="87"/>
    </row>
    <row r="3614" spans="1:11" ht="39.75" customHeight="1">
      <c r="A3614" s="17" t="s">
        <v>4489</v>
      </c>
      <c r="B3614" s="18" t="s">
        <v>2723</v>
      </c>
      <c r="C3614" s="18" t="s">
        <v>461</v>
      </c>
      <c r="D3614" s="50" t="s">
        <v>4413</v>
      </c>
      <c r="E3614" s="18" t="s">
        <v>4479</v>
      </c>
      <c r="F3614" s="20"/>
      <c r="G3614" s="18" t="s">
        <v>1401</v>
      </c>
      <c r="H3614" s="23" t="str">
        <f t="shared" si="426"/>
        <v>HM803</v>
      </c>
      <c r="I3614" s="23" t="str">
        <f t="shared" si="427"/>
        <v>Non-M</v>
      </c>
      <c r="J3614" s="88"/>
      <c r="K3614" s="87"/>
    </row>
    <row r="3615" spans="1:11" ht="15" customHeight="1">
      <c r="B3615" s="18" t="s">
        <v>2723</v>
      </c>
      <c r="C3615" s="18" t="s">
        <v>461</v>
      </c>
      <c r="D3615" s="50" t="s">
        <v>4413</v>
      </c>
      <c r="E3615" s="18" t="s">
        <v>4479</v>
      </c>
      <c r="F3615" s="20"/>
      <c r="G3615" s="18" t="s">
        <v>988</v>
      </c>
      <c r="H3615" s="23" t="str">
        <f>IF(RIGHT(G3615,1)="M", LEFT(G3615,LEN(G3615)-1), G3615)</f>
        <v>PK204</v>
      </c>
      <c r="I3615" s="23" t="str">
        <f>IF(RIGHT(G3615,1)="M","M","Non-M")</f>
        <v>Non-M</v>
      </c>
      <c r="J3615" s="51"/>
      <c r="K3615" s="87"/>
    </row>
    <row r="3616" spans="1:11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B4499" s="78"/>
      <c r="C4499" s="78"/>
      <c r="D4499" s="79"/>
      <c r="E4499" s="78"/>
      <c r="F4499" s="80"/>
      <c r="G4499" s="78"/>
      <c r="J4499" s="76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4490</v>
      </c>
      <c r="B2" s="8" t="s">
        <v>4491</v>
      </c>
      <c r="C2" s="8" t="s">
        <v>4492</v>
      </c>
      <c r="D2" s="8" t="s">
        <v>4493</v>
      </c>
      <c r="E2" s="8" t="s">
        <v>4494</v>
      </c>
      <c r="F2" s="8" t="s">
        <v>4495</v>
      </c>
      <c r="G2" s="8" t="s">
        <v>4496</v>
      </c>
      <c r="H2" s="41" t="s">
        <v>4497</v>
      </c>
      <c r="I2" s="41" t="s">
        <v>4498</v>
      </c>
      <c r="J2" s="8" t="s">
        <v>4499</v>
      </c>
      <c r="K2" s="8" t="s">
        <v>4500</v>
      </c>
      <c r="L2" s="37"/>
      <c r="T2" s="44" t="s">
        <v>4501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4502</v>
      </c>
      <c r="E3" s="10">
        <v>0.1234</v>
      </c>
      <c r="F3" s="10" t="s">
        <v>4503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4504</v>
      </c>
      <c r="J3" s="10" t="s">
        <v>4505</v>
      </c>
      <c r="K3" s="38"/>
      <c r="L3" s="38"/>
      <c r="T3" s="46" t="s">
        <v>4506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4502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4505</v>
      </c>
      <c r="K4" s="38"/>
      <c r="L4" s="38"/>
      <c r="T4" s="46" t="s">
        <v>4507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4502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4508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4502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4505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4502</v>
      </c>
      <c r="E7" s="10" t="s">
        <v>518</v>
      </c>
      <c r="F7" s="10" t="s">
        <v>4509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4505</v>
      </c>
      <c r="K7" s="38"/>
      <c r="L7" s="38"/>
      <c r="T7" s="48" t="s">
        <v>4510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4502</v>
      </c>
      <c r="E8" s="10">
        <v>4.7199999999999999E-2</v>
      </c>
      <c r="F8" s="10" t="s">
        <v>4511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4504</v>
      </c>
      <c r="J8" s="10" t="s">
        <v>4512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4502</v>
      </c>
      <c r="E9" s="10">
        <v>0.1401</v>
      </c>
      <c r="F9" s="10" t="s">
        <v>4511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4504</v>
      </c>
      <c r="J9" s="10" t="s">
        <v>4505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4502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4502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4502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4502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4502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4502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4502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4502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4502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4502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4502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4502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4502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4504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4504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4504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4504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4504</v>
      </c>
      <c r="E27" s="10">
        <v>0.1177</v>
      </c>
      <c r="F27" s="10" t="s">
        <v>4511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4505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4504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4504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4504</v>
      </c>
      <c r="E30" s="10">
        <v>0.1177</v>
      </c>
      <c r="F30" s="10" t="s">
        <v>4511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4504</v>
      </c>
      <c r="J30" s="10" t="s">
        <v>4505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4504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4504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4504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4504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4504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4504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4504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4504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4504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4504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4504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4504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4504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4504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4504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4504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4504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4504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4504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4504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4504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4504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4504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4504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4504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4504</v>
      </c>
      <c r="E56" s="10">
        <v>0</v>
      </c>
      <c r="F56" s="10" t="s">
        <v>4513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4504</v>
      </c>
      <c r="J56" s="10" t="s">
        <v>4505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4504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4504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4504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4504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4504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4504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4504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4504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4504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4504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4504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4504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4504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4504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4504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4504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4504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4504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4504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4504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4504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4504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4504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4504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4504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4504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4504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4504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4504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4504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4504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4504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4504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4504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4504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4504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4504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4504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4504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4504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4504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4504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4504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4504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4504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4504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4504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4504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4504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4504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4504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4504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4504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4504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4504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4504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4504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4504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4504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4504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4504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4504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4504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4504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4504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4504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4504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4504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4504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4504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4504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4504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4504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4504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4504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4504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4504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4504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4504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4504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4504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4504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4504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4504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4504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4504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4504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4504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4504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4504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4504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4504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4504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4504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4504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4504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4504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4504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4504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4504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4504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4505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4504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4504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4504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4504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4504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4504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4504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4504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4504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4504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4504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4504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4504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4504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4504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4504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4504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4504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4504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4504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4504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4504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4504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4504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4504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4504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4504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4504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4504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4504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4504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4504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4514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4515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4516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4517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4518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4519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4520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4521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4522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4523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4524</v>
      </c>
      <c r="D404">
        <v>44</v>
      </c>
    </row>
    <row r="405" spans="2:4">
      <c r="B405" t="s">
        <v>4525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4526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4525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4527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4528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4529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4530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4531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4532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4533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4534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4535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4536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4537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4538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4539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4540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4541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4332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4542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4543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4544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4545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4546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4547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4548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4549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4550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4551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4552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4553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4554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4555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4556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4557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4558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4559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4560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4561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4562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4563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4564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4565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4566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4567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4568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4569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4570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4571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4572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4573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4574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4233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4575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4576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2026-08-26T19:45:10Z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