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9880" documentId="13_ncr:1_{7EF57DF4-89AE-8C42-9C9C-3682908C3E34}" xr6:coauthVersionLast="47" xr6:coauthVersionMax="47" xr10:uidLastSave="{15D4AD95-79E7-40C9-8494-CB2EF2844C3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16" i="5"/>
  <c r="I3616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<sst xmlns="http://schemas.openxmlformats.org/spreadsheetml/2006/main" count="23185" uniqueCount="4582">
  <si>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</si>
  <si>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</si>
  <si>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</si>
  <si>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</si>
  <si>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</si>
  <si>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</si>
  <si>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</si>
  <si>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</si>
  <si>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</si>
  <si>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</si>
  <si>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</si>
  <si>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</si>
  <si>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</si>
  <si>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</si>
  <si>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</si>
  <si>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</si>
  <si>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</si>
  <si>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</si>
  <si>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</si>
  <si>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</si>
  <si>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</si>
  <si>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</si>
  <si>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</si>
  <si>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</si>
  <si>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</si>
  <si>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</si>
  <si>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</si>
  <si>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</si>
  <si>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</si>
  <si>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</si>
  <si>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</si>
  <si>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</si>
  <si>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</si>
  <si>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</si>
  <si>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</si>
  <si>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</si>
  <si>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</si>
  <si>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</si>
  <si>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</si>
  <si>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</si>
  <si>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</si>
  <si>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</si>
  <si>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</si>
  <si>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</si>
  <si>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</si>
  <si>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</si>
  <si>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</si>
  <si>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</si>
  <si>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</si>
  <si>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</si>
  <si>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</si>
  <si>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</si>
  <si>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</si>
  <si>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</si>
  <si>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</si>
  <si>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</si>
  <si>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</si>
  <si>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</si>
  <si>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</si>
  <si>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</si>
  <si>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</si>
  <si>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</si>
  <si>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</si>
  <si>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</si>
  <si>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</si>
  <si>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</si>
  <si>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</si>
  <si>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</si>
  <si>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</si>
  <si>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</si>
  <si>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</si>
  <si>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</si>
  <si>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</si>
  <si>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</si>
  <si>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</si>
  <si>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</si>
  <si>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</si>
  <si>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</si>
  <si>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</si>
  <si>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</si>
  <si>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</si>
  <si>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</si>
  <si>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</si>
  <si>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</si>
  <si>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</si>
  <si>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</si>
  <si>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</si>
  <si>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</si>
  <si>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</si>
  <si>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</si>
  <si>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</si>
  <si>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</si>
  <si>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</si>
  <si>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</si>
  <si>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</si>
  <si>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</si>
  <si>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</si>
  <si>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</si>
  <si>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</si>
  <si>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</si>
  <si>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</si>
  <si>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</si>
  <si>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</si>
  <si>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</si>
  <si>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</si>
  <si>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</si>
  <si>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</si>
  <si>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</si>
  <si>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</si>
  <si>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</si>
  <si>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</si>
  <si>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</si>
  <si>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</si>
  <si>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</si>
  <si>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</si>
  <si>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</si>
  <si>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</si>
  <si>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</si>
  <si>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</si>
  <si>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</si>
  <si>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</si>
  <si>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</si>
  <si>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</si>
  <si>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</si>
  <si>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</si>
  <si>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</si>
  <si>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</si>
  <si>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</si>
  <si>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</si>
  <si>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</si>
  <si>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</si>
  <si>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</si>
  <si>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</si>
  <si>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</si>
  <si>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</si>
  <si>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</si>
  <si>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</si>
  <si>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</si>
  <si>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</si>
  <si>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</si>
  <si>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</si>
  <si>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</si>
  <si>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</si>
  <si>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</si>
  <si>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</si>
  <si>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</si>
  <si>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</si>
  <si>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</si>
  <si>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</si>
  <si>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</si>
  <si>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</si>
  <si>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</si>
  <si>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</si>
  <si>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</si>
  <si>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</si>
  <si>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</si>
  <si>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</si>
  <si>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</si>
  <si>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</si>
  <si>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</si>
  <si>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</si>
  <si>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</si>
  <si>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</si>
  <si>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</si>
  <si>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</si>
  <si>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</si>
  <si>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</si>
  <si>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</si>
  <si>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</si>
  <si>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</si>
  <si>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</si>
  <si>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</si>
  <si>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</si>
  <si>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</si>
  <si>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</si>
  <si>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</si>
  <si>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</si>
  <si>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</si>
  <si>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</si>
  <si>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</si>
  <si>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</si>
  <si>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</si>
  <si>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</si>
  <si>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</si>
  <si>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</si>
  <si>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</si>
  <si>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</si>
  <si>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</si>
  <si>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</si>
  <si>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</si>
  <si>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</si>
  <si>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</si>
  <si>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</si>
  <si>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</si>
  <si>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</si>
  <si>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</si>
  <si>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</si>
  <si>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</si>
  <si>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</si>
  <si>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</si>
  <si>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</si>
  <si>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</si>
  <si>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</si>
  <si>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</si>
  <si>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</si>
  <si>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</si>
  <si>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</si>
  <si>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</si>
  <si>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</si>
  <si>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</si>
  <si>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</si>
  <si>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</si>
  <si>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</si>
  <si>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</si>
  <si>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</si>
  <si>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</si>
  <si>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</si>
  <si>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</si>
  <si>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</si>
  <si>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</si>
  <si>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</si>
  <si>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</si>
  <si>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</si>
  <si>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</si>
  <si>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</si>
  <si>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</si>
  <si>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</si>
  <si>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</si>
  <si>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</si>
  <si>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</si>
  <si>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</si>
  <si>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</si>
  <si>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</si>
  <si>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</si>
  <si>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</si>
  <si>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</si>
  <si>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</si>
  <si>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</si>
  <si>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</si>
  <si>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</si>
  <si>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</si>
  <si>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</si>
  <si>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</si>
  <si>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</si>
  <si>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</si>
  <si>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</si>
  <si>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</si>
  <si>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</si>
  <si>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</si>
  <si>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</si>
  <si>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</si>
  <si>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</si>
  <si>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</si>
  <si>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</si>
  <si>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</si>
  <si>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</si>
  <si>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</si>
  <si>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</si>
  <si>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</si>
  <si>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</si>
  <si>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</si>
  <si>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</si>
  <si>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</si>
  <si>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</si>
  <si>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</si>
  <si>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</si>
  <si>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</si>
  <si>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</si>
  <si>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</si>
  <si>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</si>
  <si>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</si>
  <si>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</si>
  <si>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</si>
  <si>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</si>
  <si>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</si>
  <si>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</si>
  <si>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</si>
  <si>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</si>
  <si>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</si>
  <si>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</si>
  <si>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</si>
  <si>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</si>
  <si>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</si>
  <si>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</si>
  <si>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</si>
  <si>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</si>
  <si>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</si>
  <si>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</si>
  <si>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</si>
  <si>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</si>
  <si>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</si>
  <si>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</si>
  <si>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</si>
  <si>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</si>
  <si>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</si>
  <si>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</si>
  <si>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</si>
  <si>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</si>
  <si>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</si>
  <si>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</si>
  <si>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</si>
  <si>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</si>
  <si>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</si>
  <si>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</si>
  <si>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</si>
  <si>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</si>
  <si>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</si>
  <si>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</si>
  <si>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</si>
  <si>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</si>
  <si>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</si>
  <si>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</si>
  <si>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</si>
  <si>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</si>
  <si>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</si>
  <si>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</si>
  <si>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</si>
  <si>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</si>
  <si>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</si>
  <si>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</si>
  <si>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</si>
  <si>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</si>
  <si>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</si>
  <si>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</si>
  <si>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</si>
  <si>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</si>
  <si>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</si>
  <si>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</si>
  <si>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</si>
  <si>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</si>
  <si>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</si>
  <si>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</si>
  <si>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</si>
  <si>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</si>
  <si>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</si>
  <si>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</si>
  <si>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</si>
  <si>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</si>
  <si>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</si>
  <si>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</si>
  <si>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</si>
  <si>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</si>
  <si>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</si>
  <si>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</si>
  <si>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</si>
  <si>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</si>
  <si>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</si>
  <si>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</si>
  <si>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</si>
  <si>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</si>
  <si>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</si>
  <si>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</si>
  <si>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</si>
  <si>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</si>
  <si>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</si>
  <si>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</si>
  <si>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</si>
  <si>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</si>
  <si>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</si>
  <si>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</si>
  <si>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</si>
  <si>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</si>
  <si>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</si>
  <si>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</si>
  <si>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</si>
  <si>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</si>
  <si>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</si>
  <si>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</si>
  <si>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</si>
  <si>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</si>
  <si>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</si>
  <si>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</si>
  <si>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</si>
  <si>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</si>
  <si>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</si>
  <si>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</si>
  <si>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</si>
  <si>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</si>
  <si>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</si>
  <si>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</si>
  <si>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</si>
  <si>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</si>
  <si>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</si>
  <si>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</si>
  <si>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</si>
  <si>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</si>
  <si>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</si>
  <si>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</si>
  <si>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</si>
  <si>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</si>
  <si>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</si>
  <si>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</si>
  <si>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</si>
  <si>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</si>
  <si>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</si>
  <si>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</si>
  <si>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</si>
  <si>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</si>
  <si>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</si>
  <si>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</si>
  <si>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</si>
  <si>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</si>
  <si>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</si>
  <si>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</si>
  <si>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</si>
  <si>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</si>
  <si>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</si>
  <si>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</si>
  <si>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</si>
  <si>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</si>
  <si>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</si>
  <si>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</si>
  <si>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</si>
  <si>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</si>
  <si>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</si>
  <si>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</si>
  <si>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</si>
  <si>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</si>
  <si>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</si>
  <si>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</si>
  <si>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</si>
  <si>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</si>
  <si>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</si>
  <si>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</si>
  <si>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</si>
  <si>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</si>
  <si>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</si>
  <si>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</si>
  <si>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</si>
  <si>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</si>
  <si>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</si>
  <si>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</si>
  <si>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</si>
  <si>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</si>
  <si>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</si>
  <si>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</si>
  <si>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</si>
  <si>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</si>
  <si>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</si>
  <si>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</si>
  <si>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</si>
  <si>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</si>
  <si>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</si>
  <si>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</si>
  <si>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</si>
  <si>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</si>
  <si>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</si>
  <si>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</si>
  <si>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</si>
  <si>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</si>
  <si>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</si>
  <si>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</si>
  <si>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</si>
  <si>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</si>
  <si>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</si>
  <si>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</si>
  <si>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</si>
  <si>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</si>
  <si>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</si>
  <si>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</si>
  <si>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</si>
  <si>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</si>
  <si>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</si>
  <si>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</si>
  <si>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</si>
  <si>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</si>
  <si>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</si>
  <si>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</si>
  <si>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</si>
  <si>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</si>
  <si>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</si>
  <si>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</si>
  <si>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</si>
  <si>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</si>
  <si>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</si>
  <si>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</si>
  <si>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</si>
  <si>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</si>
  <si>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</si>
  <si>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</si>
  <si>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</si>
  <si>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</si>
  <si>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</si>
  <si>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</si>
  <si>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</si>
  <si>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</si>
  <si>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</si>
  <si>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</si>
  <si>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</si>
  <si>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</si>
  <si>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</si>
  <si>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</si>
  <si>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</si>
  <si>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</si>
  <si>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</si>
  <si>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</si>
  <si>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</si>
  <si>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</si>
  <si>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</si>
  <si>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</si>
  <si>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</si>
  <si>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</si>
  <si>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</si>
  <si>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</si>
  <si>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</si>
  <si>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</si>
  <si>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</si>
  <si>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</si>
  <si>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</si>
  <si>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</si>
  <si>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</si>
  <si>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</si>
  <si>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</si>
  <si>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</si>
  <si>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</si>
  <si>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</si>
  <si>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</si>
  <si>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</si>
  <si>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</si>
  <si>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</si>
  <si>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</si>
  <si>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</si>
  <si>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</si>
  <si>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</si>
  <si>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</si>
  <si>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</si>
  <si>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</si>
  <si>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</si>
  <si>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</si>
  <si>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</si>
  <si>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</si>
  <si>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</si>
  <si>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</si>
  <si>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</si>
  <si>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</si>
  <si>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</si>
  <si>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</si>
  <si>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</si>
  <si>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</si>
  <si>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</si>
  <si>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</si>
  <si>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</si>
  <si>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</si>
  <si>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</si>
  <si>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</si>
  <si>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</si>
  <si>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</si>
  <si>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</si>
  <si>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</si>
  <si>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</si>
  <si>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</si>
  <si>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</si>
  <si>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</si>
  <si>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</si>
  <si>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</si>
  <si>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</si>
  <si>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</si>
  <si>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</si>
  <si>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</si>
  <si>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</si>
  <si>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</si>
  <si>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</si>
  <si>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</si>
  <si>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</si>
  <si>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</si>
  <si>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</si>
  <si>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</si>
  <si>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</si>
  <si>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</si>
  <si>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</si>
  <si>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</si>
  <si>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</si>
  <si>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</si>
  <si>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</si>
  <si>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</si>
  <si>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</si>
  <si>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</si>
  <si>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</si>
  <si>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</si>
  <si>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</si>
  <si>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</si>
  <si>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</si>
  <si>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</si>
  <si>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</si>
  <si>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</si>
  <si>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</si>
  <si>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</si>
  <si>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</si>
  <si>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</si>
  <si>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</si>
  <si>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</si>
  <si>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</si>
  <si>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</si>
  <si>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</si>
  <si>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</si>
  <si>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</si>
  <si>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</si>
  <si>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</si>
  <si>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</si>
  <si>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</si>
  <si>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</si>
  <si>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</si>
  <si>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</si>
  <si>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</si>
  <si>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</si>
  <si>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</si>
  <si>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</si>
  <si>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</si>
  <si>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</si>
  <si>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</si>
  <si>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</si>
  <si>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</si>
  <si>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</si>
  <si>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</si>
  <si>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</si>
  <si>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</si>
  <si>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</si>
  <si>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</si>
  <si>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</si>
  <si>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</si>
  <si>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</si>
  <si>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</si>
  <si>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</si>
  <si>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</si>
  <si>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</si>
  <si>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</si>
  <si>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</si>
  <si>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</si>
  <si>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</si>
  <si>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</si>
  <si>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</si>
  <si>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</si>
  <si>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</si>
  <si>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</si>
  <si>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</si>
  <si>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</si>
  <si>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</si>
  <si>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</si>
  <si>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</si>
  <si>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</si>
  <si>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</si>
  <si>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</si>
  <si>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</si>
  <si>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</si>
  <si>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</si>
  <si>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</si>
  <si>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</si>
  <si>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</si>
  <si>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</si>
  <si>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</si>
  <si>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</si>
  <si>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</si>
  <si>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</si>
  <si>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</si>
  <si>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</si>
  <si>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</si>
  <si>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</si>
  <si>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</si>
  <si>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</si>
  <si>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</si>
  <si>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</si>
  <si>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</si>
  <si>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</si>
  <si>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</si>
  <si>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</si>
  <si>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</si>
  <si>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</si>
  <si>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</si>
  <si>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</si>
  <si>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</si>
  <si>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</si>
  <si>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</si>
  <si>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</si>
  <si>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</si>
  <si>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</si>
  <si>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</si>
  <si>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</si>
  <si>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</si>
  <si>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</si>
  <si>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</si>
  <si>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</si>
  <si>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</si>
  <si>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</si>
  <si>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</si>
  <si>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</si>
  <si>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</si>
  <si>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</si>
  <si>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</si>
  <si>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</si>
  <si>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</si>
  <si>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</si>
  <si>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</si>
  <si>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</si>
  <si>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</si>
  <si>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</si>
  <si>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</si>
  <si>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</si>
  <si>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</si>
  <si>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</si>
  <si>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</si>
  <si>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</si>
  <si>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</si>
  <si>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</si>
  <si>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</si>
  <si>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</si>
  <si>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</si>
  <si>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</si>
  <si>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</si>
  <si>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</si>
  <si>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</si>
  <si>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</si>
  <si>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</si>
  <si>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</si>
  <si>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</si>
  <si>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</si>
  <si>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</si>
  <si>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</si>
  <si>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</si>
  <si>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</si>
  <si>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</si>
  <si>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</si>
  <si>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</si>
  <si>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</si>
  <si>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</si>
  <si>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</si>
  <si>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</si>
  <si>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</si>
  <si>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</si>
  <si>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</si>
  <si>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</si>
  <si>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</si>
  <si>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</si>
  <si>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</si>
  <si>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</si>
  <si>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</si>
  <si>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</si>
  <si>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</si>
  <si>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</si>
  <si>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</si>
  <si>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</si>
  <si>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</si>
  <si>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</si>
  <si>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</si>
  <si>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</si>
  <si>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</si>
  <si>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</si>
  <si>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</si>
  <si>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</si>
  <si>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</si>
  <si>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</si>
  <si>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</si>
  <si>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</si>
  <si>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</si>
  <si>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</si>
  <si>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</si>
  <si>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</si>
  <si>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</si>
  <si>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</si>
  <si>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</si>
  <si>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</si>
  <si>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</si>
  <si>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</si>
  <si>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</si>
  <si>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</si>
  <si>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</si>
  <si>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</si>
  <si>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</si>
  <si>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</si>
  <si>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</si>
  <si>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</si>
  <si>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</si>
  <si>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</si>
  <si>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</si>
  <si>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</si>
  <si>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</si>
  <si>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</si>
  <si>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</si>
  <si>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</si>
  <si>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</si>
  <si>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</si>
  <si>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</si>
  <si>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</si>
  <si>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</si>
  <si>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</si>
  <si>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</si>
  <si>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</si>
  <si>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</si>
  <si>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</si>
  <si>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</si>
  <si>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</si>
  <si>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</si>
  <si>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</si>
  <si>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</si>
  <si>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</si>
  <si>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</si>
  <si>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</si>
  <si>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</si>
  <si>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</si>
  <si>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</si>
  <si>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</si>
  <si>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</si>
  <si>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</si>
  <si>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</si>
  <si>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</si>
  <si>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</si>
  <si>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</si>
  <si>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</si>
  <si>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</si>
  <si>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</si>
  <si>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</si>
  <si>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</si>
  <si>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</si>
  <si>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</si>
  <si>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</si>
  <si>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</si>
  <si>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</si>
  <si>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</si>
  <si>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</si>
  <si>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</si>
  <si>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</si>
  <si>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</si>
  <si>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</si>
  <si>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</si>
  <si>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</si>
  <si>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</si>
  <si>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</si>
  <si>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</si>
  <si>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</si>
  <si>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</si>
  <si>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</si>
  <si>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</si>
  <si>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</si>
  <si>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</si>
  <si>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</si>
  <si>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</si>
  <si>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</si>
  <si>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</si>
  <si>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</si>
  <si>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</si>
  <si>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</si>
  <si>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</si>
  <si>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</si>
  <si>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</si>
  <si>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</si>
  <si>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</si>
  <si>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</si>
  <si>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</si>
  <si>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</si>
  <si>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</si>
  <si>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</si>
  <si>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</si>
  <si>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</si>
  <si>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</si>
  <si>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</si>
  <si>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</si>
  <si>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</si>
  <si>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</si>
  <si>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</si>
  <si>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</si>
  <si>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</si>
  <si>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</si>
  <si>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</si>
  <si>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</si>
  <si>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</si>
  <si>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</si>
  <si>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</si>
  <si>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</si>
  <si>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</si>
  <si>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</si>
  <si>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</si>
  <si>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</si>
  <si>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</si>
  <si>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</si>
  <si>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</si>
  <si>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</si>
  <si>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</si>
  <si>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</si>
  <si>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</si>
  <si>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</si>
  <si>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</si>
  <si>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</si>
  <si>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</si>
  <si>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</si>
  <si>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</si>
  <si>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</si>
  <si>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</si>
  <si>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</si>
  <si>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</si>
  <si>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</si>
  <si>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</si>
  <si>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</si>
  <si>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</si>
  <si>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</si>
  <si>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</si>
  <si>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</si>
  <si>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</si>
  <si>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</si>
  <si>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</si>
  <si>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</si>
  <si>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</si>
  <si>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</si>
  <si>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</si>
  <si>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</si>
  <si>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</si>
  <si>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</si>
  <si>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</si>
  <si>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</si>
  <si>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</si>
  <si>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</si>
  <si>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</si>
  <si>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</si>
  <si>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</si>
  <si>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</si>
  <si>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</si>
  <si>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</si>
  <si>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</si>
  <si>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</si>
  <si>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</si>
  <si>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</si>
  <si>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</si>
  <si>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</si>
  <si>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</si>
  <si>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</si>
  <si>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</si>
  <si>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</si>
  <si>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</si>
  <si>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</si>
  <si>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</si>
  <si>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</si>
  <si>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</si>
  <si>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</si>
  <si>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</si>
  <si>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</si>
  <si>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</si>
  <si>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</si>
  <si>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</si>
  <si>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</si>
  <si>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</si>
  <si>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</si>
  <si>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</si>
  <si>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</si>
  <si>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</si>
  <si>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</si>
  <si>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</si>
  <si>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</si>
  <si>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</si>
  <si>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</si>
  <si>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</si>
  <si>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</si>
  <si>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</si>
  <si>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</si>
  <si>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</si>
  <si>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</si>
  <si>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</si>
  <si>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</si>
  <si>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</si>
  <si>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</si>
  <si>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</si>
  <si>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</si>
  <si>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</si>
  <si>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</si>
  <si>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</si>
  <si>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</si>
  <si>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</si>
  <si>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</si>
  <si>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</si>
  <si>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</si>
  <si>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</si>
  <si>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</si>
  <si>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</si>
  <si>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</si>
  <si>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</si>
  <si>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</si>
  <si>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</si>
  <si>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</si>
  <si>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</si>
  <si>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</si>
  <si>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</si>
  <si>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</si>
  <si>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</si>
  <si>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</si>
  <si>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</si>
  <si>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</si>
  <si>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</si>
  <si>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</si>
  <si>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</si>
  <si>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</si>
  <si>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</si>
  <si>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</si>
  <si>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</si>
  <si>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</si>
  <si>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</si>
  <si>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</si>
  <si>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</si>
  <si>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</si>
  <si>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</si>
  <si>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</si>
  <si>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</si>
  <si>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</si>
  <si>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</si>
  <si>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</si>
  <si>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</si>
  <si>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</si>
  <si>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</si>
  <si>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</si>
  <si>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</si>
  <si>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</si>
  <si>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</si>
  <si>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</si>
  <si>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</si>
  <si>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</si>
  <si>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</si>
  <si>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</si>
  <si>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</si>
  <si>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</si>
  <si>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</si>
  <si>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</si>
  <si>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</si>
  <si>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</si>
  <si>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</si>
  <si>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</si>
  <si>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</si>
  <si>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</si>
  <si>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</si>
  <si>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</si>
  <si>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</si>
  <si>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</si>
  <si>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</si>
  <si>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</si>
  <si>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</si>
  <si>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</si>
  <si>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</si>
  <si>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</si>
  <si>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</si>
  <si>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</si>
  <si>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</si>
  <si>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</si>
  <si>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</si>
  <si>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</si>
  <si>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</si>
  <si>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</si>
  <si>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</si>
  <si>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</si>
  <si>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</si>
  <si>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</si>
  <si>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</si>
  <si>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</si>
  <si>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</si>
  <si>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</si>
  <si>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</si>
  <si>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</si>
  <si>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</si>
  <si>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</si>
  <si>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</si>
  <si>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</si>
  <si>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</si>
  <si>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</si>
  <si>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</si>
  <si>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</si>
  <si>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</si>
  <si>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</si>
  <si>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</si>
  <si>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</si>
  <si>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</si>
  <si>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</si>
  <si>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</si>
  <si>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</si>
  <si>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</si>
  <si>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</si>
  <si>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</si>
  <si>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</si>
  <si>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</si>
  <si>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</si>
  <si>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</si>
  <si>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</si>
  <si>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</si>
  <si>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</si>
  <si>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</si>
  <si>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</si>
  <si>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</si>
  <si>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</si>
  <si>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</si>
  <si>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</si>
  <si>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</si>
  <si>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</si>
  <si>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</si>
  <si>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</si>
  <si>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</si>
  <si>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</si>
  <si>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</si>
  <si>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</si>
  <si>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</si>
  <si>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</si>
  <si>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</si>
  <si>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</si>
  <si>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</si>
  <si>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</si>
  <si>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</si>
  <si>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</si>
  <si>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</si>
  <si>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</si>
  <si>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</si>
  <si>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</si>
  <si>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</si>
  <si>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</si>
  <si>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</si>
  <si>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</si>
  <si>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</si>
  <si>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</si>
  <si>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</si>
  <si>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</si>
  <si>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</si>
  <si>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</si>
  <si>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</si>
  <si>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</si>
  <si>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</si>
  <si>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</si>
  <si>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</si>
  <si>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</si>
  <si>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</si>
  <si>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</si>
  <si>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</si>
  <si>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</si>
  <si>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</si>
  <si>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</si>
  <si>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</si>
  <si>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</si>
  <si>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</si>
  <si>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</si>
  <si>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</si>
  <si>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</si>
  <si>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</si>
  <si>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</si>
  <si>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</si>
  <si>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</si>
  <si>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</si>
  <si>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</si>
  <si>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</si>
  <si>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</si>
  <si>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</si>
  <si>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</si>
  <si>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</si>
  <si>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</si>
  <si>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</si>
  <si>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</si>
  <si>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</si>
  <si>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</si>
  <si>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</si>
  <si>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</si>
  <si>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</si>
  <si>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</si>
  <si>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</si>
  <si>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</si>
  <si>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</si>
  <si>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</si>
  <si>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</si>
  <si>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</si>
  <si>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</si>
  <si>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</si>
  <si>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</si>
  <si>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</si>
  <si>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</si>
  <si>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</si>
  <si>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</si>
  <si>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</si>
  <si>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</si>
  <si>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</si>
  <si>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</si>
  <si>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</si>
  <si>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</si>
  <si>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</si>
  <si>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</si>
  <si>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</si>
  <si>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</si>
  <si>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</si>
  <si>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</si>
  <si>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</si>
  <si>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</si>
  <si>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</si>
  <si>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</si>
  <si>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</si>
  <si>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</si>
  <si>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</si>
  <si>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</si>
  <si>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</si>
  <si>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</si>
  <si>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</si>
  <si>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</si>
  <si>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</si>
  <si>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</si>
  <si>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</si>
  <si>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</si>
  <si>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</si>
  <si>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</si>
  <si>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</si>
  <si>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</si>
  <si>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</si>
  <si>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</si>
  <si>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</si>
  <si>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</si>
  <si>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</si>
  <si>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</si>
  <si>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</si>
  <si>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</si>
  <si>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</si>
  <si>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</si>
  <si>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</si>
  <si>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</si>
  <si>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</si>
  <si>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</si>
  <si>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</si>
  <si>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</si>
  <si>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</si>
  <si>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</si>
  <si>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</si>
  <si>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</si>
  <si>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</si>
  <si>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</si>
  <si>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</si>
  <si>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</si>
  <si>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</si>
  <si>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</si>
  <si>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</si>
  <si>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</si>
  <si>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</si>
  <si>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</si>
  <si>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</si>
  <si>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</si>
  <si>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</si>
  <si>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</si>
  <si>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</si>
  <si>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</si>
  <si>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</si>
  <si>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</si>
  <si>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</si>
  <si>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</si>
  <si>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</si>
  <si>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</si>
  <si>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</si>
  <si>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</si>
  <si>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</si>
  <si>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</si>
  <si>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</si>
  <si>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</si>
  <si>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</si>
  <si>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</si>
  <si>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</si>
  <si>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</si>
  <si>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</si>
  <si>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</si>
  <si>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</si>
  <si>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</si>
  <si>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</si>
  <si>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</si>
  <si>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</si>
  <si>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</si>
  <si>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</si>
  <si>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</si>
  <si>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</si>
  <si>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</si>
  <si>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</si>
  <si>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</si>
  <si>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</si>
  <si>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</si>
  <si>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</si>
  <si>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</si>
  <si>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</si>
  <si>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</si>
  <si>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</si>
  <si>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</si>
  <si>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</si>
  <si>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</si>
  <si>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</si>
  <si>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</si>
  <si>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</si>
  <si>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</si>
  <si>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</si>
  <si>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</si>
  <si>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</si>
  <si>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</si>
  <si>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</si>
  <si>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</si>
  <si>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</si>
  <si>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</si>
  <si>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</si>
  <si>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</si>
  <si>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</si>
  <si>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</si>
  <si>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</si>
  <si>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</si>
  <si>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</si>
  <si>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</si>
  <si>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</si>
  <si>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</si>
  <si>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</si>
  <si>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</si>
  <si>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</si>
  <si>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</si>
  <si>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</si>
  <si>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</si>
  <si>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</si>
  <si>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</si>
  <si>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</si>
  <si>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</si>
  <si>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</si>
  <si>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</si>
  <si>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</si>
  <si>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</si>
  <si>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</si>
  <si>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</si>
  <si>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</si>
  <si>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</si>
  <si>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</si>
  <si>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</si>
  <si>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</si>
  <si>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</si>
  <si>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</si>
  <si>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</si>
  <si>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</si>
  <si>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</si>
  <si>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</si>
  <si>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</si>
  <si>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</si>
  <si>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</si>
  <si>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</si>
  <si>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</si>
  <si>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</si>
  <si>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</si>
  <si>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</si>
  <si>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</si>
  <si>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</si>
  <si>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</si>
  <si>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</si>
  <si>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</si>
  <si>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</si>
  <si>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</si>
  <si>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</si>
  <si>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</si>
  <si>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</si>
  <si>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</si>
  <si>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</si>
  <si>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</si>
  <si>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</si>
  <si>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</si>
  <si>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</si>
  <si>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</si>
  <si>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</si>
  <si>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</si>
  <si>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</si>
  <si>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</si>
  <si>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</si>
  <si>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</si>
  <si>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</si>
  <si>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</si>
  <si>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</si>
  <si>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</si>
  <si>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</si>
  <si>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</si>
  <si>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</si>
  <si>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</si>
  <si>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</si>
  <si>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</si>
  <si>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</si>
  <si>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</si>
  <si>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</si>
  <si>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</si>
  <si>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</si>
  <si>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</si>
  <si>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</si>
  <si>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</si>
  <si>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</si>
  <si>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</si>
  <si>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</si>
  <si>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</si>
  <si>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</si>
  <si>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</si>
  <si>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</si>
  <si>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</si>
  <si>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</si>
  <si>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</si>
  <si>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</si>
  <si>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</si>
  <si>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</si>
  <si>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</si>
  <si>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</si>
  <si>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</si>
  <si>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</si>
  <si>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</si>
  <si>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</si>
  <si>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</si>
  <si>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</si>
  <si>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</si>
  <si>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</si>
  <si>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</si>
  <si>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</si>
  <si>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</si>
  <si>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</si>
  <si>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</si>
  <si>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</si>
  <si>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</si>
  <si>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</si>
  <si>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</si>
  <si>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</si>
  <si>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</si>
  <si>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</si>
  <si>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</si>
  <si>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</si>
  <si>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</si>
  <si>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</si>
  <si>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</si>
  <si>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</si>
  <si>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</si>
  <si>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</si>
  <si>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</si>
  <si>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</si>
  <si>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</si>
  <si>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</si>
  <si>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</si>
  <si>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</si>
  <si>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</si>
  <si>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</si>
  <si>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</si>
  <si>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</si>
  <si>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</si>
  <si>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</si>
  <si>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</si>
  <si>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</si>
  <si>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</si>
  <si>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</si>
  <si>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</si>
  <si>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</si>
  <si>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</si>
  <si>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</si>
  <si>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</si>
  <si>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</si>
  <si>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</si>
  <si>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</si>
  <si>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</si>
  <si>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</si>
  <si>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</si>
  <si>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</si>
  <si>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</si>
  <si>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</si>
  <si>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</si>
  <si>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</si>
  <si>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</si>
  <si>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</si>
  <si>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</si>
  <si>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</si>
  <si>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</si>
  <si>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</si>
  <si>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</si>
  <si>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</si>
  <si>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</si>
  <si>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</si>
  <si>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</si>
  <si>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</si>
  <si>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</si>
  <si>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</si>
  <si>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</si>
  <si>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</si>
  <si>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</si>
  <si>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</si>
  <si>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</si>
  <si>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</si>
  <si>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</si>
  <si>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</si>
  <si>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</si>
  <si>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</si>
  <si>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</si>
  <si>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</si>
  <si>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</si>
  <si>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</si>
  <si>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</si>
  <si>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</si>
  <si>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</si>
  <si>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</si>
  <si>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</si>
  <si>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</si>
  <si>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</si>
  <si>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</si>
  <si>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</si>
  <si>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</si>
  <si>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</si>
  <si>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</si>
  <si>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</si>
  <si>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</si>
  <si>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</si>
  <si>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</si>
  <si>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</si>
  <si>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</si>
  <si>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</si>
  <si>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</si>
  <si>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</si>
  <si>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</si>
  <si>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</si>
  <si>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</si>
  <si>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</si>
  <si>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</si>
  <si>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</si>
  <si>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</si>
  <si>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</si>
  <si>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</si>
  <si>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</si>
  <si>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</si>
  <si>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</si>
  <si>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</si>
  <si>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</si>
  <si>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</si>
  <si>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</si>
  <si>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</si>
  <si>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</si>
  <si>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</si>
  <si>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</si>
  <si>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</si>
  <si>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</si>
  <si>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</si>
  <si>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</si>
  <si>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</si>
  <si>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</si>
  <si>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</si>
  <si>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</si>
  <si>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</si>
  <si>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</si>
  <si>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</si>
  <si>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</si>
  <si>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</si>
  <si>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</si>
  <si>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</si>
  <si>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</si>
  <si>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</si>
  <si>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</si>
  <si>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</si>
  <si>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</si>
  <si>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</si>
  <si>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</si>
  <si>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</si>
  <si>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</si>
  <si>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</si>
  <si>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</si>
  <si>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</si>
  <si>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</si>
  <si>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</si>
  <si>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</si>
  <si>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</si>
  <si>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</si>
  <si>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</si>
  <si>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</si>
  <si>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</si>
  <si>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</si>
  <si>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</si>
  <si>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</si>
  <si>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</si>
  <si>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</si>
  <si>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</si>
  <si>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</si>
  <si>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</si>
  <si>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</si>
  <si>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</si>
  <si>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</si>
  <si>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</si>
  <si>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</si>
  <si>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</si>
  <si>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</si>
  <si>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</si>
  <si>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</si>
  <si>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</si>
  <si>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</si>
  <si>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</si>
  <si>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</si>
  <si>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</si>
  <si>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</si>
  <si>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</si>
  <si>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</si>
  <si>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</si>
  <si>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</si>
  <si>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</si>
  <si>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</si>
  <si>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</si>
  <si>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</si>
  <si>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</si>
  <si>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</si>
  <si>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</si>
  <si>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</si>
  <si>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</si>
  <si>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</si>
  <si>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</si>
  <si>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</si>
  <si>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</si>
  <si>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</si>
  <si>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</si>
  <si>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</si>
  <si>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</si>
  <si>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</si>
  <si>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</si>
  <si>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</si>
  <si>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</si>
  <si>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</si>
  <si>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</si>
  <si>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</si>
  <si>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</si>
  <si>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</si>
  <si>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</si>
  <si>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</si>
  <si>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</si>
  <si>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</si>
  <si>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</si>
  <si>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</si>
  <si>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</si>
  <si>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</si>
  <si>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</si>
  <si>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</si>
  <si>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</si>
  <si>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</si>
  <si>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</si>
  <si>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</si>
  <si>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</si>
  <si>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</si>
  <si>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</si>
  <si>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</si>
  <si>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</si>
  <si>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</si>
  <si>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</si>
  <si>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</si>
  <si>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</si>
  <si>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</si>
  <si>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</si>
  <si>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</si>
  <si>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</si>
  <si>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</si>
  <si>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</si>
  <si>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</si>
  <si>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</si>
  <si>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</si>
  <si>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</si>
  <si>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</si>
  <si>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</si>
  <si>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</si>
  <si>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</si>
  <si>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</si>
  <si>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</si>
  <si>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</si>
  <si>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</si>
  <si>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</si>
  <si>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</si>
  <si>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</si>
  <si>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</si>
  <si>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</si>
  <si>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</si>
  <si>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</si>
  <si>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</si>
  <si>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</si>
  <si>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</si>
  <si>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</si>
  <si>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</si>
  <si>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</si>
  <si>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</si>
  <si>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</si>
  <si>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</si>
  <si>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</si>
  <si>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</si>
  <si>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</si>
  <si>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</si>
  <si>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</si>
  <si>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</si>
  <si>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</si>
  <si>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</si>
  <si>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</si>
  <si>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</si>
  <si>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</si>
  <si>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</si>
  <si>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</si>
  <si>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</si>
  <si>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</si>
  <si>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</si>
  <si>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</si>
  <si>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</si>
  <si>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</si>
  <si>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</si>
  <si>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</si>
  <si>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</si>
  <si>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</si>
  <si>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</si>
  <si>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</si>
  <si>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</si>
  <si>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</si>
  <si>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</si>
  <si>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</si>
  <si>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</si>
  <si>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</si>
  <si>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</si>
  <si>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</si>
  <si>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</si>
  <si>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</si>
  <si>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</si>
  <si>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</si>
  <si>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</si>
  <si>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</si>
  <si>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</si>
  <si>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</si>
  <si>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</si>
  <si>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</si>
  <si>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</si>
  <si>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</si>
  <si>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</si>
  <si>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</si>
  <si>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</si>
  <si>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</si>
  <si>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</si>
  <si>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</si>
  <si>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</si>
  <si>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</si>
  <si>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</si>
  <si>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</si>
  <si>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</si>
  <si>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</si>
  <si>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</si>
  <si>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</si>
  <si>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</si>
  <si>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</si>
  <si>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</si>
  <si>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</si>
  <si>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</si>
  <si>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</si>
  <si>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</si>
  <si>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</si>
  <si>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</si>
  <si>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</si>
  <si>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</si>
  <si>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</si>
  <si>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</si>
  <si>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</si>
  <si>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</si>
  <si>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</si>
  <si>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</si>
  <si>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</si>
  <si>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</si>
  <si>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</si>
  <si>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</si>
  <si>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</si>
  <si>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</si>
  <si>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</si>
  <si>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</si>
  <si>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</si>
  <si>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</si>
  <si>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</si>
  <si>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</si>
  <si>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</si>
  <si>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</si>
  <si>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</si>
  <si>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</si>
  <si>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</si>
  <si>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</si>
  <si>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</si>
  <si>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</si>
  <si>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</si>
  <si>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</si>
  <si>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</si>
  <si>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</si>
  <si>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</si>
  <si>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</si>
  <si>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</si>
  <si>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</si>
  <si>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</si>
  <si>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</si>
  <si>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</si>
  <si>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</si>
  <si>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</si>
  <si>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</si>
  <si>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</si>
  <si>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</si>
  <si>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</si>
  <si>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</si>
  <si>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</si>
  <si>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</si>
  <si>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</si>
  <si>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</si>
  <si>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</si>
  <si>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</si>
  <si>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</si>
  <si>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</si>
  <si>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</si>
  <si>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</si>
  <si>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</si>
  <si>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</si>
  <si>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</si>
  <si>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</si>
  <si>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</si>
  <si>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</si>
  <si>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</si>
  <si>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</si>
  <si>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</si>
  <si>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</si>
  <si>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</si>
  <si>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</si>
  <si>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</si>
  <si>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</si>
  <si>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</si>
  <si>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</si>
  <si>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</si>
  <si>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</si>
  <si>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</si>
  <si>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</si>
  <si>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</si>
  <si>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</si>
  <si>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</si>
  <si>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</si>
  <si>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</si>
  <si>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</si>
  <si>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</si>
  <si>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</si>
  <si>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</si>
  <si>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</si>
  <si>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</si>
  <si>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</si>
  <si>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</si>
  <si>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</si>
  <si>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</si>
  <si>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</si>
  <si>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</si>
  <si>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</si>
  <si>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</si>
  <si>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</si>
  <si>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</si>
  <si>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</si>
  <si>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</si>
  <si>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</si>
  <si>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</si>
  <si>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</si>
  <si>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</si>
  <si>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</si>
  <si>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</si>
  <si>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</si>
  <si>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</si>
  <si>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</si>
  <si>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</si>
  <si>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</si>
  <si>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</si>
  <si>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</si>
  <si>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</si>
  <si>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</si>
  <si>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</si>
  <si>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</si>
  <si>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</si>
  <si>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</si>
  <si>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</si>
  <si>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</si>
  <si>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</si>
  <si>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</si>
  <si>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</si>
  <si>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</si>
  <si>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</si>
  <si>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</si>
  <si>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</si>
  <si>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</si>
  <si>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</si>
  <si>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</si>
  <si>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</si>
  <si>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</si>
  <si>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</si>
  <si>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</si>
  <si>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</si>
  <si>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</si>
  <si>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</si>
  <si>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</si>
  <si>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</si>
  <si>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</si>
  <si>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</si>
  <si>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</si>
  <si>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</si>
  <si>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</si>
  <si>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</si>
  <si>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</si>
  <si>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</si>
  <si>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</si>
  <si>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</si>
  <si>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</si>
  <si>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</si>
  <si>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</si>
  <si>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</si>
  <si>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</si>
  <si>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</si>
  <si>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</si>
  <si>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</si>
  <si>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</si>
  <si>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</si>
  <si>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</si>
  <si>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</si>
  <si>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</si>
  <si>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</si>
  <si>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</si>
  <si>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</si>
  <si>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</si>
  <si>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</si>
  <si>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</si>
  <si>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</si>
  <si>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</si>
  <si>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</si>
  <si>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</si>
  <si>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</si>
  <si>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</si>
  <si>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</si>
  <si>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</si>
  <si>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</si>
  <si>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</si>
  <si>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</si>
  <si>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</si>
  <si>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</si>
  <si>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</si>
  <si>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</si>
  <si>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</si>
  <si>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</si>
  <si>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</si>
  <si>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</si>
  <si>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</si>
  <si>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</si>
  <si>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</si>
  <si>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</si>
  <si>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</si>
  <si>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</si>
  <si>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</si>
  <si>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</si>
  <si>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</si>
  <si>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</si>
  <si>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</si>
  <si>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</si>
  <si>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</si>
  <si>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</si>
  <si>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</si>
  <si>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</si>
  <si>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</si>
  <si>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</si>
  <si>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</si>
  <si>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</si>
  <si>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</si>
  <si>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</si>
  <si>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</si>
  <si>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</si>
  <si>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</si>
  <si>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</si>
  <si>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</si>
  <si>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</si>
  <si>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</si>
  <si>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</si>
  <si>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</si>
  <si>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</si>
  <si>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</si>
  <si>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</si>
  <si>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</si>
  <si>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</si>
  <si>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</si>
  <si>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</si>
  <si>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</si>
  <si>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</si>
  <si>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</si>
  <si>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</si>
  <si>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</si>
  <si>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</si>
  <si>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</si>
  <si>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</si>
  <si>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</si>
  <si>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</si>
  <si>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</si>
  <si>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</si>
  <si>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</si>
  <si>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</si>
  <si>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</si>
  <si>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</si>
  <si>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</si>
  <si>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</si>
  <si>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</si>
  <si>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</si>
  <si>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</si>
  <si>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</si>
  <si>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</si>
  <si>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</si>
  <si>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</si>
  <si>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</si>
  <si>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</si>
  <si>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</si>
  <si>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</si>
  <si>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</si>
  <si>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</si>
  <si>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</si>
  <si>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</si>
  <si>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</si>
  <si>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</si>
  <si>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</si>
  <si>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</si>
  <si>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</si>
  <si>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</si>
  <si>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</si>
  <si>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</si>
  <si>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</si>
  <si>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</si>
  <si>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</si>
  <si>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</si>
  <si>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</si>
  <si>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</si>
  <si>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</si>
  <si>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</si>
  <si>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</si>
  <si>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</si>
  <si>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</si>
  <si>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</si>
  <si>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</si>
  <si>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</si>
  <si>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</si>
  <si>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</si>
  <si>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</si>
  <si>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</si>
  <si>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</si>
  <si>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</si>
  <si>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</si>
  <si>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</si>
  <si>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</si>
  <si>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</si>
  <si>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</si>
  <si>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</si>
  <si>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</si>
  <si>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</si>
  <si>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</si>
  <si>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</si>
  <si>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</si>
  <si>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</si>
  <si>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</si>
  <si>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</si>
  <si>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</si>
  <si>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</si>
  <si>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</si>
  <si>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</si>
  <si>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</si>
  <si>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</si>
  <si>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</si>
  <si>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</si>
  <si>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</si>
  <si>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</si>
  <si>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</si>
  <si>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</si>
  <si>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</si>
  <si>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</si>
  <si>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</si>
  <si>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</si>
  <si>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</si>
  <si>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</si>
  <si>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</si>
  <si>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</si>
  <si>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</si>
  <si>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</si>
  <si>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</si>
  <si>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</si>
  <si>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</si>
  <si>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</si>
  <si>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</si>
  <si>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</si>
  <si>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</si>
  <si>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</si>
  <si>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</si>
  <si>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</si>
  <si>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</si>
  <si>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</si>
  <si>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</si>
  <si>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</si>
  <si>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</si>
  <si>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</si>
  <si>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</si>
  <si>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</si>
  <si>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</si>
  <si>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</si>
  <si>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</si>
  <si>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</si>
  <si>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</si>
  <si>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</si>
  <si>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</si>
  <si>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</si>
  <si>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</si>
  <si>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</si>
  <si>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</si>
  <si>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</si>
  <si>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</si>
  <si>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</si>
  <si>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</si>
  <si>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</si>
  <si>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</si>
  <si>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</si>
  <si>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</si>
  <si>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</si>
  <si>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</si>
  <si>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</si>
  <si>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</si>
  <si>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</si>
  <si>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</si>
  <si>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</si>
  <si>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</si>
  <si>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</si>
  <si>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</si>
  <si>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</si>
  <si>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</si>
  <si>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</si>
  <si>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</si>
  <si>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</si>
  <si>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</si>
  <si>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</si>
  <si>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</si>
  <si>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</si>
  <si>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</si>
  <si>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</si>
  <si>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</si>
  <si>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</si>
  <si>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</si>
  <si>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</si>
  <si>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</si>
  <si>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</si>
  <si>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</si>
  <si>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</si>
  <si>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</si>
  <si>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</si>
  <si>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</si>
  <si>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</si>
  <si>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</si>
  <si>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</si>
  <si>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</si>
  <si>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</si>
  <si>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</si>
  <si>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</si>
  <si>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</si>
  <si>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</si>
  <si>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</si>
  <si>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</si>
  <si>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</si>
  <si>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</si>
  <si>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</si>
  <si>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</si>
  <si>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</si>
  <si>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</si>
  <si>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</si>
  <si>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</si>
  <si>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</si>
  <si>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</si>
  <si>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</si>
  <si>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</si>
  <si>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</si>
  <si>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</si>
  <si>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</si>
  <si>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</si>
  <si>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</si>
  <si>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</si>
  <si>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</si>
  <si>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</si>
  <si>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</si>
  <si>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</si>
  <si>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</si>
  <si>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</si>
  <si>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</si>
  <si>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</si>
  <si>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</si>
  <si>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</si>
  <si>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</si>
  <si>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</si>
  <si>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</si>
  <si>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</si>
  <si>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</si>
  <si>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</si>
  <si>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</si>
  <si>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</si>
  <si>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</si>
  <si>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</si>
  <si>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</si>
  <si>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</si>
  <si>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</si>
  <si>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</si>
  <si>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</si>
  <si>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</si>
  <si>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</si>
  <si>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</si>
  <si>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</si>
  <si>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</si>
  <si>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</si>
  <si>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</si>
  <si>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</si>
  <si>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</si>
  <si>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</si>
  <si>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</si>
  <si>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</si>
  <si>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</si>
  <si>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</si>
  <si>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</si>
  <si>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</si>
  <si>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</si>
  <si>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</si>
  <si>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</si>
  <si>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</si>
  <si>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</si>
  <si>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</si>
  <si>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</si>
  <si>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</si>
  <si>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</si>
  <si>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</si>
  <si>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</si>
  <si>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</si>
  <si>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</si>
  <si>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</si>
  <si>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</si>
  <si>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</si>
  <si>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</si>
  <si>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</si>
  <si>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</si>
  <si>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</si>
  <si>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</si>
  <si>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</si>
  <si>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</si>
  <si>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</si>
  <si>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</si>
  <si>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</si>
  <si>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</si>
  <si>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</si>
  <si>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</si>
  <si>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</si>
  <si>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</si>
  <si>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</si>
  <si>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</si>
  <si>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</si>
  <si>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</si>
  <si>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</si>
  <si>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</si>
  <si>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</si>
  <si>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</si>
  <si>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</si>
  <si>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</si>
  <si>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</si>
  <si>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</si>
  <si>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</si>
  <si>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</si>
  <si>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</si>
  <si>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</si>
  <si>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</si>
  <si>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</si>
  <si>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</si>
  <si>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</si>
  <si>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</si>
  <si>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</si>
  <si>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</si>
  <si>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</si>
  <si>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</si>
  <si>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</si>
  <si>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</si>
  <si>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</si>
  <si>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</si>
  <si>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</si>
  <si>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</si>
  <si>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</si>
  <si>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</si>
  <si>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</si>
  <si>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</si>
  <si>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</si>
  <si>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</si>
  <si>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</si>
  <si>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</si>
  <si>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</si>
  <si>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</si>
  <si>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</si>
  <si>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</si>
  <si>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</si>
  <si>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</si>
  <si>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</si>
  <si>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</si>
  <si>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</si>
  <si>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</si>
  <si>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</si>
  <si>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</si>
  <si>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</si>
  <si>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</si>
  <si>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</si>
  <si>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</si>
  <si>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</si>
  <si>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</si>
  <si>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</si>
  <si>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</si>
  <si>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</si>
  <si>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</si>
  <si>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</si>
  <si>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</si>
  <si>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</si>
  <si>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</si>
  <si>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</si>
  <si>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</si>
  <si>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</si>
  <si>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</si>
  <si>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</si>
  <si>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</si>
  <si>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</si>
  <si>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</si>
  <si>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</si>
  <si>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</si>
  <si>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</si>
  <si>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</si>
  <si>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</si>
  <si>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</si>
  <si>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</si>
  <si>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</si>
  <si>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</si>
  <si>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</si>
  <si>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</si>
  <si>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</si>
  <si>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</si>
  <si>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</si>
  <si>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</si>
  <si>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</si>
  <si>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</si>
  <si>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</si>
  <si>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</si>
  <si>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</si>
  <si>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</si>
  <si>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</si>
  <si>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</si>
  <si>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</si>
  <si>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</si>
  <si>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</si>
  <si>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</si>
  <si>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</si>
  <si>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</si>
  <si>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</si>
  <si>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</si>
  <si>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</si>
  <si>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</si>
  <si>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</si>
  <si>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</si>
  <si>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</si>
  <si>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</si>
  <si>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</si>
  <si>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</si>
  <si>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</si>
  <si>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</si>
  <si>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</si>
  <si>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</si>
  <si>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</si>
  <si>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</si>
  <si>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</si>
  <si>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</si>
  <si>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</si>
  <si>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</si>
  <si>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</si>
  <si>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</si>
  <si>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</si>
  <si>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</si>
  <si>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</si>
  <si>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</si>
  <si>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</si>
  <si>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</si>
  <si>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</si>
  <si>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</si>
  <si>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</si>
  <si>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</si>
  <si>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</si>
  <si>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</si>
  <si>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</si>
  <si>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</si>
  <si>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</si>
  <si>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</si>
  <si>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</si>
  <si>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</si>
  <si>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</si>
  <si>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</si>
  <si>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</si>
  <si>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</si>
  <si>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</si>
  <si>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</si>
  <si>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</si>
  <si>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</si>
  <si>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</si>
  <si>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</si>
  <si>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</si>
  <si>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</si>
  <si>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</si>
  <si>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</si>
  <si>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</si>
  <si>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</si>
  <si>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</si>
  <si>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</si>
  <si>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</si>
  <si>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</si>
  <si>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</si>
  <si>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</si>
  <si>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</si>
  <si>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</si>
  <si>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</si>
  <si>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</si>
  <si>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</si>
  <si>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</si>
  <si>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</si>
  <si>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</si>
  <si>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</si>
  <si>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</si>
  <si>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</si>
  <si>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</si>
  <si>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</si>
  <si>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</si>
  <si>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</si>
  <si>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</si>
  <si>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</si>
  <si>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</si>
  <si>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</si>
  <si>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</si>
  <si>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</si>
  <si>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</si>
  <si>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</si>
  <si>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</si>
  <si>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</si>
  <si>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</si>
  <si>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</si>
  <si>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</si>
  <si>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</si>
  <si>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</si>
  <si>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</si>
  <si>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</si>
  <si>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</si>
  <si>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</si>
  <si>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</si>
  <si>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</si>
  <si>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</si>
  <si>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</si>
  <si>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</si>
  <si>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</si>
  <si>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</si>
  <si>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</si>
  <si>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</si>
  <si>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</si>
  <si>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</si>
  <si>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</si>
  <si>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</si>
  <si>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</si>
  <si>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</si>
  <si>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</si>
  <si>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</si>
  <si>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</si>
  <si>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</si>
  <si>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</si>
  <si>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</si>
  <si>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</si>
  <si>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</si>
  <si>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</si>
  <si>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</si>
  <si>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</si>
  <si>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</si>
  <si>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</si>
  <si>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</si>
  <si>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</si>
  <si>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</si>
  <si>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</si>
  <si>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</si>
  <si>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</si>
  <si>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</si>
  <si>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</si>
  <si>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</si>
  <si>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</si>
  <si>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</si>
  <si>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</si>
  <si>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</si>
  <si>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</si>
  <si>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</si>
  <si>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</si>
  <si>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</si>
  <si>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</si>
  <si>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</si>
  <si>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</si>
  <si>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</si>
  <si>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</si>
  <si>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</si>
  <si>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</si>
  <si>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</si>
  <si>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</si>
  <si>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</si>
  <si>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</si>
  <si>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</si>
  <si>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</si>
  <si>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</si>
  <si>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</si>
  <si>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</si>
  <si>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</si>
  <si>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</si>
  <si>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</si>
  <si>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</si>
  <si>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</si>
  <si>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</si>
  <si>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</si>
  <si>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</si>
  <si>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</si>
  <si>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</si>
  <si>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</si>
  <si>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</si>
  <si>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</si>
  <si>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</si>
  <si>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</si>
  <si>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</si>
  <si>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</si>
  <si>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</si>
  <si>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</si>
  <si>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</si>
  <si>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</si>
  <si>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</si>
  <si>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</si>
  <si>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</si>
  <si>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</si>
  <si>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</si>
  <si>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</si>
  <si>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</si>
  <si>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</si>
  <si>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</si>
  <si>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</si>
  <si>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</si>
  <si>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</si>
  <si>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</si>
  <si>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</si>
  <si>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</si>
  <si>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</si>
  <si>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</si>
  <si>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</si>
  <si>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</si>
  <si>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</si>
  <si>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</si>
  <si>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</si>
  <si>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</si>
  <si>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</si>
  <si>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</si>
  <si>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</si>
  <si>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</si>
  <si>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</si>
  <si>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</si>
  <si>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</si>
  <si>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</si>
  <si>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</si>
  <si>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</si>
  <si>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</si>
  <si>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</si>
  <si>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</si>
  <si>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</si>
  <si>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</si>
  <si>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</si>
  <si>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</si>
  <si>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</si>
  <si>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</si>
  <si>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</si>
  <si>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</si>
  <si>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</si>
  <si>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</si>
  <si>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</si>
  <si>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</si>
  <si>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</si>
  <si>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</si>
  <si>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</si>
  <si>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</si>
  <si>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</si>
  <si>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</si>
  <si>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</si>
  <si>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</si>
  <si>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</si>
  <si>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</si>
  <si>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</si>
  <si>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</si>
  <si>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</si>
  <si>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</si>
  <si>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</si>
  <si>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</si>
  <si>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</si>
  <si>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</si>
  <si>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</si>
  <si>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</si>
  <si>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</si>
  <si>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</si>
  <si>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</si>
  <si>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</si>
  <si>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</si>
  <si>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</si>
  <si>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</si>
  <si>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</si>
  <si>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</si>
  <si>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</si>
  <si>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</si>
  <si>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</si>
  <si>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</si>
  <si>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</si>
  <si>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</si>
  <si>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</si>
  <si>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</si>
  <si>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</si>
  <si>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</si>
  <si>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</si>
  <si>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</si>
  <si>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</si>
  <si>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</si>
  <si>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</si>
  <si>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</si>
  <si>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</si>
  <si>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</si>
  <si>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</si>
  <si>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</si>
  <si>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</si>
  <si>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</si>
  <si>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</si>
  <si>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</si>
  <si>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</si>
  <si>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</si>
  <si>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</si>
  <si>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</si>
  <si>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</si>
  <si>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</si>
  <si>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</si>
  <si>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</si>
  <si>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</si>
  <si>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</si>
  <si>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</si>
  <si>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</si>
  <si>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</si>
  <si>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</si>
  <si>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</si>
  <si>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</si>
  <si>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</si>
  <si>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</si>
  <si>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</si>
  <si>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</si>
  <si>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</si>
  <si>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</si>
  <si>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</si>
  <si>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</si>
  <si>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</si>
  <si>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</si>
  <si>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</si>
  <si>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</si>
  <si>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</si>
  <si>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</si>
  <si>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</si>
  <si>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</si>
  <si>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</si>
  <si>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</si>
  <si>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</si>
  <si>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</si>
  <si>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</si>
  <si>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</si>
  <si>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</si>
  <si>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</si>
  <si>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</si>
  <si>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</si>
  <si>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</si>
  <si>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</si>
  <si>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</si>
  <si>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</si>
  <si>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</si>
  <si>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</si>
  <si>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</si>
  <si>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</si>
  <si>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</si>
  <si>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</si>
  <si>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</si>
  <si>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</si>
  <si>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</si>
  <si>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</si>
  <si>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</si>
  <si>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</si>
  <si>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</si>
  <si>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</si>
  <si>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</si>
  <si>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</si>
  <si>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</si>
  <si>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</si>
  <si>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</si>
  <si>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</si>
  <si>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</si>
  <si>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</si>
  <si>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</si>
  <si>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</si>
  <si>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</si>
  <si>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</si>
  <si>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</si>
  <si>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</si>
  <si>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</si>
  <si>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</si>
  <si>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</si>
  <si>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</si>
  <si>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</si>
  <si>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</si>
  <si>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</si>
  <si>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</si>
  <si>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</si>
  <si>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</si>
  <si>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</si>
  <si>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</si>
  <si>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</si>
  <si>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</si>
  <si>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</si>
  <si>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</si>
  <si>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</si>
  <si>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</si>
  <si>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</si>
  <si>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</si>
  <si>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</si>
  <si>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</si>
  <si>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</si>
  <si>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</si>
  <si>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</si>
  <si>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</si>
  <si>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</si>
  <si>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</si>
  <si>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</si>
  <si>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</si>
  <si>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</si>
  <si>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</si>
  <si>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</si>
  <si>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</si>
  <si>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</si>
  <si>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</si>
  <si>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</si>
  <si>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</si>
  <si>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</si>
  <si>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</si>
  <si>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</si>
  <si>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</si>
  <si>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</si>
  <si>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</si>
  <si>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</si>
  <si>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</si>
  <si>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</si>
  <si>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</si>
  <si>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</si>
  <si>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</si>
  <si>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</si>
  <si>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</si>
  <si>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</si>
  <si>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</si>
  <si>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</si>
  <si>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</si>
  <si>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</si>
  <si>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</si>
  <si>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</si>
  <si>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</si>
  <si>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</si>
  <si>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</si>
  <si>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</si>
  <si>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</si>
  <si>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</si>
  <si>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</si>
  <si>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</si>
  <si>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</si>
  <si>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</si>
  <si>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</si>
  <si>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</si>
  <si>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</si>
  <si>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</si>
  <si>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</si>
  <si>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</si>
  <si>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</si>
  <si>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</si>
  <si>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</si>
  <si>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</si>
  <si>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</si>
  <si>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</si>
  <si>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</si>
  <si>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</si>
  <si>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</si>
  <si>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</si>
  <si>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</si>
  <si>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</si>
  <si>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</si>
  <si>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</si>
  <si>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</si>
  <si>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</si>
  <si>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</si>
  <si>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</si>
  <si>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</si>
  <si>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</si>
  <si>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</si>
  <si>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</si>
  <si>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</si>
  <si>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</si>
  <si>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</si>
  <si>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</si>
  <si>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</si>
  <si>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</si>
  <si>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</si>
  <si>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</si>
  <si>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</si>
  <si>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</si>
  <si>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</si>
  <si>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</si>
  <si>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</si>
  <si>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</si>
  <si>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</si>
  <si>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</si>
  <si>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</si>
  <si>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</si>
  <si>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</si>
  <si>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</si>
  <si>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</si>
  <si>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</si>
  <si>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</si>
  <si>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</si>
  <si>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</si>
  <si>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</si>
  <si>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</si>
  <si>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</si>
  <si>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</si>
  <si>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</si>
  <si>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</si>
  <si>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</si>
  <si>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</si>
  <si>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</si>
  <si>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</si>
  <si>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</si>
  <si>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</si>
  <si>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</si>
  <si>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</si>
  <si>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</si>
  <si>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</si>
  <si>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</si>
  <si>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</si>
  <si>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</si>
  <si>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</si>
  <si>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</si>
  <si>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</si>
  <si>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</si>
  <si>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</si>
  <si>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</si>
  <si>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</si>
  <si>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</si>
  <si>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</si>
  <si>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</si>
  <si>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</si>
  <si>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</si>
  <si>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</si>
  <si>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</si>
  <si>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</si>
  <si>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</si>
  <si>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</si>
  <si>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</si>
  <si>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</si>
  <si>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</si>
  <si>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</si>
  <si>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</si>
  <si>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</si>
  <si>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</si>
  <si>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</si>
  <si>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</si>
  <si>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</si>
  <si>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</si>
  <si>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</si>
  <si>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</si>
  <si>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</si>
  <si>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</si>
  <si>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</si>
  <si>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</si>
  <si>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</si>
  <si>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</si>
  <si>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</si>
  <si>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</si>
  <si>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</si>
  <si>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</si>
  <si>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</si>
  <si>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</si>
  <si>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</si>
  <si>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</si>
  <si>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</si>
  <si>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</si>
  <si>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</si>
  <si>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</si>
  <si>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</si>
  <si>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</si>
  <si>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</si>
  <si>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</si>
  <si>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</si>
  <si>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</si>
  <si>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</si>
  <si>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</si>
  <si>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</si>
  <si>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</si>
  <si>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</si>
  <si>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</si>
  <si>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</si>
  <si>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</si>
  <si>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</si>
  <si>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</si>
  <si>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</si>
  <si>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</si>
  <si>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</si>
  <si>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</si>
  <si>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</si>
  <si>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</si>
  <si>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</si>
  <si>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</si>
  <si>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</si>
  <si>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</si>
  <si>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</si>
  <si>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</si>
  <si>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</si>
  <si>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</si>
  <si>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</si>
  <si>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</si>
  <si>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</si>
  <si>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</si>
  <si>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</si>
  <si>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</si>
  <si>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</si>
  <si>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</si>
  <si>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</si>
  <si>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</si>
  <si>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</si>
  <si>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</si>
  <si>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</si>
  <si>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</si>
  <si>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</si>
  <si>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</si>
  <si>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</si>
  <si>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</si>
  <si>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</si>
  <si>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</si>
  <si>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</si>
  <si>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</si>
  <si>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</si>
  <si>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</si>
  <si>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</si>
  <si>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</si>
  <si>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</si>
  <si>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</si>
  <si>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</si>
  <si>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</si>
  <si>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</si>
  <si>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</si>
  <si>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</si>
  <si>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</si>
  <si>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</si>
  <si>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</si>
  <si>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</si>
  <si>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</si>
  <si>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</si>
  <si>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</si>
  <si>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</si>
  <si>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</si>
  <si>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</si>
  <si>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</si>
  <si>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</si>
  <si>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</si>
  <si>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</si>
  <si>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</si>
  <si>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</si>
  <si>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</si>
  <si>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</si>
  <si>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</si>
  <si>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</si>
  <si>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</si>
  <si>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</si>
  <si>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</si>
  <si>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</si>
  <si>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</si>
  <si>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</si>
  <si>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</si>
  <si>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</si>
  <si>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</si>
  <si>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</si>
  <si>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</si>
  <si>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</si>
  <si>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</si>
  <si>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</si>
  <si>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</si>
  <si>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</si>
  <si>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</si>
  <si>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</si>
  <si>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</si>
  <si>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</si>
  <si>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</si>
  <si>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</si>
  <si>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</si>
  <si>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</si>
  <si>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</si>
  <si>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</si>
  <si>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</si>
  <si>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</si>
  <si>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</si>
  <si>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</si>
  <si>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</si>
  <si>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</si>
  <si>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</si>
  <si>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</si>
  <si>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</si>
  <si>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</si>
  <si>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</si>
  <si>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</si>
  <si>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</si>
  <si>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</si>
  <si>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</si>
  <si>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</si>
  <si>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</si>
  <si>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</si>
  <si>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</si>
  <si>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</si>
  <si>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</si>
  <si>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</si>
  <si>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</si>
  <si>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</si>
  <si>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</si>
  <si>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</si>
  <si>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</si>
  <si>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</si>
  <si>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</si>
  <si>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</si>
  <si>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</si>
  <si>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</si>
  <si>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</si>
  <si>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</si>
  <si>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</si>
  <si>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</si>
  <si>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</si>
  <si>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</si>
  <si>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</si>
  <si>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</si>
  <si>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</si>
  <si>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</si>
  <si>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</si>
  <si>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</si>
  <si>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</si>
  <si>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</si>
  <si>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</si>
  <si>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</si>
  <si>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</si>
  <si>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</si>
  <si>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</si>
  <si>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</si>
  <si>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</si>
  <si>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</si>
  <si>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</si>
  <si>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</si>
  <si>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</si>
  <si>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</si>
  <si>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</si>
  <si>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</si>
  <si>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</si>
  <si>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</si>
  <si>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</si>
  <si>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</si>
  <si>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</si>
  <si>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</si>
  <si>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</si>
  <si>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</si>
  <si>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</si>
  <si>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</si>
  <si>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</si>
  <si>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</si>
  <si>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</si>
  <si>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</si>
  <si>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</si>
  <si>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</si>
  <si>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</si>
  <si>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</si>
  <si>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</si>
  <si>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</si>
  <si>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</si>
  <si>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</si>
  <si>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</si>
  <si>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</si>
  <si>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</si>
  <si>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</si>
  <si>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</si>
  <si>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</si>
  <si>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</si>
  <si>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</si>
  <si>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</si>
  <si>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</si>
  <si>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</si>
  <si>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</si>
  <si>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</si>
  <si>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</si>
  <si>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</si>
  <si>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</si>
  <si>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</si>
  <si>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</si>
  <si>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</si>
  <si>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</si>
  <si>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</si>
  <si>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</si>
  <si>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</si>
  <si>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</si>
  <si>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</si>
  <si>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</si>
  <si>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</si>
  <si>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</si>
  <si>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</si>
  <si>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</si>
  <si>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</si>
  <si>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</si>
  <si>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</si>
  <si>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</si>
  <si>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</si>
  <si>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</si>
  <si>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</si>
  <si>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</si>
  <si>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</si>
  <si>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</si>
  <si>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</si>
  <si>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</si>
  <si>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</si>
  <si>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</si>
  <si>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</si>
  <si>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</si>
  <si>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</si>
  <si>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</si>
  <si>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</si>
  <si>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</si>
  <si>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</si>
  <si>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</si>
  <si>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</si>
  <si>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</si>
  <si>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</si>
  <si>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</si>
  <si>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</si>
  <si>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</si>
  <si>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</si>
  <si>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</si>
  <si>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</si>
  <si>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</si>
  <si>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</si>
  <si>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</si>
  <si>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</si>
  <si>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</si>
  <si>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</si>
  <si>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</si>
  <si>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</si>
  <si>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</si>
  <si>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</si>
  <si>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</si>
  <si>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</si>
  <si>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</si>
  <si>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</si>
  <si>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</si>
  <si>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</si>
  <si>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</si>
  <si>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</si>
  <si>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</si>
  <si>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</si>
  <si>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</si>
  <si>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</si>
  <si>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</si>
  <si>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</si>
  <si>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</si>
  <si>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</si>
  <si>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</si>
  <si>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</si>
  <si>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</si>
  <si>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</si>
  <si>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</si>
  <si>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</si>
  <si>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</si>
  <si>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</si>
  <si>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</si>
  <si>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</si>
  <si>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</si>
  <si>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</si>
  <si>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</si>
  <si>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</si>
  <si>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</si>
  <si>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</si>
  <si>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</si>
  <si>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</si>
  <si>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</si>
  <si>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</si>
  <si>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</si>
  <si>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</si>
  <si>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</si>
  <si>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</si>
  <si>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</si>
  <si>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</si>
  <si>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</si>
  <si>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</si>
  <si>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</si>
  <si>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</si>
  <si>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</si>
  <si>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</si>
  <si>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</si>
  <si>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</si>
  <si>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</si>
  <si>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</si>
  <si>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</si>
  <si>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</si>
  <si>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</si>
  <si>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</si>
  <si>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</si>
  <si>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</si>
  <si>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</si>
  <si>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</si>
  <si>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</si>
  <si>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</si>
  <si>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</si>
  <si>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</si>
  <si>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</si>
  <si>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</si>
  <si>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</si>
  <si>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</si>
  <si>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</si>
  <si>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</si>
  <si>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</si>
  <si>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</si>
  <si>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</si>
  <si>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</si>
  <si>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</si>
  <si>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</si>
  <si>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</si>
  <si>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</si>
  <si>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</si>
  <si>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</si>
  <si>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</si>
  <si>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</si>
  <si>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</si>
  <si>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</si>
  <si>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</si>
  <si>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</si>
  <si>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</si>
  <si>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</si>
  <si>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</si>
  <si>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</si>
  <si>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</si>
  <si>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</si>
  <si>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</si>
  <si>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</si>
  <si>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</si>
  <si>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</si>
  <si>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</si>
  <si>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</si>
  <si>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</si>
  <si>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</si>
  <si>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</si>
  <si>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</si>
  <si>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</si>
  <si>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</si>
  <si>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</si>
  <si>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</si>
  <si>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</si>
  <si>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</si>
  <si>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</si>
  <si>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</si>
  <si>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</si>
  <si>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</si>
  <si>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</si>
  <si>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</si>
  <si>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</si>
  <si>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</si>
  <si>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</si>
  <si>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</si>
  <si>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</si>
  <si>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</si>
  <si>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</si>
  <si>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</si>
  <si>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</si>
  <si>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</si>
  <si>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</si>
  <si>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</si>
  <si>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</si>
  <si>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</si>
  <si>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</si>
  <si>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</si>
  <si>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</si>
  <si>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</si>
  <si>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</si>
  <si>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</si>
  <si>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</si>
  <si>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</si>
  <si>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</si>
  <si>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</si>
  <si>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</si>
  <si>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</si>
  <si>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</si>
  <si>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</si>
  <si>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</si>
  <si>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</si>
  <si>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</si>
  <si>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</si>
  <si>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</si>
  <si>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</si>
  <si>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</si>
  <si>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</si>
  <si>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</si>
  <si>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</si>
  <si>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</si>
  <si>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</si>
  <si>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</si>
  <si>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</si>
  <si>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</si>
  <si>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</si>
  <si>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</si>
  <si>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</si>
  <si>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</si>
  <si>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</si>
  <si>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</si>
  <si>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</si>
  <si>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</si>
  <si>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</si>
  <si>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</si>
  <si>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</si>
  <si>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</si>
  <si>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</si>
  <si>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</si>
  <si>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</si>
  <si>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</si>
  <si>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</si>
  <si>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</si>
  <si>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</si>
  <si>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</si>
  <si>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</si>
  <si>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</si>
  <si>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</si>
  <si>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</si>
  <si>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</si>
  <si>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</si>
  <si>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</si>
  <si>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</si>
  <si>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</si>
  <si>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</si>
  <si>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</si>
  <si>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</si>
  <si>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</si>
  <si>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</si>
  <si>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</si>
  <si>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</si>
  <si>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</si>
  <si>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</si>
  <si>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</si>
  <si>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</si>
  <si>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</si>
  <si>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</si>
  <si>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</si>
  <si>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</si>
  <si>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</si>
  <si>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</si>
  <si>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</si>
  <si>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</si>
  <si>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</si>
  <si>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</si>
  <si>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</si>
  <si>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</si>
  <si>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</si>
  <si>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</si>
  <si>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</si>
  <si>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</si>
  <si>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</si>
  <si>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</si>
  <si>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</si>
  <si>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</si>
  <si>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</si>
  <si>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</si>
  <si>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</si>
  <si>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</si>
  <si>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</si>
  <si>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</si>
  <si>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</si>
  <si>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</si>
  <si>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</si>
  <si>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</si>
  <si>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</si>
  <si>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</si>
  <si>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</si>
  <si>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</si>
  <si>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</si>
  <si>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</si>
  <si>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</si>
  <si>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</si>
  <si>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</si>
  <si>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</si>
  <si>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</si>
  <si>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</si>
  <si>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</si>
  <si>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</si>
  <si>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</si>
  <si>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</si>
  <si>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</si>
  <si>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</si>
  <si>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</si>
  <si>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</si>
  <si>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</si>
  <si>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</si>
  <si>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</si>
  <si>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</si>
  <si>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</si>
  <si>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</si>
  <si>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</si>
  <si>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</si>
  <si>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</si>
  <si>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</si>
  <si>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</si>
  <si>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</si>
  <si>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</si>
  <si>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</si>
  <si>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</si>
  <si>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</si>
  <si>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</si>
  <si>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</si>
  <si>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</si>
  <si>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</si>
  <si>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</si>
  <si>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</si>
  <si>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</si>
  <si>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</si>
  <si>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</si>
  <si>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</si>
  <si>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</si>
  <si>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</si>
  <si>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</si>
  <si>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</si>
  <si>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</si>
  <si>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</si>
  <si>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</si>
  <si>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</si>
  <si>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</si>
  <si>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</si>
  <si>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</si>
  <si>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</si>
  <si>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</si>
  <si>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</si>
  <si>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</si>
  <si>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</si>
  <si>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</si>
  <si>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</si>
  <si>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</si>
  <si>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</si>
  <si>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</si>
  <si>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</si>
  <si>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</si>
  <si>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</si>
  <si>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</si>
  <si>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</si>
  <si>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</si>
  <si>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</si>
  <si>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</si>
  <si>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</si>
  <si>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</si>
  <si>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</si>
  <si>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</si>
  <si>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</si>
  <si>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</si>
  <si>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</si>
  <si>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</si>
  <si>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</si>
  <si>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</si>
  <si>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</si>
  <si>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</si>
  <si>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</si>
  <si>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</si>
  <si>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</si>
  <si>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</si>
  <si>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</si>
  <si>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</si>
  <si>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</si>
  <si>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</si>
  <si>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</si>
  <si>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</si>
  <si>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</si>
  <si>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</si>
  <si>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</si>
  <si>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</si>
  <si>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</si>
  <si>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</si>
  <si>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</si>
  <si>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</si>
  <si>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</si>
  <si>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</si>
  <si>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</si>
  <si>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</si>
  <si>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</si>
  <si>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</si>
  <si>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</si>
  <si>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</si>
  <si>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</si>
  <si>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</si>
  <si>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</si>
  <si>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</si>
  <si>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</si>
  <si>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</si>
  <si>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</si>
  <si>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</si>
  <si>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</si>
  <si>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</si>
  <si>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</si>
  <si>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</si>
  <si>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</si>
  <si>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</si>
  <si>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</si>
  <si>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</si>
  <si>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</si>
  <si>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</si>
  <si>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</si>
  <si>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</si>
  <si>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</si>
  <si>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</si>
  <si>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</si>
  <si>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</si>
  <si>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</si>
  <si>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</si>
  <si>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</si>
  <si>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</si>
  <si>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</si>
  <si>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</si>
  <si>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</si>
  <si>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</si>
  <si>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</si>
  <si>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</si>
  <si>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</si>
  <si>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</si>
  <si>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</si>
  <si>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</si>
  <si>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</si>
  <si>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</si>
  <si>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</si>
  <si>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</si>
  <si>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</si>
  <si>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</si>
  <si>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</si>
  <si>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</si>
  <si>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</si>
  <si>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</si>
  <si>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</si>
  <si>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</si>
  <si>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</si>
  <si>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</si>
  <si>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</si>
  <si>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</si>
  <si>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</si>
  <si>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</si>
  <si>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</si>
  <si>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</si>
  <si>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</si>
  <si>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</si>
  <si>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</si>
  <si>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</si>
  <si>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</si>
  <si>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</si>
  <si>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</si>
  <si>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</si>
  <si>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</si>
  <si>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</si>
  <si>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</si>
  <si>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</si>
  <si>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</si>
  <si>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</si>
  <si>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</si>
  <si>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</si>
  <si>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</si>
  <si>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</si>
  <si>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</si>
  <si>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</si>
  <si>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</si>
  <si>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</si>
  <si>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</si>
  <si>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</si>
  <si>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</si>
  <si>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</si>
  <si>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</si>
  <si>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</si>
  <si>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</si>
  <si>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</si>
  <si>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</si>
  <si>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</si>
  <si>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</si>
  <si>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</si>
  <si>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</si>
  <si>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</si>
  <si>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</si>
  <si>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</si>
  <si>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</si>
  <si>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</si>
  <si>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</si>
  <si>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</si>
  <si>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</si>
  <si>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</si>
  <si>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</si>
  <si>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</si>
  <si>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</si>
  <si>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</si>
  <si>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</si>
  <si>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</si>
  <si>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</si>
  <si>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</si>
  <si>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</si>
  <si>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</si>
  <si>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</si>
  <si>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</si>
  <si>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</si>
  <si>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</si>
  <si>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</si>
  <si>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</si>
  <si>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</si>
  <si>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</si>
  <si>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</si>
  <si>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</si>
  <si>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</si>
  <si>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</si>
  <si>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</si>
  <si>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</si>
  <si>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</si>
  <si>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</si>
  <si>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</si>
  <si>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</si>
  <si>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</si>
  <si>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</si>
  <si>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</si>
  <si>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</si>
  <si>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</si>
  <si>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</si>
  <si>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</si>
  <si>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</si>
  <si>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</si>
  <si>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</si>
  <si>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</si>
  <si>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</si>
  <si>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</si>
  <si>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</si>
  <si>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</si>
  <si>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</si>
  <si>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</si>
  <si>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</si>
  <si>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</si>
  <si>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</si>
  <si>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</si>
  <si>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</si>
  <si>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</si>
  <si>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</si>
  <si>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</si>
  <si>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</si>
  <si>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</si>
  <si>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</si>
  <si>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</si>
  <si>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</si>
  <si>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</si>
  <si>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</si>
  <si>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</si>
  <si>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</si>
  <si>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</si>
  <si>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</si>
  <si>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</si>
  <si>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</si>
  <si>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</si>
  <si>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</si>
  <si>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</si>
  <si>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</si>
  <si>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</si>
  <si>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</si>
  <si>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</si>
  <si>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</si>
  <si>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</si>
  <si>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</si>
  <si>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</si>
  <si>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</si>
  <si>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</si>
  <si>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</si>
  <si>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</si>
  <si>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</si>
  <si>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</si>
  <si>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</si>
  <si>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</si>
  <si>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</si>
  <si>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</si>
  <si>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</si>
  <si>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</si>
  <si>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</si>
  <si>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</si>
  <si>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</si>
  <si>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</si>
  <si>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</si>
  <si>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</si>
  <si>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</si>
  <si>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</si>
  <si>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</si>
  <si>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</si>
  <si>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</si>
  <si>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</si>
  <si>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</si>
  <si>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</si>
  <si>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</si>
  <si>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</si>
  <si>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</si>
  <si>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</si>
  <si>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</si>
  <si>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</si>
  <si>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</si>
  <si>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</si>
  <si>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</si>
  <si>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</si>
  <si>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</si>
  <si>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</si>
  <si>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</si>
  <si>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</si>
  <si>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</si>
  <si>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</si>
  <si>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</si>
  <si>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</si>
  <si>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</si>
  <si>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</si>
  <si>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</si>
  <si>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</si>
  <si>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</si>
  <si>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</si>
  <si>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</si>
  <si>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</si>
  <si>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</si>
  <si>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</si>
  <si>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</si>
  <si>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</si>
  <si>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</si>
  <si>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</si>
  <si>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</si>
  <si>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</si>
  <si>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</si>
  <si>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</si>
  <si>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</si>
  <si>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</si>
  <si>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</si>
  <si>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</si>
  <si>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</si>
  <si>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</si>
  <si>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</si>
  <si>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</si>
  <si>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</si>
  <si>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</si>
  <si>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</si>
  <si>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</si>
  <si>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</si>
  <si>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</si>
  <si>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</si>
  <si>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</si>
  <si>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</si>
  <si>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</si>
  <si>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</si>
  <si>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</si>
  <si>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</si>
  <si>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</si>
  <si>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</si>
  <si>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</si>
  <si>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</si>
  <si>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</si>
  <si>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</si>
  <si>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</si>
  <si>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</si>
  <si>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</si>
  <si>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</si>
  <si>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</si>
  <si>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</si>
  <si>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</si>
  <si>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</si>
  <si>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</si>
  <si>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</si>
  <si>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</si>
  <si>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</si>
  <si>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</si>
  <si>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</si>
  <si>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</si>
  <si>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</si>
  <si>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</si>
  <si>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</si>
  <si>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</si>
  <si>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</si>
  <si>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</si>
  <si>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</si>
  <si>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</si>
  <si>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</si>
  <si>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</si>
  <si>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</si>
  <si>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</si>
  <si>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</si>
  <si>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</si>
  <si>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</si>
  <si>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</si>
  <si>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</si>
  <si>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</si>
  <si>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</si>
  <si>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</si>
  <si>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</si>
  <si>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</si>
  <si>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</si>
  <si>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</si>
  <si>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</si>
  <si>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</si>
  <si>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</si>
  <si>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</si>
  <si>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</si>
  <si>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</si>
  <si>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</si>
  <si>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</si>
  <si>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</si>
  <si>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</si>
  <si>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</si>
  <si>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</si>
  <si>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</si>
  <si>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</si>
  <si>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</si>
  <si>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</si>
  <si>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</si>
  <si>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</si>
  <si>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</si>
  <si>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</si>
  <si>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</si>
  <si>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</si>
  <si>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</si>
  <si>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</si>
  <si>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</si>
  <si>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</si>
  <si>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</si>
  <si>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</si>
  <si>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</si>
  <si>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</si>
  <si>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</si>
  <si>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</si>
  <si>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</si>
  <si>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</si>
  <si>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</si>
  <si>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</si>
  <si>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</si>
  <si>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</si>
  <si>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</si>
  <si>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</si>
  <si>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</si>
  <si>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</si>
  <si>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</si>
  <si>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</si>
  <si>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</si>
  <si>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</si>
  <si>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</si>
  <si>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</si>
  <si>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</si>
  <si>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</si>
  <si>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</si>
  <si>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</si>
  <si>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</si>
  <si>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</si>
  <si>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</si>
  <si>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</si>
  <si>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</si>
  <si>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</si>
  <si>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</si>
  <si>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</si>
  <si>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</si>
  <si>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</si>
  <si>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</si>
  <si>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</si>
  <si>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</si>
  <si>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</si>
  <si>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</si>
  <si>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</si>
  <si>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</si>
  <si>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</si>
  <si>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</si>
  <si>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</si>
  <si>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</si>
  <si>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</si>
  <si>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</si>
  <si>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</si>
  <si>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</si>
  <si>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</si>
  <si>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</si>
  <si>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</si>
  <si>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</si>
  <si>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</si>
  <si>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</si>
  <si>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</si>
  <si>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</si>
  <si>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</si>
  <si>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</si>
  <si>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</si>
  <si>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</si>
  <si>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</si>
  <si>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</si>
  <si>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</si>
  <si>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</si>
  <si>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</si>
  <si>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</si>
  <si>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</si>
  <si>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</si>
  <si>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</si>
  <si>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</si>
  <si>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</si>
  <si>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</si>
  <si>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</si>
  <si>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</si>
  <si>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</si>
  <si>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</si>
  <si>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</si>
  <si>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</si>
  <si>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</si>
  <si>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</si>
  <si>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</si>
  <si>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</si>
  <si>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</si>
  <si>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</si>
  <si>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</si>
  <si>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</si>
  <si>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</si>
  <si>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</si>
  <si>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</si>
  <si>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</si>
  <si>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</si>
  <si>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</si>
  <si>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</si>
  <si>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</si>
  <si>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</si>
  <si>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</si>
  <si>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</si>
  <si>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</si>
  <si>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</si>
  <si>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</si>
  <si>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</si>
  <si>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</si>
  <si>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</si>
  <si>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</si>
  <si>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</si>
  <si>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</si>
  <si>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</si>
  <si>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</si>
  <si>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</si>
  <si>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</si>
  <si>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</si>
  <si>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</si>
  <si>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</si>
  <si>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</si>
  <si>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</si>
  <si>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</si>
  <si>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</si>
  <si>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</si>
  <si>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</si>
  <si>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</si>
  <si>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</si>
  <si>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</si>
  <si>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</si>
  <si>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</si>
  <si>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</si>
  <si>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</si>
  <si>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</si>
  <si>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</si>
  <si>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</si>
  <si>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</si>
  <si>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</si>
  <si>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</si>
  <si>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</si>
  <si>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</si>
  <si>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</si>
  <si>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</si>
  <si>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</si>
  <si>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</si>
  <si>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</si>
  <si>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</si>
  <si>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</si>
  <si>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</si>
  <si>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</si>
  <si>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</si>
  <si>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</si>
  <si>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</si>
  <si>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</si>
  <si>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</si>
  <si>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</si>
  <si>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</si>
  <si>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</si>
  <si>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</si>
  <si>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</si>
  <si>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</si>
  <si>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</si>
  <si>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</si>
  <si>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</si>
  <si>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</si>
  <si>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</si>
  <si>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</si>
  <si>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</si>
  <si>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</si>
  <si>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</si>
  <si>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</si>
  <si>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</si>
  <si>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</si>
  <si>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</si>
  <si>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</si>
  <si>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</si>
  <si>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</si>
  <si>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</si>
  <si>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</si>
  <si>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</si>
  <si>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</si>
  <si>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</si>
  <si>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</si>
  <si>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</si>
  <si>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</si>
  <si>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</si>
  <si>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</si>
  <si>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</si>
  <si>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</si>
  <si>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</si>
  <si>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</si>
  <si>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</si>
  <si>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</si>
  <si>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</si>
  <si>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</si>
  <si>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</si>
  <si>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</si>
  <si>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</si>
  <si>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</si>
  <si>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</si>
  <si>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</si>
  <si>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</si>
  <si>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</si>
  <si>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</si>
  <si>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</si>
  <si>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</si>
  <si>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</si>
  <si>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</si>
  <si>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</si>
  <si>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</si>
  <si>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</si>
  <si>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</si>
  <si>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</si>
  <si>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</si>
  <si>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</si>
  <si>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</si>
  <si>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</si>
  <si>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</si>
  <si>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</si>
  <si>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</si>
  <si>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</si>
  <si>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</si>
  <si>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</si>
  <si>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</si>
  <si>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</si>
  <si>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</si>
  <si>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</si>
  <si>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</si>
  <si>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</si>
  <si>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</si>
  <si>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</si>
  <si>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</si>
  <si>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</si>
  <si>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</si>
  <si>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</si>
  <si>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</si>
  <si>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</si>
  <si>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</si>
  <si>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</si>
  <si>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</si>
  <si>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</si>
  <si>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</si>
  <si>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</si>
  <si>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</si>
  <si>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</si>
  <si>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</si>
  <si>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</si>
  <si>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</si>
  <si>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</si>
  <si>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</si>
  <si>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</si>
  <si>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</si>
  <si>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</si>
  <si>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</si>
  <si>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</si>
  <si>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</si>
  <si>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</si>
  <si>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</si>
  <si>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</si>
  <si>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</si>
  <si>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</si>
  <si>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</si>
  <si>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</si>
  <si>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</si>
  <si>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</si>
  <si>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</si>
  <si>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</si>
  <si>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</si>
  <si>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</si>
  <si>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</si>
  <si>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</si>
  <si>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</si>
  <si>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</si>
  <si>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</si>
  <si>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</si>
  <si>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</si>
  <si>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</si>
  <si>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</si>
  <si>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</si>
  <si>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</si>
  <si>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</si>
  <si>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</si>
  <si>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</si>
  <si>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</si>
  <si>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</si>
  <si>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</si>
  <si>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</si>
  <si>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</si>
  <si>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</si>
  <si>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</si>
  <si>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</si>
  <si>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</si>
  <si>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</si>
  <si>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</si>
  <si>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</si>
  <si>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</si>
  <si>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</si>
  <si>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</si>
  <si>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</si>
  <si>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</si>
  <si>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</si>
  <si>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</si>
  <si>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</si>
  <si>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</si>
  <si>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</si>
  <si>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</si>
  <si>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</si>
  <si>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</si>
  <si>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</si>
  <si>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</si>
  <si>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</si>
  <si>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</si>
  <si>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</si>
  <si>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</si>
  <si>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</si>
  <si>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</si>
  <si>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</si>
  <si>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</si>
  <si>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</si>
  <si>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</si>
  <si>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</si>
  <si>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</si>
  <si>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</si>
  <si>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</si>
  <si>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</si>
  <si>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</si>
  <si>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</si>
  <si>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</si>
  <si>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</si>
  <si>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</si>
  <si>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</si>
  <si>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</si>
  <si>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</si>
  <si>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</si>
  <si>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</si>
  <si>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</si>
  <si>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</si>
  <si>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</si>
  <si>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</si>
  <si>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</si>
  <si>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</si>
  <si>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</si>
  <si>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</si>
  <si>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</si>
  <si>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</si>
  <si>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</si>
  <si>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</si>
  <si>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</si>
  <si>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</si>
  <si>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</si>
  <si>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</si>
  <si>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</si>
  <si>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</si>
  <si>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</si>
  <si>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</si>
  <si>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</si>
  <si>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</si>
  <si>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</si>
  <si>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</si>
  <si>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</si>
  <si>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</si>
  <si>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</si>
  <si>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</si>
  <si>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</si>
  <si>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</si>
  <si>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</si>
  <si>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</si>
  <si>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</si>
  <si>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</si>
  <si>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</si>
  <si>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</si>
  <si>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</si>
  <si>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</si>
  <si>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</si>
  <si>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</si>
  <si>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</si>
  <si>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</si>
  <si>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</si>
  <si>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</si>
  <si>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</si>
  <si>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</si>
  <si>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</si>
  <si>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</si>
  <si>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</si>
  <si>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</si>
  <si>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</si>
  <si>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</si>
  <si>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</si>
  <si>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</si>
  <si>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</si>
  <si>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</si>
  <si>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</si>
  <si>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</si>
  <si>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</si>
  <si>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</si>
  <si>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</si>
  <si>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</si>
  <si>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</si>
  <si>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</si>
  <si>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</si>
  <si>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</si>
  <si>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</si>
  <si>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</si>
  <si>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</si>
  <si>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</si>
  <si>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</si>
  <si>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</si>
  <si>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</si>
  <si>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</si>
  <si>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</si>
  <si>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</si>
  <si>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</si>
  <si>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</si>
  <si>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</si>
  <si>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</si>
  <si>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</si>
  <si>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</si>
  <si>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</si>
  <si>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</si>
  <si>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</si>
  <si>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</si>
  <si>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</si>
  <si>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</si>
  <si>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</si>
  <si>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</si>
  <si>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</si>
  <si>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</si>
  <si>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</si>
  <si>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</si>
  <si>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</si>
  <si>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</si>
  <si>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</si>
  <si>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</si>
  <si>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</si>
  <si>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</si>
  <si>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</si>
  <si>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</si>
  <si>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</si>
  <si>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</si>
  <si>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</si>
  <si>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</si>
  <si>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</si>
  <si>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</si>
  <si>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</si>
  <si>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</si>
  <si>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</si>
  <si>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</si>
  <si>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</si>
  <si>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</si>
  <si>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</si>
  <si>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</si>
  <si>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</si>
  <si>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</si>
  <si>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</si>
  <si>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</si>
  <si>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</si>
  <si>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</si>
  <si>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</si>
  <si>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</si>
  <si>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</si>
  <si>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</si>
  <si>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</si>
  <si>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</si>
  <si>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</si>
  <si>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</si>
  <si>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</si>
  <si>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</si>
  <si>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</si>
  <si>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</si>
  <si>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</si>
  <si>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</si>
  <si>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</si>
  <si>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</si>
  <si>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</si>
  <si>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</si>
  <si>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</si>
  <si>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</si>
  <si>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</si>
  <si>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</si>
  <si>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</si>
  <si>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</si>
  <si>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</si>
  <si>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</si>
  <si>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</si>
  <si>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</si>
  <si>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</si>
  <si>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</si>
  <si>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</si>
  <si>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</si>
  <si>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</si>
  <si>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</si>
  <si>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</si>
  <si>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</si>
  <si>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</si>
  <si>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</si>
  <si>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</si>
  <si>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</si>
  <si>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</si>
  <si>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</si>
  <si>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</si>
  <si>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</si>
  <si>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</si>
  <si>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</si>
  <si>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</si>
  <si>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</si>
  <si>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</si>
  <si>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</si>
  <si>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</si>
  <si>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</si>
  <si>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</si>
  <si>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</si>
  <si>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</si>
  <si>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</si>
  <si>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</si>
  <si>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</si>
  <si>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</si>
  <si>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</si>
  <si>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</si>
  <si>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</si>
  <si>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</si>
  <si>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</si>
  <si>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</si>
  <si>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</si>
  <si>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</si>
  <si>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</si>
  <si>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</si>
  <si>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</si>
  <si>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</si>
  <si>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</si>
  <si>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</si>
  <si>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</si>
  <si>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</si>
  <si>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</si>
  <si>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</si>
  <si>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</si>
  <si>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</si>
  <si>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</si>
  <si>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</si>
  <si>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</si>
  <si>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</si>
  <si>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</si>
  <si>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</si>
  <si>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</si>
  <si>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</si>
  <si>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</si>
  <si>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</si>
  <si>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</si>
  <si>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</si>
  <si>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</si>
  <si>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</si>
  <si>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</si>
  <si>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</si>
  <si>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</si>
  <si>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</si>
  <si>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</si>
  <si>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</si>
  <si>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</si>
  <si>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</si>
  <si>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</si>
  <si>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</si>
  <si>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</si>
  <si>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</si>
  <si>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</si>
  <si>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</si>
  <si>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</si>
  <si>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</si>
  <si>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</si>
  <si>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</si>
  <si>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</si>
  <si>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</si>
  <si>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</si>
  <si>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</si>
  <si>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</si>
  <si>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</si>
  <si>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</si>
  <si>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</si>
  <si>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</si>
  <si>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</si>
  <si>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</si>
  <si>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</si>
  <si>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</si>
  <si>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</si>
  <si>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</si>
  <si>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</si>
  <si>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</si>
  <si>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</si>
  <si>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</si>
  <si>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</si>
  <si>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</si>
  <si>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</si>
  <si>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</si>
  <si>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</si>
  <si>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</si>
  <si>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</si>
  <si>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</si>
  <si>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</si>
  <si>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</si>
  <si>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</si>
  <si>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</si>
  <si>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</si>
  <si>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</si>
  <si>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</si>
  <si>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</si>
  <si>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</si>
  <si>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</si>
  <si>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</si>
  <si>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</si>
  <si>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</si>
  <si>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</si>
  <si>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</si>
  <si>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</si>
  <si>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</si>
  <si>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</si>
  <si>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</si>
  <si>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</si>
  <si>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</si>
  <si>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</si>
  <si>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</si>
  <si>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</si>
  <si>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</si>
  <si>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</si>
  <si>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</si>
  <si>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</si>
  <si>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</si>
  <si>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</si>
  <si>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</si>
  <si>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</si>
  <si>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</si>
  <si>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</si>
  <si>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</si>
  <si>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</si>
  <si>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</si>
  <si>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</si>
  <si>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</si>
  <si>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</si>
  <si>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</si>
  <si>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</si>
  <si>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</si>
  <si>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</si>
  <si>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</si>
  <si>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</si>
  <si>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</si>
  <si>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</si>
  <si>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</si>
  <si>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</si>
  <si>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</si>
  <si>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</si>
  <si>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</si>
  <si>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</si>
  <si>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</si>
  <si>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</si>
  <si>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</si>
  <si>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IZ1353</t>
  </si>
  <si>
    <t>ADD #ISO301</t>
  </si>
  <si>
    <t>dfm-3575</t>
  </si>
  <si>
    <t>dfm-3576</t>
  </si>
  <si>
    <t>dfm-3577</t>
  </si>
  <si>
    <t>GT101M</t>
  </si>
  <si>
    <t>dfm-3578</t>
  </si>
  <si>
    <t>dfm-3579</t>
  </si>
  <si>
    <t>dfm-3580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</si>
  <si>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</si>
  <si>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</si>
  <si>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</si>
  <si>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</si>
  <si>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</si>
  <si>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</si>
  <si>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</si>
  <si>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</si>
  <si>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</si>
  <si>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</si>
  <si>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</si>
  <si>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</si>
  <si>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</si>
  <si>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IZ0169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</si>
  <si>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</si>
  <si>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</si>
  <si>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</si>
  <si>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</si>
  <si>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</si>
  <si>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</si>
  <si>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</si>
  <si>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</si>
  <si>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GT203M</t>
  </si>
  <si>
    <t>dfm-3599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</si>
  <si>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</si>
  <si>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</si>
  <si>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</si>
  <si>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</si>
  <si>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</si>
  <si>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</si>
  <si>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</si>
  <si>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</si>
  <si>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</si>
  <si>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</si>
  <si>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</si>
  <si>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</si>
  <si>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</si>
  <si>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</si>
  <si>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</si>
  <si>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IZ4795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</si>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</sst>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16" totalsRowShown="0" headerRowDxfId="26" dataDxfId="25" tableBorderDxfId="24">
  <autoFilter ref="A2:K3616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09" activePane="bottomLeft" state="frozen"/>
      <selection pane="bottomLeft" activeCell="F3624" sqref="F362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IF(COUNTIF($E$3:E3616,E1902)=1,K1902,"")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IF(COUNTIF($E$3:E3616,E3204)=1,K3204,"")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IF(COUNTIF($E$3:E3616,E3205)=1,K3205,"")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IF(COUNTIF($E$3:E3616,E3211)=1,K3211,"")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IF(COUNTIF($E$3:E3616,E3212)=1,K3212,"")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IF(COUNTIF($E$3:E3616,E3213)=1,K3213,"")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IF(COUNTIF($E$3:E3616,E3214)=1,K3214,"")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IF(COUNTIF($E$3:E3616,E3215)=1,K3215,"")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IF(COUNTIF($E$3:E3616,E3216)=1,K3216,"")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IF(COUNTIF($E$3:E3616,E3217)=1,K3217,"")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IF(COUNTIF($E$3:E3616,E3218)=1,K3218,"")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IF(COUNTIF($E$3:E3616,E3219)=1,K3219,"")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IF(COUNTIF($E$3:E3616,E3220)=1,K3220,"")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IF(COUNTIF($E$3:E3616,E3221)=1,K3221,"")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IF(COUNTIF($E$3:E3616,E3222)=1,K3222,"")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IF(COUNTIF($E$3:E3616,E3223)=1,K3223,"")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IF(COUNTIF($E$3:E3616,E3224)=1,K3224,"")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IF(COUNTIF($E$3:E3616,E3225)=1,K3225,"")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IF(COUNTIF($E$3:E3616,E3226)=1,K3226,"")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IF(COUNTIF($E$3:E3616,E3227)=1,K3227,"")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IF(COUNTIF($E$3:E3616,E3228)=1,K3228,"")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IF(COUNTIF($E$3:E3616,E3229)=1,K3229,"")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IF(COUNTIF($E$3:E3616,E3230)=1,K3230,"")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IF(COUNTIF($E$3:E3616,E3231)=1,K3231,"")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IF(COUNTIF($E$3:E3616,E3232)=1,K3232,"")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IF(COUNTIF($E$3:E3616,E3233)=1,K3233,"")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IF(COUNTIF($E$3:E3616,E3234)=1,K3234,"")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IF(COUNTIF($E$3:E3616,E3235)=1,K3235,"")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IF(COUNTIF($E$3:E3616,E3236)=1,K3236,"")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IF(COUNTIF($E$3:E3616,E3237)=1,K3237,"")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IF(COUNTIF($E$3:E3616,E3238)=1,K3238,"")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IF(COUNTIF($E$3:E3616,E3239)=1,K3239,"")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IF(COUNTIF($E$3:E3616,E3244)=1,K3244,"")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IF(COUNTIF($E$3:E3616,E3245)=1,K3245,"")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IF(COUNTIF($E$3:E3616,E3246)=1,K3246,"")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IF(COUNTIF($E$3:E3616,E3247)=1,K3247,"")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IF(COUNTIF($E$3:E3616,E3248)=1,K3248,"")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IF(COUNTIF($E$3:E3616,E3249)=1,K3249,"")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IF(COUNTIF($E$3:E3616,E3250)=1,K3250,"")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IF(COUNTIF($E$3:E3616,E3251)=1,K3251,"")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IF(COUNTIF($E$3:E3616,E3252)=1,K3252,"")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IF(COUNTIF($E$3:E3616,E3253)=1,K3253,"")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IF(COUNTIF($E$3:E3616,E3254)=1,K3254,"")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IF(COUNTIF($E$3:E3616,E3255)=1,K3255,"")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IF(COUNTIF($E$3:E3616,E3256)=1,K3256,"")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IF(COUNTIF($E$3:E3616,E3257)=1,K3257,"")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IF(COUNTIF($E$3:E3616,E3258)=1,K3258,"")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IF(COUNTIF($E$3:E3616,E3259)=1,K3259,"")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IF(COUNTIF($E$3:E3616,E3260)=1,K3260,"")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IF(COUNTIF($E$3:E3616,E3261)=1,K3261,"")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IF(COUNTIF($E$3:E3616,E3262)=1,K3262,"")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IF(COUNTIF($E$3:E3616,E3263)=1,K3263,"")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IF(COUNTIF($E$3:E3616,E3264)=1,K3264,"")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IF(COUNTIF($E$3:E3616,E3265)=1,K3265,"")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IF(COUNTIF($E$3:E3616,E3266)=1,K3266,"")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IF(COUNTIF($E$3:E3616,E3267)=1,K3267,"")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IF(COUNTIF($E$3:E3616,E3268)=1,K3268,"")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IF(COUNTIF($E$3:E3616,E3279)=1,K3279,"")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IF(COUNTIF($E$3:E3616,E3280)=1,K3280,"")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IF(COUNTIF($E$3:E3616,E3281)=1,K3281,"")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IF(COUNTIF($E$3:E3616,E3282)=1,K3282,"")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IF(COUNTIF($E$3:E3616,E3283)=1,K3283,"")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IF(COUNTIF($E$3:E3616,E3284)=1,K3284,"")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IF(COUNTIF($E$3:E3616,E3285)=1,K3285,"")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IF(COUNTIF($E$3:E3616,E3286)=1,K3286,"")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IF(COUNTIF($E$3:E3616,E3287)=1,K3287,"")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IF(COUNTIF($E$3:E3616,E3288)=1,K3288,"")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IF(COUNTIF($E$3:E3616,E3289)=1,K3289,"")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IF(COUNTIF($E$3:E3616,E3290)=1,K3290,"")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IF(COUNTIF($E$3:E3616,E3291)=1,K3291,"")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IF(COUNTIF($E$3:E3616,E3292)=1,K3292,"")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IF(COUNTIF($E$3:E3616,E3293)=1,K3293,"")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IF(COUNTIF($E$3:E3616,E3294)=1,K3294,"")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IF(COUNTIF($E$3:E3616,E3295)=1,K3295,"")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IF(COUNTIF($E$3:E3616,E3296)=1,K3296,"")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IF(COUNTIF($E$3:E3616,E3297)=1,K3297,"")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IF(COUNTIF($E$3:E3616,E3298)=1,K3298,"")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IF(COUNTIF($E$3:E3616,E3299)=1,K3299,"")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IF(COUNTIF($E$3:E3616,E3300)=1,K3300,"")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IF(COUNTIF($E$3:E3616,E3301)=1,K3301,"")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IF(COUNTIF($E$3:E3616,E3302)=1,K3302,"")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IF(COUNTIF($E$3:E3616,E3303)=1,K3303,"")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IF(COUNTIF($E$3:E3616,E3304)=1,K3304,"")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IF(COUNTIF($E$3:E3616,E3305)=1,K3305,"")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IF(COUNTIF($E$3:E3616,E3306)=1,K3306,"")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IF(COUNTIF($E$3:E3616,E3307)=1,K3307,"")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IF(COUNTIF($E$3:E3616,E3308)=1,K3308,"")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IF(COUNTIF($E$3:E3616,E3309)=1,K3309,"")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IF(COUNTIF($E$3:E3616,E3310)=1,K3310,"")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IF(COUNTIF($E$3:E3616,E3311)=1,K3311,"")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IF(COUNTIF($E$3:E3616,E3312)=1,K3312,"")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IF(COUNTIF($E$3:E3616,E3313)=1,K3313,"")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IF(COUNTIF($E$3:E3616,E3314)=1,K3314,"")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IF(COUNTIF($E$3:E3616,E3315)=1,K3315,"")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IF(COUNTIF($E$3:E3616,E3316)=1,K3316,"")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IF(COUNTIF($E$3:E3616,E3317)=1,K3317,"")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IF(COUNTIF($E$3:E3616,E3318)=1,K3318,"")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IF(COUNTIF($E$3:E3616,E3319)=1,K3319,"")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IF(COUNTIF($E$3:E3616,E3320)=1,K3320,"")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IF(COUNTIF($E$3:E3616,E3321)=1,K3321,"")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IF(COUNTIF($E$3:E3616,E3322)=1,K3322,"")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IF(COUNTIF($E$3:E3616,E3323)=1,K3323,"")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IF(COUNTIF($E$3:E3616,E3324)=1,K3324,"")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IF(COUNTIF($E$3:E3616,E3325)=1,K3325,"")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IF(COUNTIF($E$3:E3616,E3326)=1,K3326,"")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IF(COUNTIF($E$3:E3616,E3327)=1,K3327,"")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IF(COUNTIF($E$3:E3616,E3328)=1,K3328,"")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IF(COUNTIF($E$3:E3616,E3329)=1,K3329,"")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IF(COUNTIF($E$3:E3616,E3330)=1,K3330,"")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IF(COUNTIF($E$3:E3616,E3331)=1,K3331,"")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IF(COUNTIF($E$3:E3616,E3332)=1,K3332,"")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IF(COUNTIF($E$3:E3616,E3333)=1,K3333,"")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IF(COUNTIF($E$3:E3616,E3334)=1,K3334,"")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IF(COUNTIF($E$3:E3616,E3335)=1,K3335,"")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IF(COUNTIF($E$3:E3616,E3336)=1,K3336,"")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IF(COUNTIF($E$3:E3616,E3337)=1,K3337,"")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IF(COUNTIF($E$3:E3616,E3338)=1,K3338,"")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IF(COUNTIF($E$3:E3616,E3339)=1,K3339,"")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IF(COUNTIF($E$3:E3616,E3340)=1,K3340,"")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IF(COUNTIF($E$3:E3616,E3341)=1,K3341,"")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IF(COUNTIF($E$3:E3616,E3342)=1,K3342,"")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IF(COUNTIF($E$3:E3616,E3343)=1,K3343,"")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IF(COUNTIF($E$3:E3616,E3344)=1,K3344,"")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IF(COUNTIF($E$3:E3616,E3345)=1,K3345,"")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IF(COUNTIF($E$3:E3616,E3346)=1,K3346,"")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IF(COUNTIF($E$3:E3616,E3347)=1,K3347,"")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IF(COUNTIF($E$3:E3616,E3348)=1,K3348,"")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IF(COUNTIF($E$3:E3616,E3349)=1,K3349,"")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IF(COUNTIF($E$3:E3616,E3350)=1,K3350,"")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IF(COUNTIF($E$3:E3616,E3351)=1,K3351,"")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IF(COUNTIF($E$3:E3616,E3352)=1,K3352,"")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IF(COUNTIF($E$3:E3616,E3353)=1,K3353,"")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IF(COUNTIF($E$3:E3616,E3354)=1,K3354,"")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IF(COUNTIF($E$3:E3616,E3355)=1,K3355,"")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IF(COUNTIF($E$3:E3616,E3356)=1,K3356,"")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IF(COUNTIF($E$3:E3616,E3357)=1,K3357,"")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IF(COUNTIF($E$3:E3616,E3358)=1,K3358,"")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IF(COUNTIF($E$3:E3616,E3359)=1,K3359,"")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IF(COUNTIF($E$3:E3616,E3360)=1,K3360,"")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IF(COUNTIF($E$3:E3616,E3361)=1,K3361,"")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IF(COUNTIF($E$3:E3616,E3362)=1,K3362,"")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IF(COUNTIF($E$3:E3616,E3374)=1,K3374,"")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IF(COUNTIF($E$3:E3616,E3375)=1,K3375,"")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IF(COUNTIF($E$3:E3616,E3376)=1,K3376,"")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IF(COUNTIF($E$3:E3616,E3377)=1,K3377,"")</f>
        <v/>
      </c>
    </row>
    <row r="3352" spans="1:12" ht="15" hidden="1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IF(COUNTIF($E$3:E3616,E3378)=1,K3378,"")</f>
        <v/>
      </c>
    </row>
    <row r="3353" spans="1:12" ht="15" hidden="1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IF(COUNTIF($E$3:E3616,E3379)=1,K3379,"")</f>
        <v/>
      </c>
    </row>
    <row r="3354" spans="1:12" ht="15" hidden="1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IF(COUNTIF($E$3:E3616,E3380)=1,K3380,"")</f>
        <v/>
      </c>
    </row>
    <row r="3355" spans="1:12" ht="15" hidden="1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IF(COUNTIF($E$3:E3616,E3381)=1,K3381,"")</f>
        <v/>
      </c>
    </row>
    <row r="3356" spans="1:12" ht="15" hidden="1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IF(COUNTIF($E$3:E3616,E3382)=1,K3382,"")</f>
        <v/>
      </c>
    </row>
    <row r="3357" spans="1:12" ht="15" hidden="1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IF(COUNTIF($E$3:E3616,E3383)=1,K3383,"")</f>
        <v/>
      </c>
    </row>
    <row r="3358" spans="1:12" ht="15" hidden="1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IF(COUNTIF($E$3:E3616,E3384)=1,K3384,"")</f>
        <v/>
      </c>
    </row>
    <row r="3359" spans="1:12" ht="15" hidden="1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IF(COUNTIF($E$3:E3616,E3385)=1,K3385,"")</f>
        <v/>
      </c>
    </row>
    <row r="3360" spans="1:12" ht="15" hidden="1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IF(COUNTIF($E$3:E3616,E3386)=1,K3386,"")</f>
        <v/>
      </c>
    </row>
    <row r="3361" spans="1:12" ht="15" hidden="1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hidden="1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hidden="1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hidden="1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hidden="1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hidden="1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hidden="1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hidden="1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hidden="1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hidden="1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hidden="1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hidden="1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hidden="1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hidden="1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hidden="1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hidden="1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hidden="1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hidden="1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hidden="1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hidden="1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hidden="1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hidden="1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hidden="1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hidden="1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hidden="1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hidden="1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hidden="1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hidden="1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hidden="1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hidden="1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hidden="1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hidden="1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hidden="1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hidden="1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hidden="1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hidden="1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hidden="1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hidden="1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hidden="1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hidden="1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hidden="1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hidden="1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hidden="1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hidden="1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hidden="1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hidden="1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hidden="1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hidden="1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hidden="1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hidden="1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hidden="1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hidden="1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hidden="1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hidden="1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hidden="1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hidden="1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hidden="1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hidden="1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hidden="1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hidden="1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hidden="1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hidden="1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hidden="1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hidden="1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hidden="1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hidden="1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hidden="1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hidden="1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hidden="1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hidden="1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hidden="1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hidden="1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hidden="1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hidden="1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hidden="1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hidden="1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hidden="1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hidden="1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hidden="1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hidden="1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hidden="1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hidden="1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hidden="1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hidden="1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hidden="1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hidden="1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hidden="1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hidden="1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hidden="1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hidden="1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hidden="1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hidden="1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hidden="1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hidden="1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hidden="1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hidden="1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hidden="1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hidden="1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hidden="1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hidden="1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hidden="1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hidden="1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hidden="1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hidden="1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hidden="1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hidden="1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hidden="1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hidden="1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hidden="1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hidden="1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hidden="1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hidden="1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hidden="1" customHeight="1">
      <c r="A3574" s="17" t="s">
        <v>4443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4444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4445</v>
      </c>
      <c r="B3576" s="18" t="s">
        <v>2723</v>
      </c>
      <c r="C3576" s="18" t="s">
        <v>1200</v>
      </c>
      <c r="D3576" s="50" t="s">
        <v>1933</v>
      </c>
      <c r="E3576" s="18" t="s">
        <v>4446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4447</v>
      </c>
      <c r="K3576" s="87"/>
    </row>
    <row r="3577" spans="1:11" ht="15" hidden="1" customHeight="1">
      <c r="A3577" s="17" t="s">
        <v>4448</v>
      </c>
      <c r="B3577" s="18" t="s">
        <v>2723</v>
      </c>
      <c r="C3577" s="18" t="s">
        <v>1200</v>
      </c>
      <c r="D3577" s="50" t="s">
        <v>1933</v>
      </c>
      <c r="E3577" s="18" t="s">
        <v>4446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hidden="1" customHeight="1">
      <c r="A3578" s="17" t="s">
        <v>4449</v>
      </c>
      <c r="B3578" s="18" t="s">
        <v>2723</v>
      </c>
      <c r="C3578" s="18" t="s">
        <v>1200</v>
      </c>
      <c r="D3578" s="50" t="s">
        <v>1933</v>
      </c>
      <c r="E3578" s="18" t="s">
        <v>4446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hidden="1" customHeight="1">
      <c r="A3579" s="17" t="s">
        <v>4450</v>
      </c>
      <c r="B3579" s="18" t="s">
        <v>2723</v>
      </c>
      <c r="C3579" s="18" t="s">
        <v>1200</v>
      </c>
      <c r="D3579" s="50" t="s">
        <v>1933</v>
      </c>
      <c r="E3579" s="18" t="s">
        <v>4446</v>
      </c>
      <c r="F3579" s="20"/>
      <c r="G3579" s="18" t="s">
        <v>4451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4446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4446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hidden="1" customHeight="1">
      <c r="A3582" s="17" t="s">
        <v>4454</v>
      </c>
      <c r="B3582" s="18" t="s">
        <v>2723</v>
      </c>
      <c r="C3582" s="18" t="s">
        <v>1200</v>
      </c>
      <c r="D3582" s="50" t="s">
        <v>1933</v>
      </c>
      <c r="E3582" s="18" t="s">
        <v>4446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4455</v>
      </c>
      <c r="B3583" s="18" t="s">
        <v>2723</v>
      </c>
      <c r="C3583" s="18" t="s">
        <v>1200</v>
      </c>
      <c r="D3583" s="50" t="s">
        <v>1933</v>
      </c>
      <c r="E3583" s="18" t="s">
        <v>4446</v>
      </c>
      <c r="F3583" s="20"/>
      <c r="G3583" s="18" t="s">
        <v>4456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4458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4459</v>
      </c>
      <c r="K3584" s="87"/>
    </row>
    <row r="3585" spans="1:11" ht="15" hidden="1" customHeight="1">
      <c r="A3585" s="17" t="s">
        <v>4460</v>
      </c>
      <c r="B3585" s="18" t="s">
        <v>2723</v>
      </c>
      <c r="C3585" s="18" t="s">
        <v>1200</v>
      </c>
      <c r="D3585" s="50" t="s">
        <v>1933</v>
      </c>
      <c r="E3585" s="18" t="s">
        <v>4458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hidden="1" customHeight="1">
      <c r="A3586" s="17" t="s">
        <v>4461</v>
      </c>
      <c r="B3586" s="18" t="s">
        <v>2723</v>
      </c>
      <c r="C3586" s="18" t="s">
        <v>1200</v>
      </c>
      <c r="D3586" s="50" t="s">
        <v>1933</v>
      </c>
      <c r="E3586" s="18" t="s">
        <v>4458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hidden="1" customHeight="1">
      <c r="A3587" s="17" t="s">
        <v>4462</v>
      </c>
      <c r="B3587" s="18" t="s">
        <v>2723</v>
      </c>
      <c r="C3587" s="18" t="s">
        <v>1200</v>
      </c>
      <c r="D3587" s="50" t="s">
        <v>1933</v>
      </c>
      <c r="E3587" s="18" t="s">
        <v>4458</v>
      </c>
      <c r="F3587" s="20"/>
      <c r="G3587" s="18" t="s">
        <v>4451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hidden="1" customHeight="1">
      <c r="A3588" s="17" t="s">
        <v>4463</v>
      </c>
      <c r="B3588" s="18" t="s">
        <v>2723</v>
      </c>
      <c r="C3588" s="18" t="s">
        <v>1200</v>
      </c>
      <c r="D3588" s="50" t="s">
        <v>1933</v>
      </c>
      <c r="E3588" s="18" t="s">
        <v>4458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4464</v>
      </c>
      <c r="B3589" s="18" t="s">
        <v>2723</v>
      </c>
      <c r="C3589" s="18" t="s">
        <v>1200</v>
      </c>
      <c r="D3589" s="50" t="s">
        <v>1933</v>
      </c>
      <c r="E3589" s="18" t="s">
        <v>4458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hidden="1" customHeight="1">
      <c r="A3590" s="17" t="s">
        <v>4465</v>
      </c>
      <c r="B3590" s="18" t="s">
        <v>2723</v>
      </c>
      <c r="C3590" s="18" t="s">
        <v>1200</v>
      </c>
      <c r="D3590" s="50" t="s">
        <v>1933</v>
      </c>
      <c r="E3590" s="18" t="s">
        <v>4458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4466</v>
      </c>
      <c r="B3591" s="18" t="s">
        <v>2723</v>
      </c>
      <c r="C3591" s="18" t="s">
        <v>1200</v>
      </c>
      <c r="D3591" s="50" t="s">
        <v>1933</v>
      </c>
      <c r="E3591" s="18" t="s">
        <v>4458</v>
      </c>
      <c r="F3591" s="20"/>
      <c r="G3591" s="18" t="s">
        <v>4456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4467</v>
      </c>
      <c r="B3592" s="18" t="s">
        <v>2723</v>
      </c>
      <c r="C3592" s="18" t="s">
        <v>461</v>
      </c>
      <c r="D3592" s="50" t="s">
        <v>4413</v>
      </c>
      <c r="E3592" s="18" t="s">
        <v>4468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461</v>
      </c>
      <c r="D3593" s="50" t="s">
        <v>4413</v>
      </c>
      <c r="E3593" s="18" t="s">
        <v>4468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4413</v>
      </c>
      <c r="E3594" s="18" t="s">
        <v>4468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4471</v>
      </c>
      <c r="B3595" s="18" t="s">
        <v>2723</v>
      </c>
      <c r="C3595" s="18" t="s">
        <v>461</v>
      </c>
      <c r="D3595" s="50" t="s">
        <v>4413</v>
      </c>
      <c r="E3595" s="18" t="s">
        <v>4468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4472</v>
      </c>
      <c r="B3596" s="18" t="s">
        <v>2723</v>
      </c>
      <c r="C3596" s="18" t="s">
        <v>461</v>
      </c>
      <c r="D3596" s="50" t="s">
        <v>4413</v>
      </c>
      <c r="E3596" s="18" t="s">
        <v>4468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4473</v>
      </c>
      <c r="B3597" s="18" t="s">
        <v>2723</v>
      </c>
      <c r="C3597" s="18" t="s">
        <v>461</v>
      </c>
      <c r="D3597" s="50" t="s">
        <v>4413</v>
      </c>
      <c r="E3597" s="18" t="s">
        <v>4468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4474</v>
      </c>
      <c r="B3598" s="18" t="s">
        <v>2723</v>
      </c>
      <c r="C3598" s="18" t="s">
        <v>461</v>
      </c>
      <c r="D3598" s="50" t="s">
        <v>4413</v>
      </c>
      <c r="E3598" s="18" t="s">
        <v>4468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4475</v>
      </c>
      <c r="B3599" s="18" t="s">
        <v>2723</v>
      </c>
      <c r="C3599" s="18" t="s">
        <v>461</v>
      </c>
      <c r="D3599" s="50" t="s">
        <v>4413</v>
      </c>
      <c r="E3599" s="18" t="s">
        <v>4468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4476</v>
      </c>
      <c r="B3600" s="18" t="s">
        <v>2723</v>
      </c>
      <c r="C3600" s="18" t="s">
        <v>461</v>
      </c>
      <c r="D3600" s="50" t="s">
        <v>4413</v>
      </c>
      <c r="E3600" s="18" t="s">
        <v>4468</v>
      </c>
      <c r="F3600" s="20"/>
      <c r="G3600" s="18" t="s">
        <v>4477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4413</v>
      </c>
      <c r="E3601" s="18" t="s">
        <v>4468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hidden="1" customHeight="1">
      <c r="A3602" s="17" t="s">
        <v>4479</v>
      </c>
      <c r="B3602" s="18" t="s">
        <v>2723</v>
      </c>
      <c r="C3602" s="18" t="s">
        <v>461</v>
      </c>
      <c r="D3602" s="50" t="s">
        <v>4413</v>
      </c>
      <c r="E3602" s="18" t="s">
        <v>4468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hidden="1" customHeight="1">
      <c r="A3603" s="17" t="s">
        <v>4480</v>
      </c>
      <c r="B3603" s="18" t="s">
        <v>2723</v>
      </c>
      <c r="C3603" s="18" t="s">
        <v>461</v>
      </c>
      <c r="D3603" s="50" t="s">
        <v>4413</v>
      </c>
      <c r="E3603" s="18" t="s">
        <v>4468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hidden="1" customHeight="1">
      <c r="A3604" s="17" t="s">
        <v>4481</v>
      </c>
      <c r="B3604" s="18" t="s">
        <v>2723</v>
      </c>
      <c r="C3604" s="18" t="s">
        <v>461</v>
      </c>
      <c r="D3604" s="50" t="s">
        <v>4413</v>
      </c>
      <c r="E3604" s="18" t="s">
        <v>4482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hidden="1" customHeight="1">
      <c r="A3605" s="17" t="s">
        <v>4483</v>
      </c>
      <c r="B3605" s="18" t="s">
        <v>2723</v>
      </c>
      <c r="C3605" s="18" t="s">
        <v>461</v>
      </c>
      <c r="D3605" s="50" t="s">
        <v>4413</v>
      </c>
      <c r="E3605" s="18" t="s">
        <v>4482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4413</v>
      </c>
      <c r="E3606" s="18" t="s">
        <v>4482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hidden="1" customHeight="1">
      <c r="A3607" s="17" t="s">
        <v>4485</v>
      </c>
      <c r="B3607" s="18" t="s">
        <v>2723</v>
      </c>
      <c r="C3607" s="18" t="s">
        <v>461</v>
      </c>
      <c r="D3607" s="50" t="s">
        <v>4413</v>
      </c>
      <c r="E3607" s="18" t="s">
        <v>4482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hidden="1" customHeight="1">
      <c r="A3608" s="17" t="s">
        <v>4486</v>
      </c>
      <c r="B3608" s="18" t="s">
        <v>2723</v>
      </c>
      <c r="C3608" s="18" t="s">
        <v>461</v>
      </c>
      <c r="D3608" s="50" t="s">
        <v>4413</v>
      </c>
      <c r="E3608" s="18" t="s">
        <v>4482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4487</v>
      </c>
      <c r="B3609" s="18" t="s">
        <v>2723</v>
      </c>
      <c r="C3609" s="18" t="s">
        <v>461</v>
      </c>
      <c r="D3609" s="50" t="s">
        <v>4413</v>
      </c>
      <c r="E3609" s="18" t="s">
        <v>4482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4488</v>
      </c>
      <c r="B3610" s="18" t="s">
        <v>2723</v>
      </c>
      <c r="C3610" s="18" t="s">
        <v>461</v>
      </c>
      <c r="D3610" s="50" t="s">
        <v>4413</v>
      </c>
      <c r="E3610" s="18" t="s">
        <v>4482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4489</v>
      </c>
      <c r="B3611" s="18" t="s">
        <v>2723</v>
      </c>
      <c r="C3611" s="18" t="s">
        <v>461</v>
      </c>
      <c r="D3611" s="50" t="s">
        <v>4413</v>
      </c>
      <c r="E3611" s="18" t="s">
        <v>4482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4490</v>
      </c>
      <c r="B3612" s="18" t="s">
        <v>2723</v>
      </c>
      <c r="C3612" s="18" t="s">
        <v>461</v>
      </c>
      <c r="D3612" s="50" t="s">
        <v>4413</v>
      </c>
      <c r="E3612" s="18" t="s">
        <v>4482</v>
      </c>
      <c r="F3612" s="20"/>
      <c r="G3612" s="18" t="s">
        <v>4477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hidden="1" customHeight="1">
      <c r="A3613" s="17" t="s">
        <v>4491</v>
      </c>
      <c r="B3613" s="18" t="s">
        <v>2723</v>
      </c>
      <c r="C3613" s="18" t="s">
        <v>461</v>
      </c>
      <c r="D3613" s="50" t="s">
        <v>4413</v>
      </c>
      <c r="E3613" s="18" t="s">
        <v>4482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hidden="1" customHeight="1">
      <c r="A3614" s="17" t="s">
        <v>4492</v>
      </c>
      <c r="B3614" s="18" t="s">
        <v>2723</v>
      </c>
      <c r="C3614" s="18" t="s">
        <v>461</v>
      </c>
      <c r="D3614" s="50" t="s">
        <v>4413</v>
      </c>
      <c r="E3614" s="18" t="s">
        <v>4482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hidden="1" customHeight="1">
      <c r="A3615" s="17" t="s">
        <v>4493</v>
      </c>
      <c r="B3615" s="18" t="s">
        <v>2723</v>
      </c>
      <c r="C3615" s="18" t="s">
        <v>461</v>
      </c>
      <c r="D3615" s="50" t="s">
        <v>4413</v>
      </c>
      <c r="E3615" s="18" t="s">
        <v>4482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B3616" s="18" t="s">
        <v>2723</v>
      </c>
      <c r="C3616" s="18" t="s">
        <v>337</v>
      </c>
      <c r="D3616" s="50" t="s">
        <v>1879</v>
      </c>
      <c r="E3616" s="18" t="s">
        <v>4494</v>
      </c>
      <c r="F3616" s="20"/>
      <c r="G3616" s="18"/>
      <c r="H3616" s="23">
        <f>IF(RIGHT(G3616,1)="M", LEFT(G3616,LEN(G3616)-1), G3616)</f>
        <v>0</v>
      </c>
      <c r="I3616" s="23" t="str">
        <f>IF(RIGHT(G3616,1)="M","M","Non-M")</f>
        <v>Non-M</v>
      </c>
      <c r="J3616" s="51"/>
      <c r="K3616" s="87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4495</v>
      </c>
      <c r="B2" s="8" t="s">
        <v>4496</v>
      </c>
      <c r="C2" s="8" t="s">
        <v>4497</v>
      </c>
      <c r="D2" s="8" t="s">
        <v>4498</v>
      </c>
      <c r="E2" s="8" t="s">
        <v>4499</v>
      </c>
      <c r="F2" s="8" t="s">
        <v>4500</v>
      </c>
      <c r="G2" s="8" t="s">
        <v>4501</v>
      </c>
      <c r="H2" s="41" t="s">
        <v>4502</v>
      </c>
      <c r="I2" s="41" t="s">
        <v>4503</v>
      </c>
      <c r="J2" s="8" t="s">
        <v>4504</v>
      </c>
      <c r="K2" s="8" t="s">
        <v>4505</v>
      </c>
      <c r="L2" s="37"/>
      <c r="T2" s="44" t="s">
        <v>4506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4507</v>
      </c>
      <c r="E3" s="10">
        <v>0.1234</v>
      </c>
      <c r="F3" s="10" t="s">
        <v>4508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4509</v>
      </c>
      <c r="J3" s="10" t="s">
        <v>4510</v>
      </c>
      <c r="K3" s="38"/>
      <c r="L3" s="38"/>
      <c r="T3" s="46" t="s">
        <v>4511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4507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4510</v>
      </c>
      <c r="K4" s="38"/>
      <c r="L4" s="38"/>
      <c r="T4" s="46" t="s">
        <v>4512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4507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4513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4507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4510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4507</v>
      </c>
      <c r="E7" s="10" t="s">
        <v>518</v>
      </c>
      <c r="F7" s="10" t="s">
        <v>4514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4510</v>
      </c>
      <c r="K7" s="38"/>
      <c r="L7" s="38"/>
      <c r="T7" s="48" t="s">
        <v>4515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4507</v>
      </c>
      <c r="E8" s="10">
        <v>4.7199999999999999E-2</v>
      </c>
      <c r="F8" s="10" t="s">
        <v>4516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4509</v>
      </c>
      <c r="J8" s="10" t="s">
        <v>4517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4507</v>
      </c>
      <c r="E9" s="10">
        <v>0.1401</v>
      </c>
      <c r="F9" s="10" t="s">
        <v>4516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4509</v>
      </c>
      <c r="J9" s="10" t="s">
        <v>4510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4507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4507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4507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4507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4507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4507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4507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4507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4507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4507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4507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4507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4507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4509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4509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4509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4509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4509</v>
      </c>
      <c r="E27" s="10">
        <v>0.1177</v>
      </c>
      <c r="F27" s="10" t="s">
        <v>4516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4510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4509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4509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4509</v>
      </c>
      <c r="E30" s="10">
        <v>0.1177</v>
      </c>
      <c r="F30" s="10" t="s">
        <v>4516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4509</v>
      </c>
      <c r="J30" s="10" t="s">
        <v>4510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4509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4509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4509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4509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4509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4509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4509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4509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4509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4509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4509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4509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4509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4509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4509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4509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4509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4509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4509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4509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4509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4509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4509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4509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4509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4509</v>
      </c>
      <c r="E56" s="10">
        <v>0</v>
      </c>
      <c r="F56" s="10" t="s">
        <v>4518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4509</v>
      </c>
      <c r="J56" s="10" t="s">
        <v>4510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4509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4509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4509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4509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4509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4509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4509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4509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4509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4509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4509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4509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4509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4509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4509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4509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4509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4509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4509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4509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4509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4509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4509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4509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4509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4509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4509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4509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4509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4509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4509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4509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4509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4509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4509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4509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4509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4509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4509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4509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4509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4509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4509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4509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4509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4509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4509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4509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4509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4509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4509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4509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4509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4509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4509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4509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4509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4509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4509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4509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4509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4509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4509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4509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4509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4509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4509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4509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4509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4509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4509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4509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4509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4509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4509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4509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4509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4509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4509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4509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4509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4509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4509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4509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4509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4509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4509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4509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4509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4509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4509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4509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4509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4509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4509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4509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4509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4509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4509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4509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4509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4510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4509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4509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4509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4509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4509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4509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4509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4509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4509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4509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4509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4509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4509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4509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4509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4509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4509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4509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4509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4509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4509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4509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4509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4509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4509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4509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4509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4509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4509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4509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4509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4509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4519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4520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4521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4522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4523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4524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4525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4526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4527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4528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4529</v>
      </c>
      <c r="D404">
        <v>44</v>
      </c>
    </row>
    <row r="405" spans="2:4">
      <c r="B405" t="s">
        <v>4530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4531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4530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4532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4533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4534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4535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4536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4537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4538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4539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4540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4541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4542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4543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4544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4545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4546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4547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4548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4549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4550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4551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4552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4553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4554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4555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4556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4557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4558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4559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4560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4561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4563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4564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4565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4566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4567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4568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4569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4570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4571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4572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4573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4574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4575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4576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4577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4578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4579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4580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4581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2026-08-27T06:30:16Z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