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8775" documentId="13_ncr:1_{7EF57DF4-89AE-8C42-9C9C-3682908C3E34}" xr6:coauthVersionLast="47" xr6:coauthVersionMax="47" xr10:uidLastSave="{30CE4D98-812D-44FA-A096-EFDCF625721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85" i="5"/>
  <c r="H3586" i="5"/>
  <c r="H3587" i="5"/>
  <c r="H3588" i="5"/>
  <c r="H3589" i="5"/>
  <c r="H3590" i="5"/>
  <c r="H3591" i="5"/>
  <c r="H3592" i="5"/>
  <c r="I3585" i="5"/>
  <c r="I3586" i="5"/>
  <c r="I3587" i="5"/>
  <c r="I3588" i="5"/>
  <c r="I3589" i="5"/>
  <c r="I3590" i="5"/>
  <c r="I3591" i="5"/>
  <c r="I3592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H3576" i="5"/>
  <c r="I3576" i="5"/>
  <c r="I3575" i="5"/>
  <c r="H3575" i="5"/>
  <c r="H3574" i="5"/>
  <c r="I3574" i="5"/>
  <c r="H3573" i="5"/>
  <c r="I3573" i="5"/>
  <c r="I3572" i="5"/>
  <c r="H3572" i="5"/>
  <c r="I3571" i="5"/>
  <c r="H3571" i="5"/>
  <c r="H3570" i="5"/>
  <c r="I3570" i="5"/>
  <c r="H3569" i="5"/>
  <c r="I3569" i="5"/>
  <c r="I3568" i="5"/>
  <c r="H3568" i="5"/>
  <c r="I3567" i="5"/>
  <c r="H3567" i="5"/>
  <c r="I3566" i="5"/>
  <c r="H3566" i="5"/>
  <c r="H3565" i="5"/>
  <c r="I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<sst xmlns="http://schemas.openxmlformats.org/spreadsheetml/2006/main" count="23039" uniqueCount="4540">
  <si>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</si>
  <si>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</si>
  <si>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</si>
  <si>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</si>
  <si>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</si>
  <si>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</si>
  <si>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</si>
  <si>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</si>
  <si>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</si>
  <si>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</si>
  <si>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</si>
  <si>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</si>
  <si>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</si>
  <si>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</si>
  <si>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</si>
  <si>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</si>
  <si>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</si>
  <si>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</si>
  <si>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</si>
  <si>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</si>
  <si>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</si>
  <si>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</si>
  <si>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</si>
  <si>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</si>
  <si>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</si>
  <si>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</si>
  <si>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</si>
  <si>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</si>
  <si>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</si>
  <si>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</si>
  <si>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</si>
  <si>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</si>
  <si>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</si>
  <si>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</si>
  <si>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</si>
  <si>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</si>
  <si>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</si>
  <si>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</si>
  <si>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</si>
  <si>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</si>
  <si>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</si>
  <si>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</si>
  <si>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</si>
  <si>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</si>
  <si>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</si>
  <si>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</si>
  <si>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</si>
  <si>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</si>
  <si>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</si>
  <si>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</si>
  <si>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</si>
  <si>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</si>
  <si>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</si>
  <si>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</si>
  <si>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</si>
  <si>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</si>
  <si>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</si>
  <si>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</si>
  <si>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</si>
  <si>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</si>
  <si>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</si>
  <si>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</si>
  <si>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</si>
  <si>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</si>
  <si>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</si>
  <si>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</si>
  <si>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</si>
  <si>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</si>
  <si>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</si>
  <si>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</si>
  <si>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</si>
  <si>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</si>
  <si>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</si>
  <si>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</si>
  <si>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</si>
  <si>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</si>
  <si>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</si>
  <si>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</si>
  <si>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</si>
  <si>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</si>
  <si>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</si>
  <si>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</si>
  <si>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</si>
  <si>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</si>
  <si>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</si>
  <si>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</si>
  <si>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</si>
  <si>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</si>
  <si>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</si>
  <si>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</si>
  <si>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</si>
  <si>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</si>
  <si>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</si>
  <si>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</si>
  <si>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</si>
  <si>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</si>
  <si>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</si>
  <si>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</si>
  <si>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</si>
  <si>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</si>
  <si>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</si>
  <si>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</si>
  <si>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</si>
  <si>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</si>
  <si>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</si>
  <si>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</si>
  <si>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</si>
  <si>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</si>
  <si>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</si>
  <si>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</si>
  <si>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</si>
  <si>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</si>
  <si>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</si>
  <si>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</si>
  <si>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</si>
  <si>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</si>
  <si>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</si>
  <si>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</si>
  <si>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</si>
  <si>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</si>
  <si>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</si>
  <si>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</si>
  <si>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</si>
  <si>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</si>
  <si>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</si>
  <si>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</si>
  <si>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</si>
  <si>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</si>
  <si>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</si>
  <si>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</si>
  <si>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</si>
  <si>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</si>
  <si>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</si>
  <si>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</si>
  <si>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</si>
  <si>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</si>
  <si>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</si>
  <si>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</si>
  <si>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</si>
  <si>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</si>
  <si>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</si>
  <si>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</si>
  <si>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</si>
  <si>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</si>
  <si>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</si>
  <si>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</si>
  <si>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</si>
  <si>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</si>
  <si>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</si>
  <si>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</si>
  <si>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</si>
  <si>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</si>
  <si>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</si>
  <si>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</si>
  <si>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</si>
  <si>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</si>
  <si>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</si>
  <si>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</si>
  <si>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</si>
  <si>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</si>
  <si>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</si>
  <si>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</si>
  <si>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</si>
  <si>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</si>
  <si>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</si>
  <si>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</si>
  <si>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</si>
  <si>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</si>
  <si>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</si>
  <si>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</si>
  <si>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</si>
  <si>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</si>
  <si>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</si>
  <si>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</si>
  <si>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</si>
  <si>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</si>
  <si>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</si>
  <si>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</si>
  <si>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</si>
  <si>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</si>
  <si>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</si>
  <si>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</si>
  <si>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</si>
  <si>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</si>
  <si>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</si>
  <si>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</si>
  <si>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</si>
  <si>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</si>
  <si>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</si>
  <si>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</si>
  <si>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</si>
  <si>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</si>
  <si>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</si>
  <si>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</si>
  <si>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</si>
  <si>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</si>
  <si>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</si>
  <si>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</si>
  <si>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</si>
  <si>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</si>
  <si>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</si>
  <si>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</si>
  <si>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</si>
  <si>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</si>
  <si>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</si>
  <si>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</si>
  <si>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</si>
  <si>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</si>
  <si>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</si>
  <si>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</si>
  <si>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</si>
  <si>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</si>
  <si>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</si>
  <si>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</si>
  <si>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</si>
  <si>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</si>
  <si>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</si>
  <si>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</si>
  <si>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</si>
  <si>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</si>
  <si>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</si>
  <si>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</si>
  <si>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</si>
  <si>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</si>
  <si>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</si>
  <si>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</si>
  <si>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</si>
  <si>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</si>
  <si>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</si>
  <si>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</si>
  <si>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</si>
  <si>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</si>
  <si>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</si>
  <si>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</si>
  <si>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</si>
  <si>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</si>
  <si>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</si>
  <si>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</si>
  <si>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</si>
  <si>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</si>
  <si>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</si>
  <si>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</si>
  <si>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</si>
  <si>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</si>
  <si>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</si>
  <si>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</si>
  <si>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</si>
  <si>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</si>
  <si>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</si>
  <si>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</si>
  <si>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</si>
  <si>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</si>
  <si>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</si>
  <si>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</si>
  <si>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</si>
  <si>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</si>
  <si>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</si>
  <si>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</si>
  <si>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</si>
  <si>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</si>
  <si>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</si>
  <si>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</si>
  <si>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</si>
  <si>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</si>
  <si>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</si>
  <si>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</si>
  <si>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</si>
  <si>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</si>
  <si>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</si>
  <si>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</si>
  <si>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</si>
  <si>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</si>
  <si>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</si>
  <si>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</si>
  <si>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</si>
  <si>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</si>
  <si>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</si>
  <si>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</si>
  <si>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</si>
  <si>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</si>
  <si>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</si>
  <si>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</si>
  <si>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</si>
  <si>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</si>
  <si>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</si>
  <si>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</si>
  <si>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</si>
  <si>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</si>
  <si>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</si>
  <si>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</si>
  <si>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</si>
  <si>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</si>
  <si>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</si>
  <si>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</si>
  <si>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</si>
  <si>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</si>
  <si>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</si>
  <si>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</si>
  <si>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</si>
  <si>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</si>
  <si>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</si>
  <si>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</si>
  <si>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</si>
  <si>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</si>
  <si>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</si>
  <si>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</si>
  <si>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</si>
  <si>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</si>
  <si>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</si>
  <si>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</si>
  <si>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</si>
  <si>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</si>
  <si>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</si>
  <si>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</si>
  <si>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</si>
  <si>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</si>
  <si>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</si>
  <si>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</si>
  <si>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</si>
  <si>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</si>
  <si>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</si>
  <si>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</si>
  <si>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</si>
  <si>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</si>
  <si>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</si>
  <si>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</si>
  <si>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</si>
  <si>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</si>
  <si>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</si>
  <si>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</si>
  <si>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</si>
  <si>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</si>
  <si>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</si>
  <si>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</si>
  <si>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</si>
  <si>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</si>
  <si>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</si>
  <si>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</si>
  <si>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</si>
  <si>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</si>
  <si>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</si>
  <si>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</si>
  <si>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</si>
  <si>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</si>
  <si>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</si>
  <si>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</si>
  <si>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</si>
  <si>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</si>
  <si>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</si>
  <si>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</si>
  <si>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</si>
  <si>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</si>
  <si>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</si>
  <si>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</si>
  <si>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</si>
  <si>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</si>
  <si>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</si>
  <si>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</si>
  <si>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</si>
  <si>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</si>
  <si>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</si>
  <si>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</si>
  <si>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</si>
  <si>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</si>
  <si>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</si>
  <si>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</si>
  <si>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</si>
  <si>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</si>
  <si>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</si>
  <si>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</si>
  <si>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</si>
  <si>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</si>
  <si>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</si>
  <si>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</si>
  <si>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</si>
  <si>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</si>
  <si>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</si>
  <si>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</si>
  <si>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</si>
  <si>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</si>
  <si>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</si>
  <si>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</si>
  <si>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</si>
  <si>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</si>
  <si>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</si>
  <si>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</si>
  <si>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</si>
  <si>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</si>
  <si>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</si>
  <si>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</si>
  <si>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</si>
  <si>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</si>
  <si>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</si>
  <si>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</si>
  <si>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</si>
  <si>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</si>
  <si>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</si>
  <si>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</si>
  <si>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</si>
  <si>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</si>
  <si>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</si>
  <si>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</si>
  <si>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</si>
  <si>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</si>
  <si>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</si>
  <si>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</si>
  <si>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</si>
  <si>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</si>
  <si>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</si>
  <si>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</si>
  <si>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</si>
  <si>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</si>
  <si>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</si>
  <si>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</si>
  <si>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</si>
  <si>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</si>
  <si>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</si>
  <si>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</si>
  <si>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</si>
  <si>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</si>
  <si>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</si>
  <si>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</si>
  <si>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</si>
  <si>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</si>
  <si>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</si>
  <si>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</si>
  <si>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</si>
  <si>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</si>
  <si>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</si>
  <si>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</si>
  <si>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</si>
  <si>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</si>
  <si>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</si>
  <si>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</si>
  <si>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</si>
  <si>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</si>
  <si>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</si>
  <si>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</si>
  <si>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</si>
  <si>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</si>
  <si>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</si>
  <si>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</si>
  <si>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</si>
  <si>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</si>
  <si>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</si>
  <si>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</si>
  <si>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</si>
  <si>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</si>
  <si>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</si>
  <si>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</si>
  <si>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</si>
  <si>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</si>
  <si>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</si>
  <si>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</si>
  <si>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</si>
  <si>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</si>
  <si>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</si>
  <si>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</si>
  <si>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</si>
  <si>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</si>
  <si>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</si>
  <si>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</si>
  <si>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</si>
  <si>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</si>
  <si>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</si>
  <si>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</si>
  <si>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</si>
  <si>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</si>
  <si>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</si>
  <si>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</si>
  <si>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</si>
  <si>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</si>
  <si>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</si>
  <si>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</si>
  <si>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</si>
  <si>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</si>
  <si>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</si>
  <si>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</si>
  <si>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</si>
  <si>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</si>
  <si>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</si>
  <si>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</si>
  <si>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</si>
  <si>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</si>
  <si>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</si>
  <si>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</si>
  <si>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</si>
  <si>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</si>
  <si>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</si>
  <si>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</si>
  <si>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</si>
  <si>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</si>
  <si>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</si>
  <si>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</si>
  <si>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</si>
  <si>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</si>
  <si>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</si>
  <si>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</si>
  <si>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</si>
  <si>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</si>
  <si>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</si>
  <si>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</si>
  <si>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</si>
  <si>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</si>
  <si>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</si>
  <si>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</si>
  <si>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</si>
  <si>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</si>
  <si>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</si>
  <si>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</si>
  <si>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</si>
  <si>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</si>
  <si>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</si>
  <si>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</si>
  <si>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</si>
  <si>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</si>
  <si>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</si>
  <si>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</si>
  <si>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</si>
  <si>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</si>
  <si>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</si>
  <si>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</si>
  <si>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</si>
  <si>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</si>
  <si>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</si>
  <si>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</si>
  <si>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</si>
  <si>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</si>
  <si>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</si>
  <si>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</si>
  <si>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</si>
  <si>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</si>
  <si>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</si>
  <si>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</si>
  <si>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</si>
  <si>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</si>
  <si>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</si>
  <si>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</si>
  <si>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</si>
  <si>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</si>
  <si>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</si>
  <si>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</si>
  <si>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</si>
  <si>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</si>
  <si>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</si>
  <si>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</si>
  <si>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</si>
  <si>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</si>
  <si>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</si>
  <si>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</si>
  <si>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</si>
  <si>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</si>
  <si>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</si>
  <si>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</si>
  <si>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</si>
  <si>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</si>
  <si>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</si>
  <si>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</si>
  <si>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</si>
  <si>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</si>
  <si>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</si>
  <si>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</si>
  <si>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</si>
  <si>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</si>
  <si>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</si>
  <si>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</si>
  <si>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</si>
  <si>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</si>
  <si>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</si>
  <si>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</si>
  <si>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</si>
  <si>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</si>
  <si>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</si>
  <si>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</si>
  <si>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</si>
  <si>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</si>
  <si>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</si>
  <si>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</si>
  <si>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</si>
  <si>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</si>
  <si>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</si>
  <si>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</si>
  <si>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</si>
  <si>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</si>
  <si>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</si>
  <si>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</si>
  <si>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</si>
  <si>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</si>
  <si>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</si>
  <si>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</si>
  <si>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</si>
  <si>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</si>
  <si>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</si>
  <si>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</si>
  <si>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</si>
  <si>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</si>
  <si>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</si>
  <si>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</si>
  <si>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</si>
  <si>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</si>
  <si>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</si>
  <si>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</si>
  <si>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</si>
  <si>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</si>
  <si>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</si>
  <si>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</si>
  <si>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</si>
  <si>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</si>
  <si>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</si>
  <si>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</si>
  <si>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</si>
  <si>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</si>
  <si>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</si>
  <si>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</si>
  <si>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</si>
  <si>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</si>
  <si>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</si>
  <si>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</si>
  <si>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</si>
  <si>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</si>
  <si>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</si>
  <si>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</si>
  <si>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</si>
  <si>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</si>
  <si>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</si>
  <si>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</si>
  <si>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</si>
  <si>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</si>
  <si>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</si>
  <si>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</si>
  <si>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</si>
  <si>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</si>
  <si>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</si>
  <si>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</si>
  <si>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</si>
  <si>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</si>
  <si>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</si>
  <si>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</si>
  <si>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</si>
  <si>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</si>
  <si>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</si>
  <si>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</si>
  <si>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</si>
  <si>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</si>
  <si>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</si>
  <si>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</si>
  <si>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</si>
  <si>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</si>
  <si>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</si>
  <si>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</si>
  <si>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</si>
  <si>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</si>
  <si>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</si>
  <si>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</si>
  <si>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</si>
  <si>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</si>
  <si>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</si>
  <si>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</si>
  <si>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</si>
  <si>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</si>
  <si>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</si>
  <si>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</si>
  <si>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</si>
  <si>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</si>
  <si>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</si>
  <si>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</si>
  <si>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</si>
  <si>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</si>
  <si>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</si>
  <si>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</si>
  <si>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</si>
  <si>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</si>
  <si>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</si>
  <si>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</si>
  <si>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</si>
  <si>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</si>
  <si>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</si>
  <si>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</si>
  <si>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</si>
  <si>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</si>
  <si>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</si>
  <si>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</si>
  <si>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</si>
  <si>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</si>
  <si>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</si>
  <si>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</si>
  <si>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</si>
  <si>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</si>
  <si>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</si>
  <si>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</si>
  <si>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</si>
  <si>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</si>
  <si>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</si>
  <si>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</si>
  <si>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</si>
  <si>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</si>
  <si>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</si>
  <si>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</si>
  <si>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</si>
  <si>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</si>
  <si>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</si>
  <si>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</si>
  <si>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</si>
  <si>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</si>
  <si>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</si>
  <si>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</si>
  <si>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</si>
  <si>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</si>
  <si>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</si>
  <si>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</si>
  <si>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</si>
  <si>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</si>
  <si>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</si>
  <si>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</si>
  <si>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</si>
  <si>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</si>
  <si>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</si>
  <si>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</si>
  <si>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</si>
  <si>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</si>
  <si>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</si>
  <si>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</si>
  <si>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</si>
  <si>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</si>
  <si>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</si>
  <si>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</si>
  <si>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</si>
  <si>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</si>
  <si>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</si>
  <si>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</si>
  <si>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</si>
  <si>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</si>
  <si>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</si>
  <si>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</si>
  <si>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</si>
  <si>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</si>
  <si>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</si>
  <si>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</si>
  <si>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</si>
  <si>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</si>
  <si>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</si>
  <si>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</si>
  <si>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</si>
  <si>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</si>
  <si>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</si>
  <si>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</si>
  <si>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</si>
  <si>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</si>
  <si>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</si>
  <si>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</si>
  <si>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</si>
  <si>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</si>
  <si>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</si>
  <si>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</si>
  <si>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</si>
  <si>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</si>
  <si>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</si>
  <si>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</si>
  <si>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</si>
  <si>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</si>
  <si>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</si>
  <si>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</si>
  <si>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</si>
  <si>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</si>
  <si>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</si>
  <si>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</si>
  <si>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</si>
  <si>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</si>
  <si>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</si>
  <si>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</si>
  <si>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</si>
  <si>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</si>
  <si>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</si>
  <si>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</si>
  <si>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</si>
  <si>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</si>
  <si>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</si>
  <si>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</si>
  <si>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</si>
  <si>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</si>
  <si>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</si>
  <si>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</si>
  <si>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</si>
  <si>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</si>
  <si>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</si>
  <si>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</si>
  <si>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</si>
  <si>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</si>
  <si>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</si>
  <si>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</si>
  <si>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</si>
  <si>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</si>
  <si>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</si>
  <si>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</si>
  <si>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</si>
  <si>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</si>
  <si>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</si>
  <si>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</si>
  <si>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</si>
  <si>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</si>
  <si>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</si>
  <si>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</si>
  <si>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</si>
  <si>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</si>
  <si>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</si>
  <si>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</si>
  <si>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</si>
  <si>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</si>
  <si>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</si>
  <si>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</si>
  <si>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</si>
  <si>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</si>
  <si>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</si>
  <si>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</si>
  <si>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</si>
  <si>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</si>
  <si>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</si>
  <si>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</si>
  <si>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</si>
  <si>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</si>
  <si>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</si>
  <si>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</si>
  <si>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</si>
  <si>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</si>
  <si>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</si>
  <si>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</si>
  <si>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</si>
  <si>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</si>
  <si>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</si>
  <si>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</si>
  <si>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</si>
  <si>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</si>
  <si>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</si>
  <si>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</si>
  <si>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</si>
  <si>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</si>
  <si>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</si>
  <si>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</si>
  <si>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</si>
  <si>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</si>
  <si>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</si>
  <si>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</si>
  <si>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</si>
  <si>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</si>
  <si>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</si>
  <si>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</si>
  <si>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</si>
  <si>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</si>
  <si>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</si>
  <si>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</si>
  <si>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</si>
  <si>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</si>
  <si>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</si>
  <si>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</si>
  <si>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</si>
  <si>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</si>
  <si>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</si>
  <si>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</si>
  <si>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</si>
  <si>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</si>
  <si>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</si>
  <si>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</si>
  <si>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</si>
  <si>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</si>
  <si>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</si>
  <si>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</si>
  <si>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</si>
  <si>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</si>
  <si>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</si>
  <si>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</si>
  <si>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</si>
  <si>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</si>
  <si>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</si>
  <si>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</si>
  <si>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</si>
  <si>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</si>
  <si>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</si>
  <si>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</si>
  <si>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</si>
  <si>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</si>
  <si>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</si>
  <si>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</si>
  <si>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</si>
  <si>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</si>
  <si>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</si>
  <si>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</si>
  <si>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</si>
  <si>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</si>
  <si>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</si>
  <si>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</si>
  <si>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</si>
  <si>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</si>
  <si>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</si>
  <si>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</si>
  <si>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</si>
  <si>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</si>
  <si>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</si>
  <si>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</si>
  <si>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</si>
  <si>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</si>
  <si>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</si>
  <si>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</si>
  <si>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</si>
  <si>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</si>
  <si>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</si>
  <si>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</si>
  <si>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</si>
  <si>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</si>
  <si>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</si>
  <si>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</si>
  <si>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</si>
  <si>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</si>
  <si>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</si>
  <si>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</si>
  <si>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</si>
  <si>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</si>
  <si>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</si>
  <si>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</si>
  <si>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</si>
  <si>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</si>
  <si>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</si>
  <si>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</si>
  <si>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</si>
  <si>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</si>
  <si>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</si>
  <si>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</si>
  <si>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</si>
  <si>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</si>
  <si>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</si>
  <si>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</si>
  <si>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</si>
  <si>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</si>
  <si>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</si>
  <si>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</si>
  <si>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</si>
  <si>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</si>
  <si>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</si>
  <si>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</si>
  <si>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</si>
  <si>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</si>
  <si>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</si>
  <si>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</si>
  <si>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</si>
  <si>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</si>
  <si>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</si>
  <si>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</si>
  <si>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</si>
  <si>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</si>
  <si>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</si>
  <si>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</si>
  <si>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</si>
  <si>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</si>
  <si>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</si>
  <si>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</si>
  <si>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</si>
  <si>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</si>
  <si>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</si>
  <si>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</si>
  <si>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</si>
  <si>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</si>
  <si>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</si>
  <si>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</si>
  <si>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</si>
  <si>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</si>
  <si>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</si>
  <si>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</si>
  <si>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</si>
  <si>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</si>
  <si>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</si>
  <si>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</si>
  <si>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</si>
  <si>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</si>
  <si>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</si>
  <si>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</si>
  <si>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</si>
  <si>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</si>
  <si>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</si>
  <si>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</si>
  <si>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</si>
  <si>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</si>
  <si>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</si>
  <si>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</si>
  <si>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</si>
  <si>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</si>
  <si>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</si>
  <si>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</si>
  <si>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</si>
  <si>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</si>
  <si>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</si>
  <si>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</si>
  <si>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</si>
  <si>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</si>
  <si>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</si>
  <si>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</si>
  <si>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</si>
  <si>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</si>
  <si>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</si>
  <si>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</si>
  <si>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</si>
  <si>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</si>
  <si>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</si>
  <si>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</si>
  <si>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</si>
  <si>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</si>
  <si>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</si>
  <si>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</si>
  <si>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</si>
  <si>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</si>
  <si>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</si>
  <si>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</si>
  <si>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</si>
  <si>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</si>
  <si>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</si>
  <si>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</si>
  <si>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</si>
  <si>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</si>
  <si>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</si>
  <si>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</si>
  <si>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</si>
  <si>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</si>
  <si>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</si>
  <si>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</si>
  <si>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</si>
  <si>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</si>
  <si>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</si>
  <si>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</si>
  <si>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</si>
  <si>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</si>
  <si>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</si>
  <si>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</si>
  <si>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</si>
  <si>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</si>
  <si>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</si>
  <si>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</si>
  <si>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</si>
  <si>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</si>
  <si>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</si>
  <si>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</si>
  <si>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</si>
  <si>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</si>
  <si>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</si>
  <si>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</si>
  <si>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</si>
  <si>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</si>
  <si>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</si>
  <si>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</si>
  <si>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</si>
  <si>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</si>
  <si>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</si>
  <si>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</si>
  <si>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</si>
  <si>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</si>
  <si>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</si>
  <si>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</si>
  <si>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</si>
  <si>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</si>
  <si>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</si>
  <si>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</si>
  <si>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</si>
  <si>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</si>
  <si>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</si>
  <si>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</si>
  <si>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</si>
  <si>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</si>
  <si>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</si>
  <si>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</si>
  <si>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</si>
  <si>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</si>
  <si>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</si>
  <si>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</si>
  <si>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</si>
  <si>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</si>
  <si>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</si>
  <si>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</si>
  <si>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</si>
  <si>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</si>
  <si>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</si>
  <si>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</si>
  <si>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</si>
  <si>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</si>
  <si>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</si>
  <si>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</si>
  <si>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</si>
  <si>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</si>
  <si>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</si>
  <si>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</si>
  <si>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</si>
  <si>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</si>
  <si>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</si>
  <si>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</si>
  <si>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</si>
  <si>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</si>
  <si>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</si>
  <si>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</si>
  <si>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</si>
  <si>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</si>
  <si>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</si>
  <si>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</si>
  <si>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</si>
  <si>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</si>
  <si>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</si>
  <si>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</si>
  <si>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</si>
  <si>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</si>
  <si>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</si>
  <si>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</si>
  <si>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</si>
  <si>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</si>
  <si>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</si>
  <si>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</si>
  <si>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</si>
  <si>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</si>
  <si>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</si>
  <si>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</si>
  <si>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</si>
  <si>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</si>
  <si>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</si>
  <si>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</si>
  <si>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</si>
  <si>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</si>
  <si>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</si>
  <si>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</si>
  <si>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</si>
  <si>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</si>
  <si>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</si>
  <si>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</si>
  <si>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</si>
  <si>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</si>
  <si>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</si>
  <si>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</si>
  <si>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</si>
  <si>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</si>
  <si>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</si>
  <si>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</si>
  <si>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</si>
  <si>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</si>
  <si>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</si>
  <si>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</si>
  <si>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</si>
  <si>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</si>
  <si>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</si>
  <si>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</si>
  <si>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</si>
  <si>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</si>
  <si>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</si>
  <si>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</si>
  <si>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</si>
  <si>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</si>
  <si>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</si>
  <si>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</si>
  <si>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</si>
  <si>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</si>
  <si>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</si>
  <si>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</si>
  <si>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</si>
  <si>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</si>
  <si>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</si>
  <si>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</si>
  <si>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</si>
  <si>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</si>
  <si>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</si>
  <si>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</si>
  <si>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</si>
  <si>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</si>
  <si>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</si>
  <si>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</si>
  <si>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</si>
  <si>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</si>
  <si>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</si>
  <si>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</si>
  <si>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</si>
  <si>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</si>
  <si>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</si>
  <si>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</si>
  <si>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</si>
  <si>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</si>
  <si>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</si>
  <si>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</si>
  <si>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</si>
  <si>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</si>
  <si>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</si>
  <si>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</si>
  <si>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</si>
  <si>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</si>
  <si>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</si>
  <si>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</si>
  <si>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</si>
  <si>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</si>
  <si>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</si>
  <si>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</si>
  <si>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</si>
  <si>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</si>
  <si>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</si>
  <si>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</si>
  <si>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</si>
  <si>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</si>
  <si>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</si>
  <si>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</si>
  <si>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</si>
  <si>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</si>
  <si>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</si>
  <si>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</si>
  <si>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</si>
  <si>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</si>
  <si>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</si>
  <si>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</si>
  <si>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</si>
  <si>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</si>
  <si>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</si>
  <si>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</si>
  <si>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</si>
  <si>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</si>
  <si>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</si>
  <si>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</si>
  <si>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</si>
  <si>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</si>
  <si>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</si>
  <si>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</si>
  <si>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</si>
  <si>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</si>
  <si>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</si>
  <si>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</si>
  <si>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</si>
  <si>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</si>
  <si>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</si>
  <si>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</si>
  <si>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</si>
  <si>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</si>
  <si>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</si>
  <si>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</si>
  <si>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</si>
  <si>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</si>
  <si>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</si>
  <si>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</si>
  <si>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</si>
  <si>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</si>
  <si>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</si>
  <si>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</si>
  <si>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</si>
  <si>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</si>
  <si>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</si>
  <si>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</si>
  <si>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</si>
  <si>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</si>
  <si>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</si>
  <si>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</si>
  <si>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</si>
  <si>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</si>
  <si>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</si>
  <si>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</si>
  <si>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</si>
  <si>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</si>
  <si>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</si>
  <si>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</si>
  <si>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</si>
  <si>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</si>
  <si>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</si>
  <si>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</si>
  <si>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</si>
  <si>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</si>
  <si>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</si>
  <si>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</si>
  <si>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</si>
  <si>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</si>
  <si>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</si>
  <si>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</si>
  <si>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</si>
  <si>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</si>
  <si>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</si>
  <si>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</si>
  <si>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</si>
  <si>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</si>
  <si>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</si>
  <si>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</si>
  <si>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</si>
  <si>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</si>
  <si>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</si>
  <si>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</si>
  <si>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</si>
  <si>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</si>
  <si>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</si>
  <si>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</si>
  <si>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</si>
  <si>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</si>
  <si>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</si>
  <si>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</si>
  <si>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</si>
  <si>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</si>
  <si>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</si>
  <si>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</si>
  <si>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</si>
  <si>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</si>
  <si>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</si>
  <si>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</si>
  <si>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</si>
  <si>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</si>
  <si>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</si>
  <si>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</si>
  <si>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</si>
  <si>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</si>
  <si>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</si>
  <si>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</si>
  <si>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</si>
  <si>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</si>
  <si>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</si>
  <si>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</si>
  <si>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</si>
  <si>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</si>
  <si>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</si>
  <si>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</si>
  <si>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</si>
  <si>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</si>
  <si>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</si>
  <si>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</si>
  <si>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</si>
  <si>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</si>
  <si>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</si>
  <si>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</si>
  <si>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</si>
  <si>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</si>
  <si>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</si>
  <si>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</si>
  <si>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</si>
  <si>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</si>
  <si>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</si>
  <si>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</si>
  <si>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</si>
  <si>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</si>
  <si>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</si>
  <si>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</si>
  <si>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</si>
  <si>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</si>
  <si>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</si>
  <si>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</si>
  <si>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</si>
  <si>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</si>
  <si>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</si>
  <si>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</si>
  <si>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</si>
  <si>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</si>
  <si>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</si>
  <si>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</si>
  <si>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</si>
  <si>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</si>
  <si>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</si>
  <si>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</si>
  <si>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</si>
  <si>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</si>
  <si>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</si>
  <si>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</si>
  <si>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</si>
  <si>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</si>
  <si>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</si>
  <si>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</si>
  <si>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</si>
  <si>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</si>
  <si>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</si>
  <si>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</si>
  <si>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</si>
  <si>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</si>
  <si>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</si>
  <si>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</si>
  <si>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</si>
  <si>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</si>
  <si>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</si>
  <si>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</si>
  <si>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</si>
  <si>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</si>
  <si>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</si>
  <si>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</si>
  <si>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</si>
  <si>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</si>
  <si>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</si>
  <si>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</si>
  <si>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</si>
  <si>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</si>
  <si>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</si>
  <si>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</si>
  <si>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</si>
  <si>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</si>
  <si>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</si>
  <si>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</si>
  <si>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</si>
  <si>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</si>
  <si>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</si>
  <si>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</si>
  <si>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</si>
  <si>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</si>
  <si>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</si>
  <si>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</si>
  <si>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</si>
  <si>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</si>
  <si>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</si>
  <si>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</si>
  <si>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</si>
  <si>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</si>
  <si>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</si>
  <si>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</si>
  <si>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</si>
  <si>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</si>
  <si>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</si>
  <si>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</si>
  <si>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</si>
  <si>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</si>
  <si>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</si>
  <si>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</si>
  <si>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</si>
  <si>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</si>
  <si>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</si>
  <si>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</si>
  <si>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</si>
  <si>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</si>
  <si>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</si>
  <si>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</si>
  <si>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</si>
  <si>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</si>
  <si>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</si>
  <si>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</si>
  <si>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</si>
  <si>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</si>
  <si>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</si>
  <si>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</si>
  <si>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</si>
  <si>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</si>
  <si>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</si>
  <si>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</si>
  <si>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</si>
  <si>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</si>
  <si>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</si>
  <si>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</si>
  <si>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</si>
  <si>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</si>
  <si>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</si>
  <si>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</si>
  <si>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</si>
  <si>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</si>
  <si>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</si>
  <si>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</si>
  <si>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</si>
  <si>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</si>
  <si>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</si>
  <si>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</si>
  <si>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</si>
  <si>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</si>
  <si>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</si>
  <si>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</si>
  <si>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</si>
  <si>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</si>
  <si>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</si>
  <si>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</si>
  <si>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</si>
  <si>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</si>
  <si>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</si>
  <si>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</si>
  <si>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</si>
  <si>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</si>
  <si>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</si>
  <si>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</si>
  <si>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</si>
  <si>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</si>
  <si>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</si>
  <si>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</si>
  <si>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</si>
  <si>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</si>
  <si>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</si>
  <si>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</si>
  <si>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</si>
  <si>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</si>
  <si>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</si>
  <si>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</si>
  <si>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</si>
  <si>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</si>
  <si>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</si>
  <si>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</si>
  <si>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</si>
  <si>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</si>
  <si>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</si>
  <si>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</si>
  <si>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</si>
  <si>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</si>
  <si>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</si>
  <si>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</si>
  <si>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</si>
  <si>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</si>
  <si>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</si>
  <si>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</si>
  <si>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</si>
  <si>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</si>
  <si>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</si>
  <si>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</si>
  <si>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</si>
  <si>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</si>
  <si>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</si>
  <si>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</si>
  <si>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</si>
  <si>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</si>
  <si>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</si>
  <si>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</si>
  <si>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</si>
  <si>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</si>
  <si>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</si>
  <si>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</si>
  <si>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</si>
  <si>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</si>
  <si>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</si>
  <si>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</si>
  <si>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</si>
  <si>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</si>
  <si>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</si>
  <si>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</si>
  <si>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</si>
  <si>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</si>
  <si>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</si>
  <si>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</si>
  <si>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</si>
  <si>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</si>
  <si>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</si>
  <si>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</si>
  <si>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</si>
  <si>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</si>
  <si>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</si>
  <si>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</si>
  <si>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</si>
  <si>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</si>
  <si>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</si>
  <si>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</si>
  <si>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</si>
  <si>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</si>
  <si>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</si>
  <si>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</si>
  <si>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</si>
  <si>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</si>
  <si>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</si>
  <si>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</si>
  <si>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</si>
  <si>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</si>
  <si>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</si>
  <si>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</si>
  <si>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</si>
  <si>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</si>
  <si>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</si>
  <si>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</si>
  <si>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</si>
  <si>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</si>
  <si>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</si>
  <si>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</si>
  <si>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</si>
  <si>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</si>
  <si>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</si>
  <si>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</si>
  <si>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</si>
  <si>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</si>
  <si>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</si>
  <si>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</si>
  <si>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</si>
  <si>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</si>
  <si>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</si>
  <si>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</si>
  <si>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</si>
  <si>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</si>
  <si>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</si>
  <si>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</si>
  <si>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</si>
  <si>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</si>
  <si>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</si>
  <si>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</si>
  <si>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</si>
  <si>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</si>
  <si>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</si>
  <si>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</si>
  <si>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</si>
  <si>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</si>
  <si>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</si>
  <si>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</si>
  <si>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</si>
  <si>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</si>
  <si>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</si>
  <si>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</si>
  <si>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</si>
  <si>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</si>
  <si>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</si>
  <si>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</si>
  <si>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</si>
  <si>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</si>
  <si>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</si>
  <si>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</si>
  <si>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</si>
  <si>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</si>
  <si>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</si>
  <si>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</si>
  <si>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</si>
  <si>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</si>
  <si>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</si>
  <si>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</si>
  <si>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</si>
  <si>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</si>
  <si>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</si>
  <si>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</si>
  <si>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</si>
  <si>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</si>
  <si>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</si>
  <si>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</si>
  <si>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</si>
  <si>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</si>
  <si>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</si>
  <si>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</si>
  <si>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</si>
  <si>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</si>
  <si>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</si>
  <si>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</si>
  <si>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</si>
  <si>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</si>
  <si>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</si>
  <si>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</si>
  <si>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</si>
  <si>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</si>
  <si>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</si>
  <si>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</si>
  <si>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</si>
  <si>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</si>
  <si>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</si>
  <si>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</si>
  <si>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</si>
  <si>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</si>
  <si>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</si>
  <si>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</si>
  <si>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</si>
  <si>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</si>
  <si>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</si>
  <si>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</si>
  <si>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</si>
  <si>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</si>
  <si>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</si>
  <si>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</si>
  <si>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</si>
  <si>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</si>
  <si>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</si>
  <si>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</si>
  <si>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</si>
  <si>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</si>
  <si>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</si>
  <si>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</si>
  <si>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</si>
  <si>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</si>
  <si>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</si>
  <si>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</si>
  <si>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</si>
  <si>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</si>
  <si>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</si>
  <si>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</si>
  <si>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</si>
  <si>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</si>
  <si>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</si>
  <si>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</si>
  <si>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</si>
  <si>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</si>
  <si>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</si>
  <si>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</si>
  <si>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</si>
  <si>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</si>
  <si>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</si>
  <si>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</si>
  <si>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</si>
  <si>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</si>
  <si>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</si>
  <si>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</si>
  <si>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</si>
  <si>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</si>
  <si>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</si>
  <si>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</si>
  <si>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</si>
  <si>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</si>
  <si>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</si>
  <si>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</si>
  <si>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</si>
  <si>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</si>
  <si>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</si>
  <si>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</si>
  <si>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</si>
  <si>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</si>
  <si>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</si>
  <si>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</si>
  <si>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</si>
  <si>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</si>
  <si>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</si>
  <si>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</si>
  <si>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</si>
  <si>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</si>
  <si>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</si>
  <si>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</si>
  <si>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</si>
  <si>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</si>
  <si>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</si>
  <si>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</si>
  <si>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</si>
  <si>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</si>
  <si>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</si>
  <si>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</si>
  <si>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</si>
  <si>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</si>
  <si>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</si>
  <si>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</si>
  <si>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</si>
  <si>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</si>
  <si>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</si>
  <si>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</si>
  <si>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</si>
  <si>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</si>
  <si>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</si>
  <si>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</si>
  <si>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</si>
  <si>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</si>
  <si>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</si>
  <si>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</si>
  <si>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</si>
  <si>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</si>
  <si>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</si>
  <si>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</si>
  <si>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</si>
  <si>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</si>
  <si>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</si>
  <si>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</si>
  <si>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</si>
  <si>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</si>
  <si>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</si>
  <si>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</si>
  <si>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</si>
  <si>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</si>
  <si>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</si>
  <si>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</si>
  <si>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</si>
  <si>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</si>
  <si>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</si>
  <si>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</si>
  <si>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</si>
  <si>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</si>
  <si>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</si>
  <si>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</si>
  <si>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</si>
  <si>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</si>
  <si>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</si>
  <si>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</si>
  <si>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</si>
  <si>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</si>
  <si>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</si>
  <si>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</si>
  <si>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</si>
  <si>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</si>
  <si>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</si>
  <si>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</si>
  <si>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</si>
  <si>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</si>
  <si>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</si>
  <si>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</si>
  <si>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</si>
  <si>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</si>
  <si>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</si>
  <si>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</si>
  <si>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</si>
  <si>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</si>
  <si>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</si>
  <si>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</si>
  <si>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</si>
  <si>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</si>
  <si>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</si>
  <si>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</si>
  <si>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</si>
  <si>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</si>
  <si>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</si>
  <si>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</si>
  <si>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</si>
  <si>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</si>
  <si>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</si>
  <si>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</si>
  <si>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</si>
  <si>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</si>
  <si>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</si>
  <si>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</si>
  <si>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</si>
  <si>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</si>
  <si>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</si>
  <si>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</si>
  <si>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</si>
  <si>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</si>
  <si>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</si>
  <si>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</si>
  <si>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</si>
  <si>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</si>
  <si>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</si>
  <si>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</si>
  <si>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</si>
  <si>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</si>
  <si>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</si>
  <si>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</si>
  <si>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</si>
  <si>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</si>
  <si>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</si>
  <si>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</si>
  <si>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</si>
  <si>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</si>
  <si>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</si>
  <si>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</si>
  <si>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</si>
  <si>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</si>
  <si>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</si>
  <si>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</si>
  <si>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</si>
  <si>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</si>
  <si>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</si>
  <si>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</si>
  <si>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</si>
  <si>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</si>
  <si>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</si>
  <si>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</si>
  <si>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</si>
  <si>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</si>
  <si>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</si>
  <si>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</si>
  <si>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</si>
  <si>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</si>
  <si>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</si>
  <si>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</si>
  <si>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</si>
  <si>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</si>
  <si>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</si>
  <si>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</si>
  <si>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</si>
  <si>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</si>
  <si>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</si>
  <si>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</si>
  <si>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</si>
  <si>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</si>
  <si>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</si>
  <si>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</si>
  <si>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</si>
  <si>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</si>
  <si>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</si>
  <si>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</si>
  <si>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</si>
  <si>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</si>
  <si>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</si>
  <si>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</si>
  <si>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</si>
  <si>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</si>
  <si>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</si>
  <si>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</si>
  <si>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</si>
  <si>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</si>
  <si>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</si>
  <si>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</si>
  <si>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</si>
  <si>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</si>
  <si>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</si>
  <si>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</si>
  <si>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</si>
  <si>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</si>
  <si>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</si>
  <si>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</si>
  <si>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</si>
  <si>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</si>
  <si>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</si>
  <si>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</si>
  <si>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</si>
  <si>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</si>
  <si>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</si>
  <si>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</si>
  <si>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</si>
  <si>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</si>
  <si>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</si>
  <si>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</si>
  <si>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</si>
  <si>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</si>
  <si>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</si>
  <si>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</si>
  <si>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</si>
  <si>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</si>
  <si>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</si>
  <si>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</si>
  <si>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</si>
  <si>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</si>
  <si>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</si>
  <si>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</si>
  <si>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</si>
  <si>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</si>
  <si>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</si>
  <si>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</si>
  <si>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</si>
  <si>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</si>
  <si>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</si>
  <si>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</si>
  <si>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</si>
  <si>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</si>
  <si>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</si>
  <si>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</si>
  <si>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</si>
  <si>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</si>
  <si>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</si>
  <si>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</si>
  <si>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</si>
  <si>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</si>
  <si>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</si>
  <si>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</si>
  <si>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</si>
  <si>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</si>
  <si>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</si>
  <si>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</si>
  <si>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</si>
  <si>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</si>
  <si>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</si>
  <si>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</si>
  <si>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</si>
  <si>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</si>
  <si>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</si>
  <si>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</si>
  <si>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</si>
  <si>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</si>
  <si>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</si>
  <si>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</si>
  <si>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</si>
  <si>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</si>
  <si>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</si>
  <si>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</si>
  <si>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</si>
  <si>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</si>
  <si>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</si>
  <si>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</si>
  <si>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</si>
  <si>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</si>
  <si>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</si>
  <si>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</si>
  <si>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</si>
  <si>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</si>
  <si>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</si>
  <si>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</si>
  <si>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</si>
  <si>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</si>
  <si>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</si>
  <si>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</si>
  <si>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</si>
  <si>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</si>
  <si>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</si>
  <si>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</si>
  <si>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</si>
  <si>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</si>
  <si>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</si>
  <si>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</si>
  <si>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</si>
  <si>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</si>
  <si>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</si>
  <si>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</si>
  <si>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</si>
  <si>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</si>
  <si>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</si>
  <si>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</si>
  <si>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</si>
  <si>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</si>
  <si>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</si>
  <si>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</si>
  <si>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</si>
  <si>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</si>
  <si>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</si>
  <si>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</si>
  <si>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</si>
  <si>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</si>
  <si>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</si>
  <si>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</si>
  <si>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</si>
  <si>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</si>
  <si>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</si>
  <si>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</si>
  <si>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</si>
  <si>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</si>
  <si>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</si>
  <si>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</si>
  <si>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</si>
  <si>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</si>
  <si>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</si>
  <si>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</si>
  <si>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</si>
  <si>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</si>
  <si>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</si>
  <si>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</si>
  <si>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</si>
  <si>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</si>
  <si>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</si>
  <si>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</si>
  <si>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</si>
  <si>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</si>
  <si>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</si>
  <si>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</si>
  <si>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</si>
  <si>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</si>
  <si>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</si>
  <si>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</si>
  <si>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</si>
  <si>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</si>
  <si>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</si>
  <si>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</si>
  <si>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</si>
  <si>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</si>
  <si>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</si>
  <si>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</si>
  <si>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</si>
  <si>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</si>
  <si>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</si>
  <si>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</si>
  <si>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</si>
  <si>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</si>
  <si>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</si>
  <si>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</si>
  <si>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</si>
  <si>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</si>
  <si>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</si>
  <si>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</si>
  <si>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</si>
  <si>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</si>
  <si>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</si>
  <si>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</si>
  <si>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</si>
  <si>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</si>
  <si>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</si>
  <si>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</si>
  <si>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</si>
  <si>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</si>
  <si>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</si>
  <si>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</si>
  <si>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</si>
  <si>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</si>
  <si>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</si>
  <si>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</si>
  <si>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</si>
  <si>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</si>
  <si>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</si>
  <si>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</si>
  <si>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</si>
  <si>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</si>
  <si>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</si>
  <si>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</si>
  <si>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</si>
  <si>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</si>
  <si>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</si>
  <si>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</si>
  <si>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</si>
  <si>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</si>
  <si>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</si>
  <si>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</si>
  <si>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</si>
  <si>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</si>
  <si>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</si>
  <si>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</si>
  <si>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</si>
  <si>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</si>
  <si>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</si>
  <si>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</si>
  <si>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</si>
  <si>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</si>
  <si>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</si>
  <si>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</si>
  <si>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</si>
  <si>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</si>
  <si>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</si>
  <si>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</si>
  <si>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</si>
  <si>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</si>
  <si>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</si>
  <si>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</si>
  <si>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</si>
  <si>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</si>
  <si>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</si>
  <si>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</si>
  <si>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</si>
  <si>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</si>
  <si>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</si>
  <si>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</si>
  <si>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</si>
  <si>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</si>
  <si>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</si>
  <si>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</si>
  <si>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</si>
  <si>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</si>
  <si>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</si>
  <si>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</si>
  <si>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</si>
  <si>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</si>
  <si>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</si>
  <si>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</si>
  <si>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</si>
  <si>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</si>
  <si>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</si>
  <si>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</si>
  <si>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</si>
  <si>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</si>
  <si>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</si>
  <si>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</si>
  <si>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</si>
  <si>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</si>
  <si>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</si>
  <si>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</si>
  <si>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</si>
  <si>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</si>
  <si>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</si>
  <si>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</si>
  <si>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</si>
  <si>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</si>
  <si>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</si>
  <si>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</si>
  <si>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</si>
  <si>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</si>
  <si>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</si>
  <si>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</si>
  <si>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</si>
  <si>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</si>
  <si>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</si>
  <si>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</si>
  <si>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</si>
  <si>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</si>
  <si>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</si>
  <si>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</si>
  <si>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</si>
  <si>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</si>
  <si>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</si>
  <si>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</si>
  <si>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</si>
  <si>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</si>
  <si>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</si>
  <si>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</si>
  <si>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</si>
  <si>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</si>
  <si>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</si>
  <si>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</si>
  <si>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</si>
  <si>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</si>
  <si>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</si>
  <si>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</si>
  <si>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</si>
  <si>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</si>
  <si>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</si>
  <si>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</si>
  <si>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</si>
  <si>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</si>
  <si>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</si>
  <si>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</si>
  <si>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</si>
  <si>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</si>
  <si>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</si>
  <si>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</si>
  <si>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</si>
  <si>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</si>
  <si>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</si>
  <si>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</si>
  <si>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</si>
  <si>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</si>
  <si>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</si>
  <si>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</si>
  <si>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</si>
  <si>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</si>
  <si>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</si>
  <si>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</si>
  <si>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</si>
  <si>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</si>
  <si>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</si>
  <si>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</si>
  <si>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</si>
  <si>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</si>
  <si>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</si>
  <si>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</si>
  <si>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</si>
  <si>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</si>
  <si>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</si>
  <si>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</si>
  <si>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</si>
  <si>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</si>
  <si>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</si>
  <si>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</si>
  <si>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</si>
  <si>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</si>
  <si>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</si>
  <si>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</si>
  <si>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</si>
  <si>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</si>
  <si>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</si>
  <si>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</si>
  <si>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</si>
  <si>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</si>
  <si>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</si>
  <si>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</si>
  <si>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</si>
  <si>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</si>
  <si>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</si>
  <si>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</si>
  <si>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</si>
  <si>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</si>
  <si>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</si>
  <si>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</si>
  <si>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</si>
  <si>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</si>
  <si>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</si>
  <si>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</si>
  <si>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</si>
  <si>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</si>
  <si>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</si>
  <si>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</si>
  <si>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</si>
  <si>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</si>
  <si>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</si>
  <si>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</si>
  <si>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</si>
  <si>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</si>
  <si>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</si>
  <si>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</si>
  <si>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</si>
  <si>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</si>
  <si>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</si>
  <si>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</si>
  <si>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</si>
  <si>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</si>
  <si>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</si>
  <si>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</si>
  <si>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</si>
  <si>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</si>
  <si>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</si>
  <si>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</si>
  <si>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</si>
  <si>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</si>
  <si>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</si>
  <si>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</si>
  <si>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</si>
  <si>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</si>
  <si>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</si>
  <si>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</si>
  <si>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</si>
  <si>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</si>
  <si>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</si>
  <si>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</si>
  <si>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</si>
  <si>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</si>
  <si>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</si>
  <si>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</si>
  <si>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</si>
  <si>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</si>
  <si>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</si>
  <si>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</si>
  <si>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</si>
  <si>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</si>
  <si>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</si>
  <si>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</si>
  <si>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</si>
  <si>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</si>
  <si>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</si>
  <si>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</si>
  <si>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</si>
  <si>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</si>
  <si>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</si>
  <si>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</si>
  <si>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</si>
  <si>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</si>
  <si>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</si>
  <si>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</si>
  <si>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</si>
  <si>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</si>
  <si>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</si>
  <si>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</si>
  <si>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</si>
  <si>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</si>
  <si>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</si>
  <si>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</si>
  <si>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</si>
  <si>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</si>
  <si>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</si>
  <si>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</si>
  <si>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</si>
  <si>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</si>
  <si>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</si>
  <si>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</si>
  <si>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</si>
  <si>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</si>
  <si>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</si>
  <si>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</si>
  <si>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</si>
  <si>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</si>
  <si>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</si>
  <si>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</si>
  <si>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</si>
  <si>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</si>
  <si>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</si>
  <si>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</si>
  <si>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</si>
  <si>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</si>
  <si>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</si>
  <si>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</si>
  <si>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</si>
  <si>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</si>
  <si>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</si>
  <si>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</si>
  <si>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</si>
  <si>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</si>
  <si>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</si>
  <si>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</si>
  <si>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</si>
  <si>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</si>
  <si>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</si>
  <si>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</si>
  <si>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</si>
  <si>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</si>
  <si>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</si>
  <si>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</si>
  <si>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</si>
  <si>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</si>
  <si>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</si>
  <si>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</si>
  <si>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</si>
  <si>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</si>
  <si>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</si>
  <si>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</si>
  <si>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</si>
  <si>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</si>
  <si>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</si>
  <si>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</si>
  <si>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</si>
  <si>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</si>
  <si>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</si>
  <si>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</si>
  <si>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</si>
  <si>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</si>
  <si>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</si>
  <si>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</si>
  <si>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</si>
  <si>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</si>
  <si>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</si>
  <si>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</si>
  <si>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</si>
  <si>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</si>
  <si>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</si>
  <si>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</si>
  <si>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</si>
  <si>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</si>
  <si>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</si>
  <si>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</si>
  <si>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</si>
  <si>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</si>
  <si>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</si>
  <si>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</si>
  <si>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</si>
  <si>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</si>
  <si>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</si>
  <si>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</si>
  <si>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</si>
  <si>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</si>
  <si>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</si>
  <si>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</si>
  <si>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</si>
  <si>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</si>
  <si>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</si>
  <si>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</si>
  <si>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</si>
  <si>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</si>
  <si>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</si>
  <si>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</si>
  <si>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</si>
  <si>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</si>
  <si>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</si>
  <si>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</si>
  <si>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</si>
  <si>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</si>
  <si>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</si>
  <si>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</si>
  <si>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</si>
  <si>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</si>
  <si>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</si>
  <si>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</si>
  <si>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</si>
  <si>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</si>
  <si>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</si>
  <si>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</si>
  <si>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</si>
  <si>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</si>
  <si>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</si>
  <si>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</si>
  <si>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</si>
  <si>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</si>
  <si>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</si>
  <si>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</si>
  <si>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</si>
  <si>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</si>
  <si>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</si>
  <si>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</si>
  <si>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</si>
  <si>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</si>
  <si>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</si>
  <si>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</si>
  <si>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</si>
  <si>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</si>
  <si>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</si>
  <si>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</si>
  <si>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</si>
  <si>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</si>
  <si>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</si>
  <si>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</si>
  <si>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</si>
  <si>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</si>
  <si>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</si>
  <si>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</si>
  <si>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</si>
  <si>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</si>
  <si>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</si>
  <si>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</si>
  <si>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</si>
  <si>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</si>
  <si>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</si>
  <si>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</si>
  <si>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</si>
  <si>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</si>
  <si>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</si>
  <si>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</si>
  <si>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</si>
  <si>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</si>
  <si>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</si>
  <si>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</si>
  <si>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</si>
  <si>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</si>
  <si>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</si>
  <si>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</si>
  <si>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</si>
  <si>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</si>
  <si>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</si>
  <si>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</si>
  <si>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</si>
  <si>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</si>
  <si>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</si>
  <si>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</si>
  <si>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</si>
  <si>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</si>
  <si>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</si>
  <si>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</si>
  <si>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</si>
  <si>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</si>
  <si>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</si>
  <si>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</si>
  <si>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</si>
  <si>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</si>
  <si>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</si>
  <si>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</si>
  <si>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</si>
  <si>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</si>
  <si>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</si>
  <si>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</si>
  <si>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</si>
  <si>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</si>
  <si>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</si>
  <si>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</si>
  <si>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</si>
  <si>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</si>
  <si>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</si>
  <si>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</si>
  <si>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</si>
  <si>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</si>
  <si>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</si>
  <si>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</si>
  <si>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</si>
  <si>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</si>
  <si>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</si>
  <si>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</si>
  <si>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</si>
  <si>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</si>
  <si>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</si>
  <si>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</si>
  <si>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</si>
  <si>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</si>
  <si>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</si>
  <si>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</si>
  <si>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</si>
  <si>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</si>
  <si>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</si>
  <si>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</si>
  <si>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</si>
  <si>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</si>
  <si>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</si>
  <si>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</si>
  <si>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</si>
  <si>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</si>
  <si>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</si>
  <si>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</si>
  <si>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</si>
  <si>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</si>
  <si>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</si>
  <si>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</si>
  <si>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</si>
  <si>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</si>
  <si>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</si>
  <si>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</si>
  <si>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</si>
  <si>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</si>
  <si>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</si>
  <si>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</si>
  <si>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</si>
  <si>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</si>
  <si>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</si>
  <si>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</si>
  <si>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</si>
  <si>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</si>
  <si>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</si>
  <si>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</si>
  <si>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</si>
  <si>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</si>
  <si>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</si>
  <si>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</si>
  <si>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</si>
  <si>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</si>
  <si>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</si>
  <si>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</si>
  <si>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</si>
  <si>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</si>
  <si>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</si>
  <si>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</si>
  <si>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</si>
  <si>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</si>
  <si>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</si>
  <si>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</si>
  <si>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</si>
  <si>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</si>
  <si>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</si>
  <si>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</si>
  <si>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</si>
  <si>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</si>
  <si>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</si>
  <si>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</si>
  <si>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</si>
  <si>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</si>
  <si>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</si>
  <si>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</si>
  <si>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</si>
  <si>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</si>
  <si>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</si>
  <si>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</si>
  <si>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</si>
  <si>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</si>
  <si>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</si>
  <si>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</si>
  <si>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</si>
  <si>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</si>
  <si>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</si>
  <si>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</si>
  <si>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</si>
  <si>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</si>
  <si>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</si>
  <si>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</si>
  <si>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</si>
  <si>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</si>
  <si>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</si>
  <si>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</si>
  <si>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</si>
  <si>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</si>
  <si>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</si>
  <si>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</si>
  <si>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</si>
  <si>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</si>
  <si>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</si>
  <si>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</si>
  <si>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</si>
  <si>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</si>
  <si>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</si>
  <si>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</si>
  <si>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</si>
  <si>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</si>
  <si>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</si>
  <si>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</si>
  <si>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</si>
  <si>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</si>
  <si>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</si>
  <si>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</si>
  <si>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</si>
  <si>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</si>
  <si>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</si>
  <si>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</si>
  <si>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</si>
  <si>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</si>
  <si>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</si>
  <si>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</si>
  <si>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</si>
  <si>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</si>
  <si>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</si>
  <si>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</si>
  <si>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</si>
  <si>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</si>
  <si>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</si>
  <si>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</si>
  <si>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</si>
  <si>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</si>
  <si>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</si>
  <si>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</si>
  <si>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</si>
  <si>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</si>
  <si>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</si>
  <si>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</si>
  <si>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</si>
  <si>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</si>
  <si>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</si>
  <si>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</si>
  <si>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</si>
  <si>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</si>
  <si>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</si>
  <si>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</si>
  <si>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</si>
  <si>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</si>
  <si>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</si>
  <si>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</si>
  <si>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</si>
  <si>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</si>
  <si>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</si>
  <si>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</si>
  <si>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</si>
  <si>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</si>
  <si>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</si>
  <si>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</si>
  <si>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</si>
  <si>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</si>
  <si>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</si>
  <si>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</si>
  <si>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</si>
  <si>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</si>
  <si>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</si>
  <si>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</si>
  <si>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</si>
  <si>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</si>
  <si>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</si>
  <si>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</si>
  <si>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</si>
  <si>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</si>
  <si>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</si>
  <si>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</si>
  <si>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</si>
  <si>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</si>
  <si>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</si>
  <si>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</si>
  <si>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</si>
  <si>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</si>
  <si>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</si>
  <si>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</si>
  <si>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</si>
  <si>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</si>
  <si>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</si>
  <si>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</si>
  <si>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</si>
  <si>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</si>
  <si>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</si>
  <si>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</si>
  <si>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</si>
  <si>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</si>
  <si>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</si>
  <si>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</si>
  <si>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</si>
  <si>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</si>
  <si>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</si>
  <si>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</si>
  <si>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</si>
  <si>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</si>
  <si>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</si>
  <si>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</si>
  <si>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</si>
  <si>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</si>
  <si>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</si>
  <si>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</si>
  <si>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</si>
  <si>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</si>
  <si>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</si>
  <si>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</si>
  <si>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</si>
  <si>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</si>
  <si>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</si>
  <si>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</si>
  <si>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</si>
  <si>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</si>
  <si>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</si>
  <si>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</si>
  <si>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</si>
  <si>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</si>
  <si>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</si>
  <si>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</si>
  <si>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</si>
  <si>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</si>
  <si>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</si>
  <si>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</si>
  <si>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</si>
  <si>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</si>
  <si>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</si>
  <si>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</si>
  <si>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</si>
  <si>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</si>
  <si>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</si>
  <si>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</si>
  <si>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</si>
  <si>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</si>
  <si>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</si>
  <si>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</si>
  <si>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</si>
  <si>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</si>
  <si>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</si>
  <si>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</si>
  <si>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</si>
  <si>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</si>
  <si>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</si>
  <si>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</si>
  <si>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</si>
  <si>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</si>
  <si>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</si>
  <si>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</si>
  <si>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</si>
  <si>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</si>
  <si>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</si>
  <si>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</si>
  <si>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</si>
  <si>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</si>
  <si>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</si>
  <si>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</si>
  <si>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</si>
  <si>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</si>
  <si>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</si>
  <si>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</si>
  <si>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</si>
  <si>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</si>
  <si>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</si>
  <si>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</si>
  <si>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</si>
  <si>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</si>
  <si>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</si>
  <si>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</si>
  <si>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</si>
  <si>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</si>
  <si>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</si>
  <si>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</si>
  <si>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</si>
  <si>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</si>
  <si>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</si>
  <si>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</si>
  <si>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</si>
  <si>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</si>
  <si>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</si>
  <si>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</si>
  <si>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</si>
  <si>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</si>
  <si>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</si>
  <si>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</si>
  <si>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</si>
  <si>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</si>
  <si>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</si>
  <si>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</si>
  <si>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</si>
  <si>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</si>
  <si>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</si>
  <si>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</si>
  <si>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</si>
  <si>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</si>
  <si>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</si>
  <si>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</si>
  <si>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</si>
  <si>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</si>
  <si>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</si>
  <si>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</si>
  <si>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</si>
  <si>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</si>
  <si>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</si>
  <si>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</si>
  <si>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</si>
  <si>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</si>
  <si>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</si>
  <si>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</si>
  <si>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</si>
  <si>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</si>
  <si>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</si>
  <si>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</si>
  <si>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</si>
  <si>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</si>
  <si>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</si>
  <si>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</si>
  <si>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</si>
  <si>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</si>
  <si>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</si>
  <si>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</si>
  <si>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</si>
  <si>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</si>
  <si>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</si>
  <si>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</si>
  <si>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</si>
  <si>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</si>
  <si>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</si>
  <si>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</si>
  <si>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</si>
  <si>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</si>
  <si>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</si>
  <si>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</si>
  <si>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</si>
  <si>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</si>
  <si>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</si>
  <si>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</si>
  <si>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</si>
  <si>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</si>
  <si>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</si>
  <si>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</si>
  <si>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</si>
  <si>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</si>
  <si>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</si>
  <si>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</si>
  <si>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</si>
  <si>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</si>
  <si>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</si>
  <si>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</si>
  <si>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</si>
  <si>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</si>
  <si>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</si>
  <si>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</si>
  <si>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</si>
  <si>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</si>
  <si>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</si>
  <si>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</si>
  <si>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</si>
  <si>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</si>
  <si>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</si>
  <si>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</si>
  <si>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</si>
  <si>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</si>
  <si>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</si>
  <si>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</si>
  <si>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</si>
  <si>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</si>
  <si>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</si>
  <si>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</si>
  <si>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</si>
  <si>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</si>
  <si>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</si>
  <si>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</si>
  <si>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</si>
  <si>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</si>
  <si>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</si>
  <si>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</si>
  <si>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</si>
  <si>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</si>
  <si>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</si>
  <si>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</si>
  <si>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</si>
  <si>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</si>
  <si>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</si>
  <si>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</si>
  <si>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</si>
  <si>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</si>
  <si>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</si>
  <si>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</si>
  <si>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</si>
  <si>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</si>
  <si>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</si>
  <si>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</si>
  <si>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</si>
  <si>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</si>
  <si>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</si>
  <si>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</si>
  <si>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</si>
  <si>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</si>
  <si>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</si>
  <si>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</si>
  <si>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</si>
  <si>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</si>
  <si>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</si>
  <si>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</si>
  <si>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</si>
  <si>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</si>
  <si>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</si>
  <si>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</si>
  <si>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</si>
  <si>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</si>
  <si>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</si>
  <si>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</si>
  <si>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</si>
  <si>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</si>
  <si>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</si>
  <si>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</si>
  <si>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</si>
  <si>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</si>
  <si>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</si>
  <si>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</si>
  <si>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</si>
  <si>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</si>
  <si>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</si>
  <si>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</si>
  <si>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</si>
  <si>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</si>
  <si>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</si>
  <si>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</si>
  <si>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</si>
  <si>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</si>
  <si>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</si>
  <si>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</si>
  <si>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</si>
  <si>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</si>
  <si>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</si>
  <si>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</si>
  <si>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</si>
  <si>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</si>
  <si>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</si>
  <si>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</si>
  <si>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</si>
  <si>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</si>
  <si>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</si>
  <si>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</si>
  <si>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</si>
  <si>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</si>
  <si>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</si>
  <si>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</si>
  <si>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</si>
  <si>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</si>
  <si>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</si>
  <si>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</si>
  <si>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</si>
  <si>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</si>
  <si>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</si>
  <si>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</si>
  <si>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</si>
  <si>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</si>
  <si>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</si>
  <si>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</si>
  <si>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</si>
  <si>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</si>
  <si>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</si>
  <si>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</si>
  <si>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</si>
  <si>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</si>
  <si>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</si>
  <si>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</si>
  <si>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</si>
  <si>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</si>
  <si>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</si>
  <si>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</si>
  <si>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</si>
  <si>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</si>
  <si>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</si>
  <si>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</si>
  <si>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</si>
  <si>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</si>
  <si>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</si>
  <si>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</si>
  <si>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</si>
  <si>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</si>
  <si>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</si>
  <si>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</si>
  <si>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</si>
  <si>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</si>
  <si>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</si>
  <si>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</si>
  <si>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</si>
  <si>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</si>
  <si>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</si>
  <si>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</si>
  <si>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</si>
  <si>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</si>
  <si>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</si>
  <si>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</si>
  <si>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</si>
  <si>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</si>
  <si>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</si>
  <si>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</si>
  <si>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</si>
  <si>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</si>
  <si>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</si>
  <si>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</si>
  <si>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</si>
  <si>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</si>
  <si>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</si>
  <si>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</si>
  <si>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</si>
  <si>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</si>
  <si>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</si>
  <si>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</si>
  <si>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</si>
  <si>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</si>
  <si>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</si>
  <si>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</si>
  <si>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</si>
  <si>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</si>
  <si>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</si>
  <si>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</si>
  <si>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</si>
  <si>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</si>
  <si>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</si>
  <si>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</si>
  <si>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</si>
  <si>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</si>
  <si>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</si>
  <si>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</si>
  <si>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</si>
  <si>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</si>
  <si>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</si>
  <si>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</si>
  <si>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</si>
  <si>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</si>
  <si>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</si>
  <si>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</si>
  <si>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</si>
  <si>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</si>
  <si>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</si>
  <si>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</si>
  <si>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</si>
  <si>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</si>
  <si>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</si>
  <si>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</si>
  <si>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</si>
  <si>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</si>
  <si>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</si>
  <si>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</si>
  <si>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</si>
  <si>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</si>
  <si>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</si>
  <si>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</si>
  <si>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</si>
  <si>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</si>
  <si>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</si>
  <si>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</si>
  <si>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</si>
  <si>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</si>
  <si>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</si>
  <si>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</si>
  <si>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</si>
  <si>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</si>
  <si>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</si>
  <si>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</si>
  <si>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</si>
  <si>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</si>
  <si>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</si>
  <si>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</si>
  <si>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</si>
  <si>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</si>
  <si>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</si>
  <si>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</si>
  <si>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</si>
  <si>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</si>
  <si>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</si>
  <si>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</si>
  <si>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</si>
  <si>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</si>
  <si>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</si>
  <si>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</si>
  <si>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</si>
  <si>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</si>
  <si>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</si>
  <si>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</si>
  <si>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</si>
  <si>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</si>
  <si>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</si>
  <si>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</si>
  <si>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</si>
  <si>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</si>
  <si>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</si>
  <si>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</si>
  <si>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</si>
  <si>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</si>
  <si>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</si>
  <si>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</si>
  <si>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</si>
  <si>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</si>
  <si>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</si>
  <si>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</si>
  <si>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</si>
  <si>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</si>
  <si>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</si>
  <si>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</si>
  <si>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</si>
  <si>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</si>
  <si>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</si>
  <si>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</si>
  <si>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</si>
  <si>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</si>
  <si>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</si>
  <si>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</si>
  <si>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</si>
  <si>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</si>
  <si>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</si>
  <si>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</si>
  <si>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</si>
  <si>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</si>
  <si>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</si>
  <si>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</si>
  <si>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</si>
  <si>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</si>
  <si>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</si>
  <si>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</si>
  <si>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</si>
  <si>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</si>
  <si>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</si>
  <si>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</si>
  <si>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</si>
  <si>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</si>
  <si>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</si>
  <si>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</si>
  <si>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</si>
  <si>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</si>
  <si>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</si>
  <si>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</si>
  <si>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</si>
  <si>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</si>
  <si>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</si>
  <si>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</si>
  <si>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</si>
  <si>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</si>
  <si>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</si>
  <si>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</si>
  <si>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</si>
  <si>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</si>
  <si>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</si>
  <si>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</si>
  <si>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</si>
  <si>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</si>
  <si>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</si>
  <si>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</si>
  <si>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</si>
  <si>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</si>
  <si>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</si>
  <si>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</si>
  <si>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</si>
  <si>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</si>
  <si>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</si>
  <si>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</si>
  <si>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</si>
  <si>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</si>
  <si>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</si>
  <si>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</si>
  <si>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</si>
  <si>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</si>
  <si>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</si>
  <si>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</si>
  <si>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</si>
  <si>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</si>
  <si>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</si>
  <si>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</si>
  <si>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</si>
  <si>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</si>
  <si>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</si>
  <si>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</si>
  <si>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</si>
  <si>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</si>
  <si>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</si>
  <si>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</si>
  <si>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</si>
  <si>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</si>
  <si>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</si>
  <si>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</si>
  <si>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</si>
  <si>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</si>
  <si>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</si>
  <si>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</si>
  <si>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</si>
  <si>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</si>
  <si>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</si>
  <si>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</si>
  <si>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</si>
  <si>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</si>
  <si>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</si>
  <si>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</si>
  <si>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</si>
  <si>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</si>
  <si>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</si>
  <si>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</si>
  <si>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</si>
  <si>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</si>
  <si>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</si>
  <si>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</si>
  <si>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</si>
  <si>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</si>
  <si>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</si>
  <si>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</si>
  <si>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</si>
  <si>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</si>
  <si>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</si>
  <si>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</si>
  <si>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</si>
  <si>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</si>
  <si>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</si>
  <si>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</si>
  <si>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</si>
  <si>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</si>
  <si>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</si>
  <si>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</si>
  <si>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</si>
  <si>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</si>
  <si>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</si>
  <si>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</si>
  <si>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</si>
  <si>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</si>
  <si>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</si>
  <si>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</si>
  <si>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</si>
  <si>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</si>
  <si>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</si>
  <si>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</si>
  <si>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</si>
  <si>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</si>
  <si>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</si>
  <si>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</si>
  <si>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</si>
  <si>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</si>
  <si>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</si>
  <si>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</si>
  <si>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</si>
  <si>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</si>
  <si>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</si>
  <si>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</si>
  <si>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</si>
  <si>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</si>
  <si>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</si>
  <si>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</si>
  <si>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</si>
  <si>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</si>
  <si>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</si>
  <si>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</si>
  <si>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</si>
  <si>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</si>
  <si>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</si>
  <si>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</si>
  <si>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</si>
  <si>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</si>
  <si>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</si>
  <si>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</si>
  <si>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</si>
  <si>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</si>
  <si>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</si>
  <si>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</si>
  <si>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</si>
  <si>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</si>
  <si>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</si>
  <si>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</si>
  <si>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</si>
  <si>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</si>
  <si>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</si>
  <si>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</si>
  <si>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</si>
  <si>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</si>
  <si>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</si>
  <si>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</si>
  <si>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</si>
  <si>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</si>
  <si>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</si>
  <si>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</si>
  <si>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</si>
  <si>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</si>
  <si>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</si>
  <si>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</si>
  <si>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</si>
  <si>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</si>
  <si>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</si>
  <si>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</si>
  <si>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</si>
  <si>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</si>
  <si>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</si>
  <si>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</si>
  <si>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</si>
  <si>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</si>
  <si>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</si>
  <si>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</si>
  <si>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</si>
  <si>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</si>
  <si>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</si>
  <si>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</si>
  <si>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</si>
  <si>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</si>
  <si>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</si>
  <si>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</si>
  <si>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</si>
  <si>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</si>
  <si>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</si>
  <si>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</si>
  <si>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</si>
  <si>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</si>
  <si>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</si>
  <si>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</si>
  <si>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</si>
  <si>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</si>
  <si>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</si>
  <si>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</si>
  <si>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</si>
  <si>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</si>
  <si>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</si>
  <si>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</si>
  <si>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</si>
  <si>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</si>
  <si>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</si>
  <si>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</si>
  <si>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</si>
  <si>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</si>
  <si>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</si>
  <si>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</si>
  <si>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</si>
  <si>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</si>
  <si>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</si>
  <si>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</si>
  <si>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</si>
  <si>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</si>
  <si>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</si>
  <si>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</si>
  <si>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</si>
  <si>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</si>
  <si>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</si>
  <si>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</si>
  <si>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</si>
  <si>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</si>
  <si>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</si>
  <si>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</si>
  <si>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</si>
  <si>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</si>
  <si>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</si>
  <si>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</si>
  <si>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</si>
  <si>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</si>
  <si>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</si>
  <si>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</si>
  <si>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</si>
  <si>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</si>
  <si>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</si>
  <si>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</si>
  <si>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</si>
  <si>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</si>
  <si>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</si>
  <si>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</si>
  <si>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</si>
  <si>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</si>
  <si>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</si>
  <si>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</si>
  <si>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</si>
  <si>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</si>
  <si>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</si>
  <si>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</si>
  <si>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</si>
  <si>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</si>
  <si>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</si>
  <si>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</si>
  <si>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</si>
  <si>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</si>
  <si>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</si>
  <si>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</si>
  <si>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</si>
  <si>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</si>
  <si>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</si>
  <si>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</si>
  <si>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</si>
  <si>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</si>
  <si>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</si>
  <si>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</si>
  <si>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</si>
  <si>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</si>
  <si>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</si>
  <si>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</si>
  <si>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</si>
  <si>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</si>
  <si>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</si>
  <si>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</si>
  <si>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</si>
  <si>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</si>
  <si>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</si>
  <si>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</si>
  <si>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</si>
  <si>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</si>
  <si>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</si>
  <si>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</si>
  <si>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</si>
  <si>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</si>
  <si>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</si>
  <si>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</si>
  <si>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</si>
  <si>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</si>
  <si>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</si>
  <si>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</si>
  <si>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</si>
  <si>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</si>
  <si>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</si>
  <si>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</si>
  <si>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</si>
  <si>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</si>
  <si>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</si>
  <si>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</si>
  <si>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</si>
  <si>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</si>
  <si>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</si>
  <si>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</si>
  <si>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</si>
  <si>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</si>
  <si>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</si>
  <si>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</si>
  <si>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</si>
  <si>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</si>
  <si>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</si>
  <si>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</si>
  <si>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</si>
  <si>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</si>
  <si>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</si>
  <si>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</si>
  <si>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</si>
  <si>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</si>
  <si>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</si>
  <si>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</si>
  <si>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</si>
  <si>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</si>
  <si>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</si>
  <si>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</si>
  <si>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</si>
  <si>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</si>
  <si>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</si>
  <si>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</si>
  <si>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</si>
  <si>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</si>
  <si>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</si>
  <si>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</si>
  <si>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</si>
  <si>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</si>
  <si>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</si>
  <si>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</si>
  <si>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</si>
  <si>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</si>
  <si>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</si>
  <si>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</si>
  <si>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</si>
  <si>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</si>
  <si>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</si>
  <si>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</si>
  <si>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</si>
  <si>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</si>
  <si>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</si>
  <si>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</si>
  <si>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</si>
  <si>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</si>
  <si>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</si>
  <si>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</si>
  <si>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</si>
  <si>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</si>
  <si>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</si>
  <si>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</si>
  <si>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</si>
  <si>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</si>
  <si>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</si>
  <si>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</si>
  <si>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</si>
  <si>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</si>
  <si>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</si>
  <si>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</si>
  <si>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</si>
  <si>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</si>
  <si>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</si>
  <si>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</si>
  <si>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</si>
  <si>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</si>
  <si>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</si>
  <si>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</si>
  <si>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</si>
  <si>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</si>
  <si>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</si>
  <si>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</si>
  <si>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</si>
  <si>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</si>
  <si>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</si>
  <si>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</si>
  <si>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</si>
  <si>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</si>
  <si>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</si>
  <si>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</si>
  <si>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</si>
  <si>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</si>
  <si>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</si>
  <si>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</si>
  <si>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</si>
  <si>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</si>
  <si>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</si>
  <si>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</si>
  <si>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</si>
  <si>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</si>
  <si>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</si>
  <si>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</si>
  <si>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</si>
  <si>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</si>
  <si>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</si>
  <si>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</si>
  <si>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</si>
  <si>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</si>
  <si>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</si>
  <si>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</si>
  <si>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</si>
  <si>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</si>
  <si>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</si>
  <si>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</si>
  <si>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</si>
  <si>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</si>
  <si>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</si>
  <si>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</si>
  <si>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</si>
  <si>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</si>
  <si>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</si>
  <si>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</si>
  <si>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</si>
  <si>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</si>
  <si>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</si>
  <si>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</si>
  <si>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</si>
  <si>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</si>
  <si>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</si>
  <si>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</si>
  <si>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</si>
  <si>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</si>
  <si>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</si>
  <si>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</si>
  <si>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</si>
  <si>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</si>
  <si>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</si>
  <si>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</si>
  <si>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</si>
  <si>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</si>
  <si>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</si>
  <si>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</si>
  <si>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</si>
  <si>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</si>
  <si>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</si>
  <si>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</si>
  <si>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</si>
  <si>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</si>
  <si>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</si>
  <si>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</si>
  <si>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</si>
  <si>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</si>
  <si>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</si>
  <si>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</si>
  <si>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</si>
  <si>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</si>
  <si>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</si>
  <si>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</si>
  <si>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</si>
  <si>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</si>
  <si>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</si>
  <si>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</si>
  <si>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</si>
  <si>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</si>
  <si>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</si>
  <si>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</si>
  <si>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</si>
  <si>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</si>
  <si>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</si>
  <si>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</si>
  <si>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</si>
  <si>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</si>
  <si>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</si>
  <si>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</si>
  <si>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</si>
  <si>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</si>
  <si>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</si>
  <si>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</si>
  <si>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</si>
  <si>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</si>
  <si>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</si>
  <si>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</si>
  <si>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</si>
  <si>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</si>
  <si>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</si>
  <si>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</si>
  <si>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</si>
  <si>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</si>
  <si>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</si>
  <si>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</si>
  <si>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</si>
  <si>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</si>
  <si>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</si>
  <si>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</si>
  <si>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</si>
  <si>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</si>
  <si>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</si>
  <si>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</si>
  <si>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</si>
  <si>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</si>
  <si>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</si>
  <si>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</si>
  <si>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</si>
  <si>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</si>
  <si>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</si>
  <si>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</si>
  <si>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</si>
  <si>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</si>
  <si>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</si>
  <si>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</si>
  <si>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</si>
  <si>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</si>
  <si>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</si>
  <si>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</si>
  <si>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</si>
  <si>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</si>
  <si>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</si>
  <si>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</si>
  <si>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</si>
  <si>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</si>
  <si>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</si>
  <si>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</si>
  <si>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</si>
  <si>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</si>
  <si>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</si>
  <si>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</si>
  <si>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</si>
  <si>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</si>
  <si>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</si>
  <si>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</si>
  <si>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</si>
  <si>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</si>
  <si>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</si>
  <si>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</si>
  <si>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</si>
  <si>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</si>
  <si>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</si>
  <si>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</si>
  <si>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</si>
  <si>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</si>
  <si>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</si>
  <si>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</si>
  <si>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</si>
  <si>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</si>
  <si>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</si>
  <si>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</si>
  <si>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</si>
  <si>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</si>
  <si>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</si>
  <si>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</si>
  <si>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</si>
  <si>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</si>
  <si>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</si>
  <si>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</si>
  <si>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</si>
  <si>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</si>
  <si>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</si>
  <si>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</si>
  <si>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</si>
  <si>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</si>
  <si>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</si>
  <si>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</si>
  <si>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</si>
  <si>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</si>
  <si>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</si>
  <si>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</si>
  <si>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</si>
  <si>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</si>
  <si>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</si>
  <si>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</si>
  <si>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</si>
  <si>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</si>
  <si>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</si>
  <si>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</si>
  <si>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</si>
  <si>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</si>
  <si>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</si>
  <si>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</si>
  <si>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</si>
  <si>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</si>
  <si>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</si>
  <si>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</si>
  <si>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</si>
  <si>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</si>
  <si>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</si>
  <si>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</si>
  <si>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</si>
  <si>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</si>
  <si>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</si>
  <si>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</si>
  <si>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</si>
  <si>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</si>
  <si>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</si>
  <si>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</si>
  <si>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</si>
  <si>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</si>
  <si>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</si>
  <si>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</si>
  <si>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</si>
  <si>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</si>
  <si>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</si>
  <si>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</si>
  <si>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</si>
  <si>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</si>
  <si>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</si>
  <si>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</si>
  <si>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</si>
  <si>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</si>
  <si>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</si>
  <si>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</si>
  <si>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</si>
  <si>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</si>
  <si>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</si>
  <si>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</si>
  <si>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</si>
  <si>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</si>
  <si>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</si>
  <si>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</si>
  <si>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</si>
  <si>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</si>
  <si>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</si>
  <si>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</si>
  <si>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</si>
  <si>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</si>
  <si>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</si>
  <si>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</si>
  <si>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</si>
  <si>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</si>
  <si>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</si>
  <si>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</si>
  <si>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</si>
  <si>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</si>
  <si>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</si>
  <si>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</si>
  <si>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</si>
  <si>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</si>
  <si>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</si>
  <si>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</si>
  <si>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</si>
  <si>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</si>
  <si>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</si>
  <si>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</si>
  <si>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</si>
  <si>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</si>
  <si>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</si>
  <si>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</si>
  <si>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</si>
  <si>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</si>
  <si>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</si>
  <si>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</si>
  <si>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</si>
  <si>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</si>
  <si>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</si>
  <si>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</si>
  <si>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</si>
  <si>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</si>
  <si>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</si>
  <si>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</si>
  <si>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</si>
  <si>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</si>
  <si>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</si>
  <si>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</si>
  <si>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</si>
  <si>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</si>
  <si>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</si>
  <si>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</si>
  <si>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</si>
  <si>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</si>
  <si>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</si>
  <si>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</si>
  <si>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</si>
  <si>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</si>
  <si>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</si>
  <si>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</si>
  <si>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</si>
  <si>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</si>
  <si>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</si>
  <si>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</si>
  <si>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</si>
  <si>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</si>
  <si>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</si>
  <si>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</si>
  <si>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</si>
  <si>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</si>
  <si>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</si>
  <si>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</si>
  <si>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</si>
  <si>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</si>
  <si>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</si>
  <si>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</si>
  <si>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</si>
  <si>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</si>
  <si>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</si>
  <si>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</si>
  <si>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</si>
  <si>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</si>
  <si>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</si>
  <si>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</si>
  <si>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</si>
  <si>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</si>
  <si>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</si>
  <si>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</si>
  <si>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</si>
  <si>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</si>
  <si>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</si>
  <si>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</si>
  <si>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</si>
  <si>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</si>
  <si>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</si>
  <si>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</si>
  <si>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</si>
  <si>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</si>
  <si>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</si>
  <si>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</si>
  <si>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</si>
  <si>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</si>
  <si>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</si>
  <si>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</si>
  <si>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</si>
  <si>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</si>
  <si>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</si>
  <si>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</si>
  <si>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</si>
  <si>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</si>
  <si>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</si>
  <si>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</si>
  <si>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</si>
  <si>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</si>
  <si>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</si>
  <si>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</si>
  <si>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</si>
  <si>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</si>
  <si>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</si>
  <si>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</si>
  <si>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</si>
  <si>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</si>
  <si>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</si>
  <si>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</si>
  <si>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</si>
  <si>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</si>
  <si>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</si>
  <si>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</si>
  <si>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</si>
  <si>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</si>
  <si>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</si>
  <si>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</si>
  <si>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</si>
  <si>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</si>
  <si>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</si>
  <si>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</si>
  <si>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</si>
  <si>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</si>
  <si>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</si>
  <si>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</si>
  <si>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</si>
  <si>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</si>
  <si>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</si>
  <si>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</si>
  <si>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</si>
  <si>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</si>
  <si>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</si>
  <si>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</si>
  <si>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</si>
  <si>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</si>
  <si>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</si>
  <si>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</si>
  <si>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</si>
  <si>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</si>
  <si>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</si>
  <si>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</si>
  <si>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</si>
  <si>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</si>
  <si>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</si>
  <si>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</si>
  <si>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</si>
  <si>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</si>
  <si>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</si>
  <si>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</si>
  <si>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</si>
  <si>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</si>
  <si>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</si>
  <si>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</si>
  <si>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</si>
  <si>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</si>
  <si>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</si>
  <si>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</si>
  <si>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</si>
  <si>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</si>
  <si>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</si>
  <si>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</si>
  <si>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</si>
  <si>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</si>
  <si>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</si>
  <si>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</si>
  <si>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</si>
  <si>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</si>
  <si>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</si>
  <si>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</si>
  <si>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</si>
  <si>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</si>
  <si>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</si>
  <si>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</si>
  <si>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</si>
  <si>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</si>
  <si>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</si>
  <si>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</si>
  <si>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</si>
  <si>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</si>
  <si>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</si>
  <si>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</si>
  <si>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</si>
  <si>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</si>
  <si>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</si>
  <si>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</si>
  <si>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</si>
  <si>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</si>
  <si>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</si>
  <si>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</si>
  <si>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</si>
  <si>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</si>
  <si>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</si>
  <si>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</si>
  <si>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</si>
  <si>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</si>
  <si>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</si>
  <si>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</si>
  <si>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</si>
  <si>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</si>
  <si>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</si>
  <si>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</si>
  <si>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</si>
  <si>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</si>
  <si>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</si>
  <si>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</si>
  <si>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</si>
  <si>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</si>
  <si>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</si>
  <si>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</si>
  <si>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</si>
  <si>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</si>
  <si>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</si>
  <si>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</si>
  <si>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</si>
  <si>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</si>
  <si>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</si>
  <si>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</si>
  <si>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</si>
  <si>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</si>
  <si>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</si>
  <si>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</si>
  <si>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</si>
  <si>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</si>
  <si>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</si>
  <si>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</si>
  <si>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</si>
  <si>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</si>
  <si>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</si>
  <si>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</si>
  <si>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</si>
  <si>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</si>
  <si>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</si>
  <si>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</si>
  <si>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</si>
  <si>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</si>
  <si>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</si>
  <si>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</si>
  <si>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</si>
  <si>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</si>
  <si>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</si>
  <si>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</si>
  <si>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</si>
  <si>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</si>
  <si>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</si>
  <si>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</si>
  <si>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</si>
  <si>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</si>
  <si>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</si>
  <si>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</si>
  <si>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</si>
  <si>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</si>
  <si>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</si>
  <si>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</si>
  <si>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</si>
  <si>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</si>
  <si>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</si>
  <si>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</si>
  <si>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</si>
  <si>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</si>
  <si>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</si>
  <si>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</si>
  <si>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</si>
  <si>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</si>
  <si>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</si>
  <si>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</si>
  <si>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</si>
  <si>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</si>
  <si>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</si>
  <si>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</si>
  <si>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</si>
  <si>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</si>
  <si>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</si>
  <si>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</si>
  <si>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</si>
  <si>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</si>
  <si>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</si>
  <si>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</si>
  <si>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</si>
  <si>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</si>
  <si>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</si>
  <si>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</si>
  <si>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</si>
  <si>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</si>
  <si>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</si>
  <si>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</si>
  <si>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</si>
  <si>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</si>
  <si>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</si>
  <si>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</si>
  <si>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</si>
  <si>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</si>
  <si>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</si>
  <si>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</si>
  <si>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</si>
  <si>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</si>
  <si>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</si>
  <si>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</si>
  <si>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</si>
  <si>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</si>
  <si>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</si>
  <si>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</si>
  <si>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</si>
  <si>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</si>
  <si>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</si>
  <si>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</si>
  <si>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</si>
  <si>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</si>
  <si>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</si>
  <si>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</si>
  <si>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</si>
  <si>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</si>
  <si>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</si>
  <si>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</si>
  <si>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</si>
  <si>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</si>
  <si>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</si>
  <si>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</si>
  <si>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</si>
  <si>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</si>
  <si>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</si>
  <si>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</si>
  <si>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</si>
  <si>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</si>
  <si>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</si>
  <si>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</si>
  <si>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</si>
  <si>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</si>
  <si>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</si>
  <si>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</si>
  <si>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</si>
  <si>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</si>
  <si>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</si>
  <si>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</si>
  <si>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</si>
  <si>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</si>
  <si>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</si>
  <si>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</si>
  <si>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</si>
  <si>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</si>
  <si>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</si>
  <si>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</si>
  <si>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</si>
  <si>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</si>
  <si>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</si>
  <si>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</si>
  <si>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</si>
  <si>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</si>
  <si>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</si>
  <si>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</si>
  <si>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</si>
  <si>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</si>
  <si>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</si>
  <si>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</si>
  <si>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</si>
  <si>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</si>
  <si>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</si>
  <si>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</si>
  <si>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</si>
  <si>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</si>
  <si>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</si>
  <si>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</si>
  <si>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</si>
  <si>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</si>
  <si>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</si>
  <si>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</si>
  <si>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</si>
  <si>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</si>
  <si>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</si>
  <si>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</si>
  <si>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</si>
  <si>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</si>
  <si>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</si>
  <si>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</si>
  <si>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</si>
  <si>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</si>
  <si>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</si>
  <si>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</si>
  <si>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</si>
  <si>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</si>
  <si>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</si>
  <si>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</si>
  <si>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</si>
  <si>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</si>
  <si>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</si>
  <si>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</si>
  <si>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</si>
  <si>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</si>
  <si>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</si>
  <si>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</si>
  <si>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</si>
  <si>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</si>
  <si>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</si>
  <si>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</si>
  <si>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</si>
  <si>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</si>
  <si>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</si>
  <si>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</si>
  <si>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</si>
  <si>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</si>
  <si>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</si>
  <si>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</si>
  <si>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</si>
  <si>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</si>
  <si>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</si>
  <si>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</si>
  <si>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</si>
  <si>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</si>
  <si>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</si>
  <si>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</si>
  <si>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</si>
  <si>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</si>
  <si>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</si>
  <si>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</si>
  <si>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</si>
  <si>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</si>
  <si>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</si>
  <si>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</si>
  <si>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</si>
  <si>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</si>
  <si>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</si>
  <si>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</si>
  <si>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</si>
  <si>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</si>
  <si>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</si>
  <si>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</si>
  <si>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</si>
  <si>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</si>
  <si>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</si>
  <si>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</si>
  <si>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</si>
  <si>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</si>
  <si>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</si>
  <si>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</si>
  <si>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</si>
  <si>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</si>
  <si>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</si>
  <si>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</si>
  <si>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</si>
  <si>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</si>
  <si>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</si>
  <si>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</si>
  <si>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</si>
  <si>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</si>
  <si>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</si>
  <si>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</si>
  <si>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</si>
  <si>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</si>
  <si>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</si>
  <si>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</si>
  <si>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</si>
  <si>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</si>
  <si>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</si>
  <si>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</si>
  <si>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</si>
  <si>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</si>
  <si>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</si>
  <si>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</si>
  <si>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</si>
  <si>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</si>
  <si>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</si>
  <si>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</si>
  <si>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</si>
  <si>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</si>
  <si>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</si>
  <si>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</si>
  <si>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</si>
  <si>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</si>
  <si>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</si>
  <si>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</si>
  <si>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</si>
  <si>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</si>
  <si>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</si>
  <si>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</si>
  <si>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</si>
  <si>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</si>
  <si>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</si>
  <si>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</si>
  <si>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</si>
  <si>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</si>
  <si>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</si>
  <si>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</si>
  <si>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</si>
  <si>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</si>
  <si>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</si>
  <si>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</si>
  <si>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</si>
  <si>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</si>
  <si>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</si>
  <si>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</si>
  <si>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</si>
  <si>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</si>
  <si>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</si>
  <si>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</si>
  <si>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</si>
  <si>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</si>
  <si>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</si>
  <si>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</si>
  <si>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</si>
  <si>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</si>
  <si>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</si>
  <si>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</si>
  <si>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</si>
  <si>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</si>
  <si>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</si>
  <si>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</si>
  <si>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</si>
  <si>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</si>
  <si>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</si>
  <si>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</si>
  <si>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</si>
  <si>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</si>
  <si>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</si>
  <si>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</si>
  <si>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</si>
  <si>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</si>
  <si>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</si>
  <si>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</si>
  <si>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</si>
  <si>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</si>
  <si>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</si>
  <si>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</si>
  <si>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</si>
  <si>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</si>
  <si>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</si>
  <si>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</si>
  <si>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</si>
  <si>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</si>
  <si>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</si>
  <si>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</si>
  <si>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</si>
  <si>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</si>
  <si>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</si>
  <si>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</si>
  <si>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</si>
  <si>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</si>
  <si>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</si>
  <si>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</si>
  <si>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</si>
  <si>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</si>
  <si>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</si>
  <si>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</si>
  <si>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</si>
  <si>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</si>
  <si>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</si>
  <si>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</si>
  <si>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</si>
  <si>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</si>
  <si>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</si>
  <si>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</si>
  <si>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</si>
  <si>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</si>
  <si>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</si>
  <si>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</si>
  <si>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</si>
  <si>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</si>
  <si>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</si>
  <si>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</si>
  <si>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</si>
  <si>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</si>
  <si>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</si>
  <si>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</si>
  <si>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</si>
  <si>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</si>
  <si>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</si>
  <si>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</si>
  <si>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</si>
  <si>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</si>
  <si>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</si>
  <si>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</si>
  <si>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</si>
  <si>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</si>
  <si>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</si>
  <si>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</si>
  <si>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</si>
  <si>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</si>
  <si>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</si>
  <si>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</si>
  <si>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</si>
  <si>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</si>
  <si>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</si>
  <si>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</si>
  <si>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</si>
  <si>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</si>
  <si>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</si>
  <si>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</si>
  <si>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</si>
  <si>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</si>
  <si>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</si>
  <si>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</si>
  <si>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</si>
  <si>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</si>
  <si>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</si>
  <si>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</si>
  <si>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</si>
  <si>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</si>
  <si>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</si>
  <si>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</si>
  <si>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</si>
  <si>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</si>
  <si>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</si>
  <si>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</si>
  <si>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</si>
  <si>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</si>
  <si>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</si>
  <si>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</si>
  <si>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</si>
  <si>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</si>
  <si>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</si>
  <si>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</si>
  <si>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</si>
  <si>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</si>
  <si>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</si>
  <si>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</si>
  <si>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</si>
  <si>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</si>
  <si>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</si>
  <si>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</si>
  <si>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</si>
  <si>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</si>
  <si>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</si>
  <si>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</si>
  <si>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</si>
  <si>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</si>
  <si>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</si>
  <si>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</si>
  <si>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</si>
  <si>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</si>
  <si>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</si>
  <si>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</si>
  <si>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</si>
  <si>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</si>
  <si>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</si>
  <si>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</si>
  <si>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</si>
  <si>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</si>
  <si>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</si>
  <si>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</si>
  <si>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</si>
  <si>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</si>
  <si>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</si>
  <si>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</si>
  <si>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</si>
  <si>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</si>
  <si>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</si>
  <si>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</si>
  <si>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</si>
  <si>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</si>
  <si>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</si>
  <si>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</si>
  <si>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</si>
  <si>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</si>
  <si>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</si>
  <si>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</si>
  <si>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</si>
  <si>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</si>
  <si>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</si>
  <si>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</si>
  <si>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</si>
  <si>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</si>
  <si>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</si>
  <si>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</si>
  <si>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</si>
  <si>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</si>
  <si>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</si>
  <si>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</si>
  <si>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</si>
  <si>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</si>
  <si>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</si>
  <si>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</si>
  <si>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</si>
  <si>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</si>
  <si>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</si>
  <si>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</si>
  <si>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</si>
  <si>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</si>
  <si>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</si>
  <si>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</si>
  <si>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</si>
  <si>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</si>
  <si>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</si>
  <si>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</si>
  <si>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</si>
  <si>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</si>
  <si>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</si>
  <si>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</si>
  <si>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</si>
  <si>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</si>
  <si>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</si>
  <si>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</si>
  <si>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</si>
  <si>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</si>
  <si>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</si>
  <si>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</si>
  <si>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</si>
  <si>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</si>
  <si>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</si>
  <si>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</si>
  <si>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</si>
  <si>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</si>
  <si>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</si>
  <si>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</si>
  <si>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</si>
  <si>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</si>
  <si>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</si>
  <si>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</si>
  <si>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</si>
  <si>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</si>
  <si>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</si>
  <si>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</si>
  <si>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</si>
  <si>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</si>
  <si>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</si>
  <si>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</si>
  <si>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</si>
  <si>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</si>
  <si>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</si>
  <si>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</si>
  <si>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</si>
  <si>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</si>
  <si>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</si>
  <si>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</si>
  <si>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</si>
  <si>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</si>
  <si>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</si>
  <si>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</si>
  <si>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</si>
  <si>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</si>
  <si>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</si>
  <si>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</si>
  <si>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</si>
  <si>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</si>
  <si>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</si>
  <si>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</si>
  <si>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</si>
  <si>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</si>
  <si>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</si>
  <si>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</si>
  <si>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HD105</t>
  </si>
  <si>
    <t>dfm-3563</t>
  </si>
  <si>
    <t>dfm-3564</t>
  </si>
  <si>
    <t>ZP102</t>
  </si>
  <si>
    <t>dfm-3565</t>
  </si>
  <si>
    <t>dfm-3566</t>
  </si>
  <si>
    <t>dfm-3567</t>
  </si>
  <si>
    <t>dfm-3568</t>
  </si>
  <si>
    <t>dfm-3569</t>
  </si>
  <si>
    <t>dfm-3570</t>
  </si>
  <si>
    <t>dfm-3571</t>
  </si>
  <si>
    <t>PB210</t>
  </si>
  <si>
    <t>dfm-3572</t>
  </si>
  <si>
    <t>IZ1353</t>
  </si>
  <si>
    <t>GT203M</t>
  </si>
  <si>
    <t>PK213</t>
  </si>
  <si>
    <t>Bartack 1.5cm</t>
  </si>
  <si>
    <t>PB203</t>
  </si>
  <si>
    <t>IZ1354</t>
  </si>
  <si>
    <t>IZ0169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</si>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</sst>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02" totalsRowShown="0" headerRowDxfId="26" dataDxfId="25" tableBorderDxfId="24">
  <autoFilter ref="A2:K360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588" activePane="bottomLeft" state="frozen"/>
      <selection pane="bottomLeft" activeCell="G3603" sqref="G3603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IF(COUNTIF($E$3:E3602,E1902)=1,K1902,"")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IF(COUNTIF($E$3:E3602,E3204)=1,K3204,"")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IF(COUNTIF($E$3:E3602,E3205)=1,K3205,"")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IF(COUNTIF($E$3:E3602,E3211)=1,K3211,"")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IF(COUNTIF($E$3:E3602,E3212)=1,K3212,"")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IF(COUNTIF($E$3:E3602,E3213)=1,K3213,"")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IF(COUNTIF($E$3:E3602,E3214)=1,K3214,"")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IF(COUNTIF($E$3:E3602,E3215)=1,K3215,"")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IF(COUNTIF($E$3:E3602,E3216)=1,K3216,"")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IF(COUNTIF($E$3:E3602,E3217)=1,K3217,"")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IF(COUNTIF($E$3:E3602,E3218)=1,K3218,"")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IF(COUNTIF($E$3:E3602,E3219)=1,K3219,"")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IF(COUNTIF($E$3:E3602,E3220)=1,K3220,"")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IF(COUNTIF($E$3:E3602,E3221)=1,K3221,"")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IF(COUNTIF($E$3:E3602,E3222)=1,K3222,"")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IF(COUNTIF($E$3:E3602,E3223)=1,K3223,"")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IF(COUNTIF($E$3:E3602,E3224)=1,K3224,"")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IF(COUNTIF($E$3:E3602,E3225)=1,K3225,"")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IF(COUNTIF($E$3:E3602,E3226)=1,K3226,"")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IF(COUNTIF($E$3:E3602,E3227)=1,K3227,"")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IF(COUNTIF($E$3:E3602,E3228)=1,K3228,"")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IF(COUNTIF($E$3:E3602,E3229)=1,K3229,"")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IF(COUNTIF($E$3:E3602,E3230)=1,K3230,"")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IF(COUNTIF($E$3:E3602,E3231)=1,K3231,"")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IF(COUNTIF($E$3:E3602,E3232)=1,K3232,"")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IF(COUNTIF($E$3:E3602,E3233)=1,K3233,"")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IF(COUNTIF($E$3:E3602,E3234)=1,K3234,"")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IF(COUNTIF($E$3:E3602,E3235)=1,K3235,"")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IF(COUNTIF($E$3:E3602,E3236)=1,K3236,"")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IF(COUNTIF($E$3:E3602,E3237)=1,K3237,"")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IF(COUNTIF($E$3:E3602,E3238)=1,K3238,"")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IF(COUNTIF($E$3:E3602,E3239)=1,K3239,"")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IF(COUNTIF($E$3:E3602,E3244)=1,K3244,"")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IF(COUNTIF($E$3:E3602,E3245)=1,K3245,"")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IF(COUNTIF($E$3:E3602,E3246)=1,K3246,"")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IF(COUNTIF($E$3:E3602,E3247)=1,K3247,"")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IF(COUNTIF($E$3:E3602,E3248)=1,K3248,"")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IF(COUNTIF($E$3:E3602,E3249)=1,K3249,"")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IF(COUNTIF($E$3:E3602,E3250)=1,K3250,"")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IF(COUNTIF($E$3:E3602,E3251)=1,K3251,"")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IF(COUNTIF($E$3:E3602,E3252)=1,K3252,"")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IF(COUNTIF($E$3:E3602,E3253)=1,K3253,"")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IF(COUNTIF($E$3:E3602,E3254)=1,K3254,"")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IF(COUNTIF($E$3:E3602,E3255)=1,K3255,"")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IF(COUNTIF($E$3:E3602,E3256)=1,K3256,"")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IF(COUNTIF($E$3:E3602,E3257)=1,K3257,"")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IF(COUNTIF($E$3:E3602,E3258)=1,K3258,"")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IF(COUNTIF($E$3:E3602,E3259)=1,K3259,"")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IF(COUNTIF($E$3:E3602,E3260)=1,K3260,"")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IF(COUNTIF($E$3:E3602,E3261)=1,K3261,"")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IF(COUNTIF($E$3:E3602,E3262)=1,K3262,"")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IF(COUNTIF($E$3:E3602,E3263)=1,K3263,"")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IF(COUNTIF($E$3:E3602,E3264)=1,K3264,"")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IF(COUNTIF($E$3:E3602,E3265)=1,K3265,"")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IF(COUNTIF($E$3:E3602,E3266)=1,K3266,"")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IF(COUNTIF($E$3:E3602,E3267)=1,K3267,"")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IF(COUNTIF($E$3:E3602,E3268)=1,K3268,"")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IF(COUNTIF($E$3:E3602,E3279)=1,K3279,"")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IF(COUNTIF($E$3:E3602,E3280)=1,K3280,"")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IF(COUNTIF($E$3:E3602,E3281)=1,K3281,"")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IF(COUNTIF($E$3:E3602,E3282)=1,K3282,"")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IF(COUNTIF($E$3:E3602,E3283)=1,K3283,"")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IF(COUNTIF($E$3:E3602,E3284)=1,K3284,"")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IF(COUNTIF($E$3:E3602,E3285)=1,K3285,"")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IF(COUNTIF($E$3:E3602,E3286)=1,K3286,"")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IF(COUNTIF($E$3:E3602,E3287)=1,K3287,"")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IF(COUNTIF($E$3:E3602,E3288)=1,K3288,"")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IF(COUNTIF($E$3:E3602,E3289)=1,K3289,"")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IF(COUNTIF($E$3:E3602,E3290)=1,K3290,"")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IF(COUNTIF($E$3:E3602,E3291)=1,K3291,"")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IF(COUNTIF($E$3:E3602,E3292)=1,K3292,"")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IF(COUNTIF($E$3:E3602,E3293)=1,K3293,"")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IF(COUNTIF($E$3:E3602,E3294)=1,K3294,"")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IF(COUNTIF($E$3:E3602,E3295)=1,K3295,"")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IF(COUNTIF($E$3:E3602,E3296)=1,K3296,"")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IF(COUNTIF($E$3:E3602,E3297)=1,K3297,"")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IF(COUNTIF($E$3:E3602,E3298)=1,K3298,"")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IF(COUNTIF($E$3:E3602,E3299)=1,K3299,"")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IF(COUNTIF($E$3:E3602,E3300)=1,K3300,"")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IF(COUNTIF($E$3:E3602,E3301)=1,K3301,"")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IF(COUNTIF($E$3:E3602,E3302)=1,K3302,"")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IF(COUNTIF($E$3:E3602,E3303)=1,K3303,"")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IF(COUNTIF($E$3:E3602,E3304)=1,K3304,"")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IF(COUNTIF($E$3:E3602,E3305)=1,K3305,"")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IF(COUNTIF($E$3:E3602,E3306)=1,K3306,"")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IF(COUNTIF($E$3:E3602,E3307)=1,K3307,"")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IF(COUNTIF($E$3:E3602,E3308)=1,K3308,"")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IF(COUNTIF($E$3:E3602,E3309)=1,K3309,"")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IF(COUNTIF($E$3:E3602,E3310)=1,K3310,"")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IF(COUNTIF($E$3:E3602,E3311)=1,K3311,"")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IF(COUNTIF($E$3:E3602,E3312)=1,K3312,"")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IF(COUNTIF($E$3:E3602,E3313)=1,K3313,"")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IF(COUNTIF($E$3:E3602,E3314)=1,K3314,"")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IF(COUNTIF($E$3:E3602,E3315)=1,K3315,"")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IF(COUNTIF($E$3:E3602,E3316)=1,K3316,"")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IF(COUNTIF($E$3:E3602,E3317)=1,K3317,"")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IF(COUNTIF($E$3:E3602,E3318)=1,K3318,"")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IF(COUNTIF($E$3:E3602,E3319)=1,K3319,"")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IF(COUNTIF($E$3:E3602,E3320)=1,K3320,"")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IF(COUNTIF($E$3:E3602,E3321)=1,K3321,"")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IF(COUNTIF($E$3:E3602,E3322)=1,K3322,"")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IF(COUNTIF($E$3:E3602,E3323)=1,K3323,"")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IF(COUNTIF($E$3:E3602,E3324)=1,K3324,"")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IF(COUNTIF($E$3:E3602,E3325)=1,K3325,"")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IF(COUNTIF($E$3:E3602,E3326)=1,K3326,"")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IF(COUNTIF($E$3:E3602,E3327)=1,K3327,"")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IF(COUNTIF($E$3:E3602,E3328)=1,K3328,"")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IF(COUNTIF($E$3:E3602,E3329)=1,K3329,"")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IF(COUNTIF($E$3:E3602,E3330)=1,K3330,"")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IF(COUNTIF($E$3:E3602,E3331)=1,K3331,"")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IF(COUNTIF($E$3:E3602,E3332)=1,K3332,"")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IF(COUNTIF($E$3:E3602,E3333)=1,K3333,"")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IF(COUNTIF($E$3:E3602,E3334)=1,K3334,"")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IF(COUNTIF($E$3:E3602,E3335)=1,K3335,"")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IF(COUNTIF($E$3:E3602,E3336)=1,K3336,"")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IF(COUNTIF($E$3:E3602,E3337)=1,K3337,"")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IF(COUNTIF($E$3:E3602,E3338)=1,K3338,"")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IF(COUNTIF($E$3:E3602,E3339)=1,K3339,"")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IF(COUNTIF($E$3:E3602,E3340)=1,K3340,"")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IF(COUNTIF($E$3:E3602,E3341)=1,K3341,"")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IF(COUNTIF($E$3:E3602,E3342)=1,K3342,"")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IF(COUNTIF($E$3:E3602,E3343)=1,K3343,"")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IF(COUNTIF($E$3:E3602,E3344)=1,K3344,"")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IF(COUNTIF($E$3:E3602,E3345)=1,K3345,"")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IF(COUNTIF($E$3:E3602,E3346)=1,K3346,"")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IF(COUNTIF($E$3:E3602,E3347)=1,K3347,"")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IF(COUNTIF($E$3:E3602,E3348)=1,K3348,"")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IF(COUNTIF($E$3:E3602,E3349)=1,K3349,"")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IF(COUNTIF($E$3:E3602,E3350)=1,K3350,"")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IF(COUNTIF($E$3:E3602,E3351)=1,K3351,"")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IF(COUNTIF($E$3:E3602,E3352)=1,K3352,"")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IF(COUNTIF($E$3:E3602,E3353)=1,K3353,"")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IF(COUNTIF($E$3:E3602,E3354)=1,K3354,"")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IF(COUNTIF($E$3:E3602,E3355)=1,K3355,"")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IF(COUNTIF($E$3:E3602,E3356)=1,K3356,"")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IF(COUNTIF($E$3:E3602,E3357)=1,K3357,"")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IF(COUNTIF($E$3:E3602,E3358)=1,K3358,"")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IF(COUNTIF($E$3:E3602,E3359)=1,K3359,"")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IF(COUNTIF($E$3:E3602,E3360)=1,K3360,"")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IF(COUNTIF($E$3:E3602,E3361)=1,K3361,"")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IF(COUNTIF($E$3:E3602,E3362)=1,K3362,"")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IF(COUNTIF($E$3:E3602,E3374)=1,K3374,"")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IF(COUNTIF($E$3:E3602,E3375)=1,K3375,"")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IF(COUNTIF($E$3:E3602,E3376)=1,K3376,"")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IF(COUNTIF($E$3:E3602,E3377)=1,K3377,"")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IF(COUNTIF($E$3:E3602,E3378)=1,K3378,"")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IF(COUNTIF($E$3:E3602,E3379)=1,K3379,"")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IF(COUNTIF($E$3:E3602,E3380)=1,K3380,"")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IF(COUNTIF($E$3:E3602,E3381)=1,K3381,"")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IF(COUNTIF($E$3:E3602,E3382)=1,K3382,"")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IF(COUNTIF($E$3:E3602,E3383)=1,K3383,"")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IF(COUNTIF($E$3:E3602,E3384)=1,K3384,"")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IF(COUNTIF($E$3:E3602,E3385)=1,K3385,"")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IF(COUNTIF($E$3:E3602,E3386)=1,K3386,"")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4434</v>
      </c>
      <c r="H3564" s="23" t="str">
        <f>IF(RIGHT(G3564,1)="M", LEFT(G3564,LEN(G3564)-1), G3564)</f>
        <v>HD105</v>
      </c>
      <c r="I3564" s="23" t="str">
        <f>IF(RIGHT(G3564,1)="M","M","Non-M")</f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3845</v>
      </c>
      <c r="H3565" s="23" t="str">
        <f>IF(RIGHT(G3565,1)="M", LEFT(G3565,LEN(G3565)-1), G3565)</f>
        <v>HD702</v>
      </c>
      <c r="I3565" s="23" t="str">
        <f>IF(RIGHT(G3565,1)="M","M","Non-M")</f>
        <v>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4437</v>
      </c>
      <c r="H3566" s="23" t="str">
        <f>IF(RIGHT(G3566,1)="M", LEFT(G3566,LEN(G3566)-1), G3566)</f>
        <v>ZP102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4438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1278</v>
      </c>
      <c r="H3567" s="23" t="str">
        <f>IF(RIGHT(G3567,1)="M", LEFT(G3567,LEN(G3567)-1), G3567)</f>
        <v>ZP207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4439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1767</v>
      </c>
      <c r="H3568" s="23" t="str">
        <f>IF(RIGHT(G3568,1)="M", LEFT(G3568,LEN(G3568)-1), G3568)</f>
        <v>JS105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4440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1821</v>
      </c>
      <c r="H3569" s="23" t="str">
        <f>IF(RIGHT(G3569,1)="M", LEFT(G3569,LEN(G3569)-1), G3569)</f>
        <v>JS121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4441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509</v>
      </c>
      <c r="H3570" s="23" t="str">
        <f>IF(RIGHT(G3570,1)="M", LEFT(G3570,LEN(G3570)-1), G3570)</f>
        <v>HM202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4442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70</v>
      </c>
      <c r="H3571" s="23" t="str">
        <f>IF(RIGHT(G3571,1)="M", LEFT(G3571,LEN(G3571)-1), G3571)</f>
        <v>HM311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4443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24</v>
      </c>
      <c r="H3572" s="23" t="str">
        <f>IF(RIGHT(G3572,1)="M", LEFT(G3572,LEN(G3572)-1), G3572)</f>
        <v>PK207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4444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4445</v>
      </c>
      <c r="H3573" s="23" t="str">
        <f>IF(RIGHT(G3573,1)="M", LEFT(G3573,LEN(G3573)-1), G3573)</f>
        <v>PB210</v>
      </c>
      <c r="I3573" s="23" t="str">
        <f>IF(RIGHT(G3573,1)="M","M","Non-M")</f>
        <v>Non-M</v>
      </c>
      <c r="J3573" s="51"/>
      <c r="K3573" s="87"/>
    </row>
    <row r="3574" spans="1:11" ht="15" customHeight="1">
      <c r="A3574" s="17" t="s">
        <v>4446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578</v>
      </c>
      <c r="H3574" s="23" t="str">
        <f>IF(RIGHT(G3574,1)="M", LEFT(G3574,LEN(G3574)-1), G3574)</f>
        <v>PK205</v>
      </c>
      <c r="I3574" s="23" t="str">
        <f>IF(RIGHT(G3574,1)="M","M","Non-M")</f>
        <v>Non-M</v>
      </c>
      <c r="J3574" s="51"/>
      <c r="K3574" s="87"/>
    </row>
    <row r="3575" spans="1:11" ht="15" customHeight="1">
      <c r="B3575" s="18" t="s">
        <v>2723</v>
      </c>
      <c r="C3575" s="18" t="s">
        <v>1200</v>
      </c>
      <c r="D3575" s="50" t="s">
        <v>1933</v>
      </c>
      <c r="E3575" s="18" t="s">
        <v>4447</v>
      </c>
      <c r="F3575" s="20"/>
      <c r="G3575" s="18" t="s">
        <v>1062</v>
      </c>
      <c r="H3575" s="23" t="str">
        <f>IF(RIGHT(G3575,1)="M", LEFT(G3575,LEN(G3575)-1), G3575)</f>
        <v>CL500</v>
      </c>
      <c r="I3575" s="23" t="str">
        <f>IF(RIGHT(G3575,1)="M","M","Non-M")</f>
        <v>Non-M</v>
      </c>
      <c r="J3575" s="29"/>
      <c r="K3575" s="87"/>
    </row>
    <row r="3576" spans="1:11" ht="15" customHeight="1">
      <c r="B3576" s="18" t="s">
        <v>2723</v>
      </c>
      <c r="C3576" s="18" t="s">
        <v>1200</v>
      </c>
      <c r="D3576" s="50" t="s">
        <v>1933</v>
      </c>
      <c r="E3576" s="18" t="s">
        <v>4447</v>
      </c>
      <c r="F3576" s="20"/>
      <c r="G3576" s="18" t="s">
        <v>2295</v>
      </c>
      <c r="H3576" s="23" t="str">
        <f>IF(RIGHT(G3576,1)="M", LEFT(G3576,LEN(G3576)-1), G3576)</f>
        <v>ZP109</v>
      </c>
      <c r="I3576" s="23" t="str">
        <f>IF(RIGHT(G3576,1)="M","M","Non-M")</f>
        <v>Non-M</v>
      </c>
      <c r="J3576" s="51"/>
      <c r="K3576" s="87"/>
    </row>
    <row r="3577" spans="1:11" ht="15" customHeight="1">
      <c r="B3577" s="18" t="s">
        <v>2723</v>
      </c>
      <c r="C3577" s="18" t="s">
        <v>1200</v>
      </c>
      <c r="D3577" s="50" t="s">
        <v>1933</v>
      </c>
      <c r="E3577" s="18" t="s">
        <v>4447</v>
      </c>
      <c r="F3577" s="20"/>
      <c r="G3577" s="18" t="s">
        <v>1921</v>
      </c>
      <c r="H3577" s="23" t="str">
        <f>IF(RIGHT(G3577,1)="M", LEFT(G3577,LEN(G3577)-1), G3577)</f>
        <v>LP101</v>
      </c>
      <c r="I3577" s="23" t="str">
        <f>IF(RIGHT(G3577,1)="M","M","Non-M")</f>
        <v>Non-M</v>
      </c>
      <c r="J3577" s="51"/>
      <c r="K3577" s="87"/>
    </row>
    <row r="3578" spans="1:11" ht="15" customHeight="1">
      <c r="B3578" s="18" t="s">
        <v>2723</v>
      </c>
      <c r="C3578" s="18" t="s">
        <v>1200</v>
      </c>
      <c r="D3578" s="50" t="s">
        <v>1933</v>
      </c>
      <c r="E3578" s="18" t="s">
        <v>4447</v>
      </c>
      <c r="F3578" s="20"/>
      <c r="G3578" s="18" t="s">
        <v>4448</v>
      </c>
      <c r="H3578" s="23" t="str">
        <f>IF(RIGHT(G3578,1)="M", LEFT(G3578,LEN(G3578)-1), G3578)</f>
        <v>GT203</v>
      </c>
      <c r="I3578" s="23" t="str">
        <f>IF(RIGHT(G3578,1)="M","M","Non-M")</f>
        <v>M</v>
      </c>
      <c r="J3578" s="51"/>
      <c r="K3578" s="87"/>
    </row>
    <row r="3579" spans="1:11" ht="15" customHeight="1">
      <c r="B3579" s="18" t="s">
        <v>2723</v>
      </c>
      <c r="C3579" s="18" t="s">
        <v>1200</v>
      </c>
      <c r="D3579" s="50" t="s">
        <v>1933</v>
      </c>
      <c r="E3579" s="18" t="s">
        <v>4447</v>
      </c>
      <c r="F3579" s="20"/>
      <c r="G3579" s="18" t="s">
        <v>236</v>
      </c>
      <c r="H3579" s="23" t="str">
        <f>IF(RIGHT(G3579,1)="M", LEFT(G3579,LEN(G3579)-1), G3579)</f>
        <v>HM504</v>
      </c>
      <c r="I3579" s="23" t="str">
        <f>IF(RIGHT(G3579,1)="M","M","Non-M")</f>
        <v>Non-M</v>
      </c>
      <c r="J3579" s="51"/>
      <c r="K3579" s="87"/>
    </row>
    <row r="3580" spans="1:11" ht="15" customHeight="1">
      <c r="B3580" s="18" t="s">
        <v>2723</v>
      </c>
      <c r="C3580" s="18" t="s">
        <v>1200</v>
      </c>
      <c r="D3580" s="50" t="s">
        <v>1933</v>
      </c>
      <c r="E3580" s="18" t="s">
        <v>4447</v>
      </c>
      <c r="F3580" s="20"/>
      <c r="G3580" s="18" t="s">
        <v>1767</v>
      </c>
      <c r="H3580" s="23" t="str">
        <f>IF(RIGHT(G3580,1)="M", LEFT(G3580,LEN(G3580)-1), G3580)</f>
        <v>JS105</v>
      </c>
      <c r="I3580" s="23" t="str">
        <f>IF(RIGHT(G3580,1)="M","M","Non-M")</f>
        <v>Non-M</v>
      </c>
      <c r="J3580" s="51"/>
      <c r="K3580" s="87"/>
    </row>
    <row r="3581" spans="1:11" ht="15" customHeight="1">
      <c r="B3581" s="18" t="s">
        <v>2723</v>
      </c>
      <c r="C3581" s="18" t="s">
        <v>1200</v>
      </c>
      <c r="D3581" s="50" t="s">
        <v>1933</v>
      </c>
      <c r="E3581" s="18" t="s">
        <v>4447</v>
      </c>
      <c r="F3581" s="20"/>
      <c r="G3581" s="18" t="s">
        <v>160</v>
      </c>
      <c r="H3581" s="23" t="str">
        <f>IF(RIGHT(G3581,1)="M", LEFT(G3581,LEN(G3581)-1), G3581)</f>
        <v>JS124</v>
      </c>
      <c r="I3581" s="23" t="str">
        <f>IF(RIGHT(G3581,1)="M","M","Non-M")</f>
        <v>Non-M</v>
      </c>
      <c r="J3581" s="51"/>
      <c r="K3581" s="87"/>
    </row>
    <row r="3582" spans="1:11" ht="15" customHeight="1">
      <c r="B3582" s="18" t="s">
        <v>2723</v>
      </c>
      <c r="C3582" s="18" t="s">
        <v>1200</v>
      </c>
      <c r="D3582" s="50" t="s">
        <v>1933</v>
      </c>
      <c r="E3582" s="18" t="s">
        <v>4447</v>
      </c>
      <c r="F3582" s="20"/>
      <c r="G3582" s="18" t="s">
        <v>4449</v>
      </c>
      <c r="H3582" s="23" t="str">
        <f>IF(RIGHT(G3582,1)="M", LEFT(G3582,LEN(G3582)-1), G3582)</f>
        <v>PK213</v>
      </c>
      <c r="I3582" s="23" t="str">
        <f>IF(RIGHT(G3582,1)="M","M","Non-M")</f>
        <v>Non-M</v>
      </c>
      <c r="J3582" s="51" t="s">
        <v>4450</v>
      </c>
      <c r="K3582" s="87"/>
    </row>
    <row r="3583" spans="1:11" ht="15" customHeight="1">
      <c r="B3583" s="18" t="s">
        <v>2723</v>
      </c>
      <c r="C3583" s="18" t="s">
        <v>1200</v>
      </c>
      <c r="D3583" s="50" t="s">
        <v>1933</v>
      </c>
      <c r="E3583" s="18" t="s">
        <v>4447</v>
      </c>
      <c r="F3583" s="20"/>
      <c r="G3583" s="18" t="s">
        <v>4451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B3584" s="18" t="s">
        <v>2723</v>
      </c>
      <c r="C3584" s="18" t="s">
        <v>1200</v>
      </c>
      <c r="D3584" s="50" t="s">
        <v>1933</v>
      </c>
      <c r="E3584" s="18" t="s">
        <v>4452</v>
      </c>
      <c r="F3584" s="20"/>
      <c r="G3584" s="18" t="s">
        <v>1062</v>
      </c>
      <c r="H3584" s="23" t="str">
        <f>IF(RIGHT(G3584,1)="M", LEFT(G3584,LEN(G3584)-1), G3584)</f>
        <v>CL500</v>
      </c>
      <c r="I3584" s="23" t="str">
        <f>IF(RIGHT(G3584,1)="M","M","Non-M")</f>
        <v>Non-M</v>
      </c>
      <c r="J3584" s="51"/>
      <c r="K3584" s="87"/>
    </row>
    <row r="3585" spans="2:11" ht="15" customHeight="1">
      <c r="B3585" s="18" t="s">
        <v>2723</v>
      </c>
      <c r="C3585" s="18" t="s">
        <v>1200</v>
      </c>
      <c r="D3585" s="50" t="s">
        <v>1933</v>
      </c>
      <c r="E3585" s="18" t="s">
        <v>4452</v>
      </c>
      <c r="F3585" s="20"/>
      <c r="G3585" s="18" t="s">
        <v>2295</v>
      </c>
      <c r="H3585" s="23" t="str">
        <f t="shared" ref="H3585:H3592" si="424">IF(RIGHT(G3585,1)="M", LEFT(G3585,LEN(G3585)-1), G3585)</f>
        <v>ZP109</v>
      </c>
      <c r="I3585" s="23" t="str">
        <f t="shared" ref="I3585:I3592" si="425">IF(RIGHT(G3585,1)="M","M","Non-M")</f>
        <v>Non-M</v>
      </c>
      <c r="J3585" s="51"/>
      <c r="K3585" s="87"/>
    </row>
    <row r="3586" spans="2:11" ht="15" customHeight="1">
      <c r="B3586" s="18" t="s">
        <v>2723</v>
      </c>
      <c r="C3586" s="18" t="s">
        <v>1200</v>
      </c>
      <c r="D3586" s="50" t="s">
        <v>1933</v>
      </c>
      <c r="E3586" s="18" t="s">
        <v>4452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2:11" ht="15" customHeight="1">
      <c r="B3587" s="18" t="s">
        <v>2723</v>
      </c>
      <c r="C3587" s="18" t="s">
        <v>1200</v>
      </c>
      <c r="D3587" s="50" t="s">
        <v>1933</v>
      </c>
      <c r="E3587" s="18" t="s">
        <v>4452</v>
      </c>
      <c r="F3587" s="20"/>
      <c r="G3587" s="18" t="s">
        <v>4448</v>
      </c>
      <c r="H3587" s="23" t="str">
        <f t="shared" si="424"/>
        <v>GT203</v>
      </c>
      <c r="I3587" s="23" t="str">
        <f t="shared" si="425"/>
        <v>M</v>
      </c>
      <c r="J3587" s="51"/>
      <c r="K3587" s="87"/>
    </row>
    <row r="3588" spans="2:11" ht="15" customHeight="1">
      <c r="B3588" s="18" t="s">
        <v>2723</v>
      </c>
      <c r="C3588" s="18" t="s">
        <v>1200</v>
      </c>
      <c r="D3588" s="50" t="s">
        <v>1933</v>
      </c>
      <c r="E3588" s="18" t="s">
        <v>4452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2:11" ht="15" customHeight="1">
      <c r="B3589" s="18" t="s">
        <v>2723</v>
      </c>
      <c r="C3589" s="18" t="s">
        <v>1200</v>
      </c>
      <c r="D3589" s="50" t="s">
        <v>1933</v>
      </c>
      <c r="E3589" s="18" t="s">
        <v>4452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2:11" ht="15" customHeight="1">
      <c r="B3590" s="18" t="s">
        <v>2723</v>
      </c>
      <c r="C3590" s="18" t="s">
        <v>1200</v>
      </c>
      <c r="D3590" s="50" t="s">
        <v>1933</v>
      </c>
      <c r="E3590" s="18" t="s">
        <v>4452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2:11" ht="15" customHeight="1">
      <c r="B3591" s="18" t="s">
        <v>2723</v>
      </c>
      <c r="C3591" s="18" t="s">
        <v>1200</v>
      </c>
      <c r="D3591" s="50" t="s">
        <v>1933</v>
      </c>
      <c r="E3591" s="18" t="s">
        <v>4452</v>
      </c>
      <c r="F3591" s="20"/>
      <c r="G3591" s="18" t="s">
        <v>4449</v>
      </c>
      <c r="H3591" s="23" t="str">
        <f t="shared" si="424"/>
        <v>PK213</v>
      </c>
      <c r="I3591" s="23" t="str">
        <f t="shared" si="425"/>
        <v>Non-M</v>
      </c>
      <c r="J3591" s="51" t="s">
        <v>4450</v>
      </c>
      <c r="K3591" s="87"/>
    </row>
    <row r="3592" spans="2:11" ht="15" customHeight="1">
      <c r="B3592" s="18" t="s">
        <v>2723</v>
      </c>
      <c r="C3592" s="18" t="s">
        <v>1200</v>
      </c>
      <c r="D3592" s="50" t="s">
        <v>1933</v>
      </c>
      <c r="E3592" s="18" t="s">
        <v>4452</v>
      </c>
      <c r="F3592" s="20"/>
      <c r="G3592" s="18" t="s">
        <v>4451</v>
      </c>
      <c r="H3592" s="23" t="str">
        <f t="shared" si="424"/>
        <v>PB203</v>
      </c>
      <c r="I3592" s="23" t="str">
        <f t="shared" si="425"/>
        <v>Non-M</v>
      </c>
      <c r="J3592" s="51"/>
      <c r="K3592" s="87"/>
    </row>
    <row r="3593" spans="2:11" ht="15" customHeight="1">
      <c r="B3593" s="18" t="s">
        <v>2723</v>
      </c>
      <c r="C3593" s="18" t="s">
        <v>461</v>
      </c>
      <c r="D3593" s="50" t="s">
        <v>4413</v>
      </c>
      <c r="E3593" s="18" t="s">
        <v>4453</v>
      </c>
      <c r="F3593" s="20"/>
      <c r="G3593" s="18" t="s">
        <v>617</v>
      </c>
      <c r="H3593" s="23" t="str">
        <f>IF(RIGHT(G3593,1)="M", LEFT(G3593,LEN(G3593)-1), G3593)</f>
        <v>WB306</v>
      </c>
      <c r="I3593" s="23" t="str">
        <f>IF(RIGHT(G3593,1)="M","M","Non-M")</f>
        <v>Non-M</v>
      </c>
      <c r="J3593" s="51"/>
      <c r="K3593" s="87"/>
    </row>
    <row r="3594" spans="2:11" ht="15" customHeight="1">
      <c r="B3594" s="18"/>
      <c r="C3594" s="18"/>
      <c r="D3594" s="50"/>
      <c r="E3594" s="18"/>
      <c r="F3594" s="20"/>
      <c r="G3594" s="18" t="s">
        <v>3109</v>
      </c>
      <c r="H3594" s="23" t="str">
        <f>IF(RIGHT(G3594,1)="M", LEFT(G3594,LEN(G3594)-1), G3594)</f>
        <v>DC105</v>
      </c>
      <c r="I3594" s="23" t="str">
        <f>IF(RIGHT(G3594,1)="M","M","Non-M")</f>
        <v>Non-M</v>
      </c>
      <c r="J3594" s="51"/>
      <c r="K3594" s="87"/>
    </row>
    <row r="3595" spans="2:11" ht="15" customHeight="1">
      <c r="B3595" s="18"/>
      <c r="C3595" s="18"/>
      <c r="D3595" s="50"/>
      <c r="E3595" s="18"/>
      <c r="F3595" s="20"/>
      <c r="G3595" s="18" t="s">
        <v>175</v>
      </c>
      <c r="H3595" s="23" t="str">
        <f>IF(RIGHT(G3595,1)="M", LEFT(G3595,LEN(G3595)-1), G3595)</f>
        <v>DC200</v>
      </c>
      <c r="I3595" s="23" t="str">
        <f>IF(RIGHT(G3595,1)="M","M","Non-M")</f>
        <v>Non-M</v>
      </c>
      <c r="J3595" s="51"/>
      <c r="K3595" s="87"/>
    </row>
    <row r="3596" spans="2:11" ht="15" customHeight="1">
      <c r="B3596" s="18"/>
      <c r="C3596" s="18"/>
      <c r="D3596" s="50"/>
      <c r="E3596" s="18"/>
      <c r="F3596" s="20"/>
      <c r="G3596" s="18" t="s">
        <v>231</v>
      </c>
      <c r="H3596" s="23" t="str">
        <f>IF(RIGHT(G3596,1)="M", LEFT(G3596,LEN(G3596)-1), G3596)</f>
        <v>DC400</v>
      </c>
      <c r="I3596" s="23" t="str">
        <f>IF(RIGHT(G3596,1)="M","M","Non-M")</f>
        <v>Non-M</v>
      </c>
      <c r="J3596" s="51"/>
      <c r="K3596" s="87"/>
    </row>
    <row r="3597" spans="2:11" ht="15" customHeight="1">
      <c r="B3597" s="18"/>
      <c r="C3597" s="18"/>
      <c r="D3597" s="50"/>
      <c r="E3597" s="18"/>
      <c r="F3597" s="20"/>
      <c r="G3597" s="18" t="s">
        <v>1767</v>
      </c>
      <c r="H3597" s="23" t="str">
        <f>IF(RIGHT(G3597,1)="M", LEFT(G3597,LEN(G3597)-1), G3597)</f>
        <v>JS105</v>
      </c>
      <c r="I3597" s="23" t="str">
        <f>IF(RIGHT(G3597,1)="M","M","Non-M")</f>
        <v>Non-M</v>
      </c>
      <c r="J3597" s="51"/>
      <c r="K3597" s="87"/>
    </row>
    <row r="3598" spans="2:11" ht="15" customHeight="1">
      <c r="B3598" s="18"/>
      <c r="C3598" s="18"/>
      <c r="D3598" s="50"/>
      <c r="E3598" s="18"/>
      <c r="F3598" s="20"/>
      <c r="G3598" s="18" t="s">
        <v>1821</v>
      </c>
      <c r="H3598" s="23" t="str">
        <f>IF(RIGHT(G3598,1)="M", LEFT(G3598,LEN(G3598)-1), G3598)</f>
        <v>JS121</v>
      </c>
      <c r="I3598" s="23" t="str">
        <f>IF(RIGHT(G3598,1)="M","M","Non-M")</f>
        <v>Non-M</v>
      </c>
      <c r="J3598" s="51"/>
      <c r="K3598" s="87"/>
    </row>
    <row r="3599" spans="2:11" ht="15" customHeight="1">
      <c r="B3599" s="18"/>
      <c r="C3599" s="18"/>
      <c r="D3599" s="50"/>
      <c r="E3599" s="18"/>
      <c r="F3599" s="20"/>
      <c r="G3599" s="18" t="s">
        <v>834</v>
      </c>
      <c r="H3599" s="23" t="str">
        <f>IF(RIGHT(G3599,1)="M", LEFT(G3599,LEN(G3599)-1), G3599)</f>
        <v>PK200</v>
      </c>
      <c r="I3599" s="23" t="str">
        <f>IF(RIGHT(G3599,1)="M","M","Non-M")</f>
        <v>Non-M</v>
      </c>
      <c r="J3599" s="51"/>
      <c r="K3599" s="87"/>
    </row>
    <row r="3600" spans="2:11" ht="15" customHeight="1">
      <c r="B3600" s="18"/>
      <c r="C3600" s="18"/>
      <c r="D3600" s="50"/>
      <c r="E3600" s="18"/>
      <c r="F3600" s="20"/>
      <c r="G3600" s="18" t="s">
        <v>1805</v>
      </c>
      <c r="H3600" s="23" t="str">
        <f>IF(RIGHT(G3600,1)="M", LEFT(G3600,LEN(G3600)-1), G3600)</f>
        <v>PB214</v>
      </c>
      <c r="I3600" s="23" t="str">
        <f>IF(RIGHT(G3600,1)="M","M","Non-M")</f>
        <v>Non-M</v>
      </c>
      <c r="J3600" s="51"/>
      <c r="K3600" s="87"/>
    </row>
    <row r="3601" spans="2:11" ht="15" customHeight="1">
      <c r="B3601" s="18"/>
      <c r="C3601" s="18"/>
      <c r="D3601" s="50"/>
      <c r="E3601" s="18"/>
      <c r="F3601" s="20"/>
      <c r="G3601" s="18" t="s">
        <v>4448</v>
      </c>
      <c r="H3601" s="23" t="str">
        <f>IF(RIGHT(G3601,1)="M", LEFT(G3601,LEN(G3601)-1), G3601)</f>
        <v>GT203</v>
      </c>
      <c r="I3601" s="23" t="str">
        <f>IF(RIGHT(G3601,1)="M","M","Non-M")</f>
        <v>M</v>
      </c>
      <c r="J3601" s="51"/>
      <c r="K3601" s="87"/>
    </row>
    <row r="3602" spans="2:11" ht="15" customHeight="1">
      <c r="B3602" s="18"/>
      <c r="C3602" s="18"/>
      <c r="D3602" s="50"/>
      <c r="E3602" s="18"/>
      <c r="F3602" s="20"/>
      <c r="G3602" s="18" t="s">
        <v>100</v>
      </c>
      <c r="H3602" s="23" t="str">
        <f>IF(RIGHT(G3602,1)="M", LEFT(G3602,LEN(G3602)-1), G3602)</f>
        <v>HM500</v>
      </c>
      <c r="I3602" s="23" t="str">
        <f>IF(RIGHT(G3602,1)="M","M","Non-M")</f>
        <v>Non-M</v>
      </c>
      <c r="J3602" s="51"/>
      <c r="K3602" s="87"/>
    </row>
    <row r="3603" spans="2:11" ht="15" customHeight="1">
      <c r="C3603" s="17"/>
      <c r="D3603" s="75"/>
      <c r="J3603" s="76"/>
    </row>
    <row r="3604" spans="2:11" ht="15" customHeight="1">
      <c r="C3604" s="17"/>
      <c r="D3604" s="75"/>
      <c r="J3604" s="76"/>
    </row>
    <row r="3605" spans="2:11" ht="15" customHeight="1">
      <c r="C3605" s="17"/>
      <c r="D3605" s="75"/>
      <c r="J3605" s="76"/>
    </row>
    <row r="3606" spans="2:11" ht="15" customHeight="1">
      <c r="C3606" s="17"/>
      <c r="D3606" s="75"/>
      <c r="J3606" s="76"/>
    </row>
    <row r="3607" spans="2:11" ht="15" customHeight="1">
      <c r="C3607" s="17"/>
      <c r="D3607" s="75"/>
      <c r="J3607" s="76"/>
    </row>
    <row r="3608" spans="2:11" ht="15" customHeight="1">
      <c r="C3608" s="17"/>
      <c r="D3608" s="75"/>
      <c r="J3608" s="76"/>
    </row>
    <row r="3609" spans="2:11" ht="15" customHeight="1">
      <c r="C3609" s="17"/>
      <c r="D3609" s="75"/>
      <c r="J3609" s="76"/>
    </row>
    <row r="3610" spans="2:11" ht="15" customHeight="1">
      <c r="C3610" s="17"/>
      <c r="D3610" s="75"/>
      <c r="J3610" s="76"/>
    </row>
    <row r="3611" spans="2:11" ht="15" customHeight="1">
      <c r="C3611" s="17"/>
      <c r="D3611" s="75"/>
      <c r="J3611" s="76"/>
    </row>
    <row r="3612" spans="2:11" ht="15" customHeight="1">
      <c r="C3612" s="17"/>
      <c r="D3612" s="75"/>
      <c r="J3612" s="76"/>
    </row>
    <row r="3613" spans="2:11" ht="15" customHeight="1">
      <c r="C3613" s="17"/>
      <c r="D3613" s="75"/>
      <c r="J3613" s="76"/>
    </row>
    <row r="3614" spans="2:11" ht="15" customHeight="1">
      <c r="C3614" s="17"/>
      <c r="D3614" s="75"/>
      <c r="J3614" s="76"/>
    </row>
    <row r="3615" spans="2:11" ht="15" customHeight="1">
      <c r="C3615" s="17"/>
      <c r="D3615" s="75"/>
      <c r="J3615" s="76"/>
    </row>
    <row r="3616" spans="2:11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4454</v>
      </c>
      <c r="B2" s="8" t="s">
        <v>4455</v>
      </c>
      <c r="C2" s="8" t="s">
        <v>4456</v>
      </c>
      <c r="D2" s="8" t="s">
        <v>4457</v>
      </c>
      <c r="E2" s="8" t="s">
        <v>4458</v>
      </c>
      <c r="F2" s="8" t="s">
        <v>4459</v>
      </c>
      <c r="G2" s="8" t="s">
        <v>4460</v>
      </c>
      <c r="H2" s="41" t="s">
        <v>4461</v>
      </c>
      <c r="I2" s="41" t="s">
        <v>4462</v>
      </c>
      <c r="J2" s="8" t="s">
        <v>4463</v>
      </c>
      <c r="K2" s="8" t="s">
        <v>4464</v>
      </c>
      <c r="L2" s="37"/>
      <c r="T2" s="44" t="s">
        <v>4465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4466</v>
      </c>
      <c r="E3" s="10">
        <v>0.1234</v>
      </c>
      <c r="F3" s="10" t="s">
        <v>4467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4468</v>
      </c>
      <c r="J3" s="10" t="s">
        <v>4469</v>
      </c>
      <c r="K3" s="38"/>
      <c r="L3" s="38"/>
      <c r="T3" s="46" t="s">
        <v>4470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4466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4469</v>
      </c>
      <c r="K4" s="38"/>
      <c r="L4" s="38"/>
      <c r="T4" s="46" t="s">
        <v>4471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4466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4472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4466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4469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4466</v>
      </c>
      <c r="E7" s="10" t="s">
        <v>518</v>
      </c>
      <c r="F7" s="10" t="s">
        <v>4473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4469</v>
      </c>
      <c r="K7" s="38"/>
      <c r="L7" s="38"/>
      <c r="T7" s="48" t="s">
        <v>4474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4466</v>
      </c>
      <c r="E8" s="10">
        <v>4.7199999999999999E-2</v>
      </c>
      <c r="F8" s="10" t="s">
        <v>4475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4468</v>
      </c>
      <c r="J8" s="10" t="s">
        <v>4476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4466</v>
      </c>
      <c r="E9" s="10">
        <v>0.1401</v>
      </c>
      <c r="F9" s="10" t="s">
        <v>4475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4468</v>
      </c>
      <c r="J9" s="10" t="s">
        <v>4469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4466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4466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4466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4466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4466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4466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4466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4466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4466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4466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4466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4466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4466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4468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4468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4468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4468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4468</v>
      </c>
      <c r="E27" s="10">
        <v>0.1177</v>
      </c>
      <c r="F27" s="10" t="s">
        <v>4475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4469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4468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4468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4468</v>
      </c>
      <c r="E30" s="10">
        <v>0.1177</v>
      </c>
      <c r="F30" s="10" t="s">
        <v>4475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4468</v>
      </c>
      <c r="J30" s="10" t="s">
        <v>4469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4468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4468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4468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4468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4468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4468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4468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4468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4468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4468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4468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4468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4468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4468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4468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4468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4468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4468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4468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4468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4468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4468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4468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4468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4468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4468</v>
      </c>
      <c r="E56" s="10">
        <v>0</v>
      </c>
      <c r="F56" s="10" t="s">
        <v>4477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4468</v>
      </c>
      <c r="J56" s="10" t="s">
        <v>4469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4468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4468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4468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4468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4468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4468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4468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4468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4468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4468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4468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4468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4468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4468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4468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4468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4468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4468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4468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4468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4468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4468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4468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4468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4468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4468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4468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4468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4468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4468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4468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4468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4468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4468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4468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4468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4468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4468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4468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4468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4468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4468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4468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4468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4468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4468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4468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4468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4468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4468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4468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4468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4468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4468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4468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4468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4468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4468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4468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4468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4468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4468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4468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4468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4468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4468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4468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4468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4468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4468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4468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4468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4468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4468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4468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4468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4468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4468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4468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4468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4468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4468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4468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4468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4468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4468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4468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4468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4468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4468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4468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4468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4468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4468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4468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4468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4468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4468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4468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4468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4468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4469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4468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4468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4468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4468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4468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4468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4468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4468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4468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4468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4468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4468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4468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4468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4468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4468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4468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4468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4468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4468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4468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4468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4468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4468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4468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4468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4468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4468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4468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4468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4468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4468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4478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4479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4480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4481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4482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4483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4484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4485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4486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4487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4488</v>
      </c>
      <c r="D404">
        <v>44</v>
      </c>
    </row>
    <row r="405" spans="2:4">
      <c r="B405" t="s">
        <v>4489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4490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4489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4491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4492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4493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4494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4495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4496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4497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4498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4449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4499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4500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4501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4502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4503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4504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4505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4506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4507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4508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4509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4510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4511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4512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4513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4514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4515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4516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4517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4518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4519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4520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4521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4522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4523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4524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4525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4526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4527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4528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4529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4530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4531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4532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4533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4534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4535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4536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4537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4538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4539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2026-08-25T11:00:08Z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