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99" documentId="13_ncr:1_{7EF57DF4-89AE-8C42-9C9C-3682908C3E34}" xr6:coauthVersionLast="47" xr6:coauthVersionMax="47" xr10:uidLastSave="{90C153DB-82CA-4A9F-A69B-83AEFDF3A5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<sst xmlns="http://schemas.openxmlformats.org/spreadsheetml/2006/main" count="23192" uniqueCount="4582">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</sst>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2" totalsRowShown="0" headerRowDxfId="26" dataDxfId="25" tableBorderDxfId="24">
  <autoFilter ref="A2:K362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4" activePane="bottomLeft" state="frozen"/>
      <selection pane="bottomLeft" activeCell="G3623" sqref="G36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IF(COUNTIF($E$3:E3622,E3377)=1,K3377,"")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IF(COUNTIF($E$3:E3622,E3378)=1,K3378,"")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IF(COUNTIF($E$3:E3622,E3379)=1,K3379,"")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IF(COUNTIF($E$3:E3622,E3380)=1,K3380,"")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IF(COUNTIF($E$3:E3622,E3381)=1,K3381,"")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IF(COUNTIF($E$3:E3622,E3382)=1,K3382,"")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IF(COUNTIF($E$3:E3622,E3383)=1,K3383,"")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IF(COUNTIF($E$3:E3622,E3384)=1,K3384,"")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IF(COUNTIF($E$3:E3622,E3385)=1,K3385,"")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IF(COUNTIF($E$3:E3622,E3386)=1,K3386,"")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18" t="s">
        <v>2723</v>
      </c>
      <c r="C3616" s="18" t="s">
        <v>337</v>
      </c>
      <c r="D3616" s="50" t="s">
        <v>1879</v>
      </c>
      <c r="E3616" s="18" t="s">
        <v>4494</v>
      </c>
      <c r="F3616" s="20"/>
      <c r="G3616" s="18" t="s">
        <v>1692</v>
      </c>
      <c r="H3616" s="23" t="str">
        <f>IF(RIGHT(G3616,1)="M", LEFT(G3616,LEN(G3616)-1), G3616)</f>
        <v>WB203</v>
      </c>
      <c r="I3616" s="23" t="str">
        <f>IF(RIGHT(G3616,1)="M","M","Non-M")</f>
        <v>Non-M</v>
      </c>
      <c r="J3616" s="51"/>
      <c r="K3616" s="87"/>
    </row>
    <row r="3617" spans="2:11" ht="15" customHeight="1">
      <c r="B3617" s="18"/>
      <c r="C3617" s="18"/>
      <c r="D3617" s="50"/>
      <c r="E3617" s="18"/>
      <c r="F3617" s="20"/>
      <c r="G3617" s="18" t="s">
        <v>90</v>
      </c>
      <c r="H3617" s="23" t="str">
        <f>IF(RIGHT(G3617,1)="M", LEFT(G3617,LEN(G3617)-1), G3617)</f>
        <v>DC101</v>
      </c>
      <c r="I3617" s="23" t="str">
        <f>IF(RIGHT(G3617,1)="M","M","Non-M")</f>
        <v>Non-M</v>
      </c>
      <c r="J3617" s="51"/>
      <c r="K3617" s="87"/>
    </row>
    <row r="3618" spans="2:11" ht="15" customHeight="1">
      <c r="B3618" s="18"/>
      <c r="C3618" s="18"/>
      <c r="D3618" s="50"/>
      <c r="E3618" s="18"/>
      <c r="F3618" s="20"/>
      <c r="G3618" s="18" t="s">
        <v>123</v>
      </c>
      <c r="H3618" s="23" t="str">
        <f>IF(RIGHT(G3618,1)="M", LEFT(G3618,LEN(G3618)-1), G3618)</f>
        <v>DC202</v>
      </c>
      <c r="I3618" s="23" t="str">
        <f>IF(RIGHT(G3618,1)="M","M","Non-M")</f>
        <v>Non-M</v>
      </c>
      <c r="J3618" s="51"/>
      <c r="K3618" s="87"/>
    </row>
    <row r="3619" spans="2:11" ht="15" customHeight="1">
      <c r="B3619" s="18"/>
      <c r="C3619" s="18"/>
      <c r="D3619" s="50"/>
      <c r="E3619" s="18"/>
      <c r="F3619" s="20"/>
      <c r="G3619" s="18" t="s">
        <v>125</v>
      </c>
      <c r="H3619" s="23" t="str">
        <f>IF(RIGHT(G3619,1)="M", LEFT(G3619,LEN(G3619)-1), G3619)</f>
        <v>DC300</v>
      </c>
      <c r="I3619" s="23" t="str">
        <f>IF(RIGHT(G3619,1)="M","M","Non-M")</f>
        <v>Non-M</v>
      </c>
      <c r="J3619" s="51"/>
      <c r="K3619" s="87"/>
    </row>
    <row r="3620" spans="2:11" ht="15" customHeight="1">
      <c r="B3620" s="18"/>
      <c r="C3620" s="18"/>
      <c r="D3620" s="50"/>
      <c r="E3620" s="18"/>
      <c r="F3620" s="20"/>
      <c r="G3620" s="18" t="s">
        <v>231</v>
      </c>
      <c r="H3620" s="23" t="str">
        <f>IF(RIGHT(G3620,1)="M", LEFT(G3620,LEN(G3620)-1), G3620)</f>
        <v>DC400</v>
      </c>
      <c r="I3620" s="23" t="str">
        <f>IF(RIGHT(G3620,1)="M","M","Non-M")</f>
        <v>Non-M</v>
      </c>
      <c r="J3620" s="51"/>
      <c r="K3620" s="87"/>
    </row>
    <row r="3621" spans="2:11" ht="15" customHeight="1">
      <c r="B3621" s="18"/>
      <c r="C3621" s="18"/>
      <c r="D3621" s="50"/>
      <c r="E3621" s="18"/>
      <c r="F3621" s="20"/>
      <c r="G3621" s="18" t="s">
        <v>465</v>
      </c>
      <c r="H3621" s="23" t="str">
        <f>IF(RIGHT(G3621,1)="M", LEFT(G3621,LEN(G3621)-1), G3621)</f>
        <v>PK301</v>
      </c>
      <c r="I3621" s="23" t="str">
        <f>IF(RIGHT(G3621,1)="M","M","Non-M")</f>
        <v>Non-M</v>
      </c>
      <c r="J3621" s="51"/>
      <c r="K3621" s="87"/>
    </row>
    <row r="3622" spans="2:11" ht="15" customHeight="1">
      <c r="B3622" s="18"/>
      <c r="C3622" s="18"/>
      <c r="D3622" s="50"/>
      <c r="E3622" s="18"/>
      <c r="F3622" s="20"/>
      <c r="G3622" s="18" t="s">
        <v>1805</v>
      </c>
      <c r="H3622" s="23" t="str">
        <f>IF(RIGHT(G3622,1)="M", LEFT(G3622,LEN(G3622)-1), G3622)</f>
        <v>PB214</v>
      </c>
      <c r="I3622" s="23" t="str">
        <f>IF(RIGHT(G3622,1)="M","M","Non-M")</f>
        <v>Non-M</v>
      </c>
      <c r="J3622" s="51"/>
      <c r="K3622" s="87"/>
    </row>
    <row r="3623" spans="2:11" ht="15" customHeight="1">
      <c r="C3623" s="17"/>
      <c r="D3623" s="75"/>
      <c r="J3623" s="76"/>
    </row>
    <row r="3624" spans="2:11" ht="15" customHeight="1">
      <c r="C3624" s="17"/>
      <c r="D3624" s="75"/>
      <c r="J3624" s="76"/>
    </row>
    <row r="3625" spans="2:11" ht="15" customHeight="1">
      <c r="C3625" s="17"/>
      <c r="D3625" s="75"/>
      <c r="J3625" s="76"/>
    </row>
    <row r="3626" spans="2:11" ht="15" customHeight="1">
      <c r="C3626" s="17"/>
      <c r="D3626" s="75"/>
      <c r="J3626" s="76"/>
    </row>
    <row r="3627" spans="2:11" ht="15" customHeight="1">
      <c r="C3627" s="17"/>
      <c r="D3627" s="75"/>
      <c r="J3627" s="76"/>
    </row>
    <row r="3628" spans="2:11" ht="15" customHeight="1">
      <c r="C3628" s="17"/>
      <c r="D3628" s="75"/>
      <c r="J3628" s="76"/>
    </row>
    <row r="3629" spans="2:11" ht="15" customHeight="1">
      <c r="C3629" s="17"/>
      <c r="D3629" s="75"/>
      <c r="J3629" s="76"/>
    </row>
    <row r="3630" spans="2:11" ht="15" customHeight="1">
      <c r="C3630" s="17"/>
      <c r="D3630" s="75"/>
      <c r="J3630" s="76"/>
    </row>
    <row r="3631" spans="2:11" ht="15" customHeight="1">
      <c r="C3631" s="17"/>
      <c r="D3631" s="75"/>
      <c r="J3631" s="76"/>
    </row>
    <row r="3632" spans="2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4495</v>
      </c>
      <c r="B2" s="8" t="s">
        <v>4496</v>
      </c>
      <c r="C2" s="8" t="s">
        <v>4497</v>
      </c>
      <c r="D2" s="8" t="s">
        <v>4498</v>
      </c>
      <c r="E2" s="8" t="s">
        <v>4499</v>
      </c>
      <c r="F2" s="8" t="s">
        <v>4500</v>
      </c>
      <c r="G2" s="8" t="s">
        <v>4501</v>
      </c>
      <c r="H2" s="41" t="s">
        <v>4502</v>
      </c>
      <c r="I2" s="41" t="s">
        <v>4503</v>
      </c>
      <c r="J2" s="8" t="s">
        <v>4504</v>
      </c>
      <c r="K2" s="8" t="s">
        <v>4505</v>
      </c>
      <c r="L2" s="37"/>
      <c r="T2" s="44" t="s">
        <v>4506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4507</v>
      </c>
      <c r="E3" s="10">
        <v>0.1234</v>
      </c>
      <c r="F3" s="10" t="s">
        <v>4508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4509</v>
      </c>
      <c r="J3" s="10" t="s">
        <v>4510</v>
      </c>
      <c r="K3" s="38"/>
      <c r="L3" s="38"/>
      <c r="T3" s="46" t="s">
        <v>4511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4510</v>
      </c>
      <c r="K4" s="38"/>
      <c r="L4" s="38"/>
      <c r="T4" s="46" t="s">
        <v>4512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4507</v>
      </c>
      <c r="E7" s="10" t="s">
        <v>518</v>
      </c>
      <c r="F7" s="10" t="s">
        <v>4514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4510</v>
      </c>
      <c r="K7" s="38"/>
      <c r="L7" s="38"/>
      <c r="T7" s="48" t="s">
        <v>4515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4507</v>
      </c>
      <c r="E8" s="10">
        <v>4.7199999999999999E-2</v>
      </c>
      <c r="F8" s="10" t="s">
        <v>4516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4509</v>
      </c>
      <c r="J8" s="10" t="s">
        <v>4517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4507</v>
      </c>
      <c r="E9" s="10">
        <v>0.1401</v>
      </c>
      <c r="F9" s="10" t="s">
        <v>4516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4509</v>
      </c>
      <c r="J9" s="10" t="s">
        <v>4510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4509</v>
      </c>
      <c r="E27" s="10">
        <v>0.1177</v>
      </c>
      <c r="F27" s="10" t="s">
        <v>4516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4509</v>
      </c>
      <c r="E30" s="10">
        <v>0.1177</v>
      </c>
      <c r="F30" s="10" t="s">
        <v>4516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4509</v>
      </c>
      <c r="J30" s="10" t="s">
        <v>4510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4509</v>
      </c>
      <c r="E56" s="10">
        <v>0</v>
      </c>
      <c r="F56" s="10" t="s">
        <v>4518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4509</v>
      </c>
      <c r="J56" s="10" t="s">
        <v>4510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4529</v>
      </c>
      <c r="D404">
        <v>44</v>
      </c>
    </row>
    <row r="405" spans="2:4">
      <c r="B405" t="s">
        <v>4530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