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83" documentId="13_ncr:1_{7EF57DF4-89AE-8C42-9C9C-3682908C3E34}" xr6:coauthVersionLast="47" xr6:coauthVersionMax="47" xr10:uidLastSave="{631CF550-E1EA-454A-A27F-A07FB4F81E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<sst xmlns="http://schemas.openxmlformats.org/spreadsheetml/2006/main" count="23530" uniqueCount="4591">
  <si>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</si>
  <si>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</si>
  <si>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</si>
  <si>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</si>
  <si>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</si>
  <si>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</si>
  <si>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</si>
  <si>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</si>
  <si>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</si>
  <si>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</si>
  <si>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</si>
  <si>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</si>
  <si>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</si>
  <si>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</si>
  <si>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</si>
  <si>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</si>
  <si>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</si>
  <si>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</si>
  <si>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</si>
  <si>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</si>
  <si>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</si>
  <si>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</si>
  <si>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</si>
  <si>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</si>
  <si>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</si>
  <si>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</si>
  <si>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</si>
  <si>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</si>
  <si>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</si>
  <si>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</si>
  <si>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</si>
  <si>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</si>
  <si>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</si>
  <si>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</si>
  <si>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</si>
  <si>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</si>
  <si>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</si>
  <si>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</si>
  <si>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</si>
  <si>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</si>
  <si>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</si>
  <si>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</si>
  <si>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</si>
  <si>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</si>
  <si>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</si>
  <si>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</si>
  <si>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</si>
  <si>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</si>
  <si>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</si>
  <si>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</si>
  <si>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</si>
  <si>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</si>
  <si>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</si>
  <si>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</si>
  <si>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</si>
  <si>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</si>
  <si>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</si>
  <si>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</si>
  <si>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</si>
  <si>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</si>
  <si>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</si>
  <si>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</si>
  <si>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</si>
  <si>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</si>
  <si>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</si>
  <si>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</si>
  <si>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</si>
  <si>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</si>
  <si>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</si>
  <si>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</si>
  <si>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</si>
  <si>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</si>
  <si>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</si>
  <si>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</si>
  <si>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</si>
  <si>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</si>
  <si>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</si>
  <si>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</si>
  <si>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</si>
  <si>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</si>
  <si>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</si>
  <si>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</si>
  <si>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</si>
  <si>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</si>
  <si>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</si>
  <si>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</si>
  <si>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</si>
  <si>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</si>
  <si>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</si>
  <si>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</si>
  <si>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</si>
  <si>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</si>
  <si>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</si>
  <si>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</si>
  <si>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</si>
  <si>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</si>
  <si>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</si>
  <si>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</si>
  <si>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</si>
  <si>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</si>
  <si>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</si>
  <si>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</si>
  <si>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</si>
  <si>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</si>
  <si>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</si>
  <si>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</si>
  <si>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</si>
  <si>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</si>
  <si>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</si>
  <si>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</si>
  <si>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</si>
  <si>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</si>
  <si>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</si>
  <si>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</si>
  <si>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</si>
  <si>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</si>
  <si>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</si>
  <si>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</si>
  <si>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</si>
  <si>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</si>
  <si>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</si>
  <si>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</si>
  <si>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</si>
  <si>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</si>
  <si>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</si>
  <si>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</si>
  <si>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</si>
  <si>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</si>
  <si>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</si>
  <si>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</si>
  <si>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</si>
  <si>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</si>
  <si>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</si>
  <si>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</si>
  <si>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</si>
  <si>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</si>
  <si>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</si>
  <si>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</si>
  <si>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</si>
  <si>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</si>
  <si>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</si>
  <si>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</si>
  <si>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</si>
  <si>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</si>
  <si>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</si>
  <si>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</si>
  <si>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</si>
  <si>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</si>
  <si>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</si>
  <si>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</si>
  <si>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</si>
  <si>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</si>
  <si>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</si>
  <si>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</si>
  <si>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</si>
  <si>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</si>
  <si>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</si>
  <si>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</si>
  <si>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</si>
  <si>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</si>
  <si>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</si>
  <si>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</si>
  <si>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</si>
  <si>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</si>
  <si>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</si>
  <si>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</si>
  <si>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</si>
  <si>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</si>
  <si>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</si>
  <si>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</si>
  <si>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</si>
  <si>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</si>
  <si>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</si>
  <si>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</si>
  <si>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</si>
  <si>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</si>
  <si>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</si>
  <si>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</si>
  <si>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</si>
  <si>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</si>
  <si>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</si>
  <si>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</si>
  <si>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</si>
  <si>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</si>
  <si>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</si>
  <si>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</si>
  <si>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</si>
  <si>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</si>
  <si>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</si>
  <si>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</si>
  <si>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</si>
  <si>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</si>
  <si>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</si>
  <si>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</si>
  <si>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</si>
  <si>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</si>
  <si>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</si>
  <si>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</si>
  <si>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</si>
  <si>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</si>
  <si>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</si>
  <si>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</si>
  <si>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</si>
  <si>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</si>
  <si>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</si>
  <si>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</si>
  <si>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</si>
  <si>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</si>
  <si>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</si>
  <si>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</si>
  <si>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</si>
  <si>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</si>
  <si>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</si>
  <si>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</si>
  <si>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</si>
  <si>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</si>
  <si>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</si>
  <si>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</si>
  <si>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</si>
  <si>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</si>
  <si>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</si>
  <si>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</si>
  <si>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</si>
  <si>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</si>
  <si>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</si>
  <si>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</si>
  <si>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</si>
  <si>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</si>
  <si>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</si>
  <si>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</si>
  <si>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</si>
  <si>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</si>
  <si>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</si>
  <si>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</si>
  <si>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</si>
  <si>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</si>
  <si>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</si>
  <si>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</si>
  <si>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</si>
  <si>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</si>
  <si>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</si>
  <si>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</si>
  <si>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</si>
  <si>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</si>
  <si>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</si>
  <si>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</si>
  <si>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</si>
  <si>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</si>
  <si>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</si>
  <si>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</si>
  <si>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</si>
  <si>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</si>
  <si>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</si>
  <si>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</si>
  <si>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</si>
  <si>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</si>
  <si>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</si>
  <si>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</si>
  <si>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</si>
  <si>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</si>
  <si>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</si>
  <si>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</si>
  <si>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</si>
  <si>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</si>
  <si>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</si>
  <si>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</si>
  <si>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</si>
  <si>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</si>
  <si>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</si>
  <si>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</si>
  <si>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</si>
  <si>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</si>
  <si>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</si>
  <si>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</si>
  <si>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</si>
  <si>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</si>
  <si>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</si>
  <si>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</si>
  <si>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</si>
  <si>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</si>
  <si>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</si>
  <si>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</si>
  <si>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</si>
  <si>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</si>
  <si>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</si>
  <si>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</si>
  <si>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</si>
  <si>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</si>
  <si>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</si>
  <si>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</si>
  <si>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</si>
  <si>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</si>
  <si>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</si>
  <si>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</si>
  <si>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</si>
  <si>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</si>
  <si>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</si>
  <si>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</si>
  <si>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</si>
  <si>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</si>
  <si>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</si>
  <si>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</si>
  <si>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</si>
  <si>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</si>
  <si>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</si>
  <si>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</si>
  <si>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</si>
  <si>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</si>
  <si>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</si>
  <si>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</si>
  <si>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</si>
  <si>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</si>
  <si>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</si>
  <si>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</si>
  <si>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</si>
  <si>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</si>
  <si>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</si>
  <si>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</si>
  <si>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</si>
  <si>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</si>
  <si>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</si>
  <si>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</si>
  <si>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</si>
  <si>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</si>
  <si>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</si>
  <si>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</si>
  <si>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</si>
  <si>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</si>
  <si>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</si>
  <si>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</si>
  <si>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</si>
  <si>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</si>
  <si>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</si>
  <si>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</si>
  <si>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</si>
  <si>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</si>
  <si>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</si>
  <si>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</si>
  <si>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</si>
  <si>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</si>
  <si>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</si>
  <si>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</si>
  <si>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</si>
  <si>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</si>
  <si>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</si>
  <si>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</si>
  <si>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</si>
  <si>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</si>
  <si>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</si>
  <si>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</si>
  <si>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</si>
  <si>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</si>
  <si>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</si>
  <si>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</si>
  <si>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</si>
  <si>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</si>
  <si>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</si>
  <si>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</si>
  <si>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</si>
  <si>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</si>
  <si>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</si>
  <si>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</si>
  <si>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</si>
  <si>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</si>
  <si>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</si>
  <si>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</si>
  <si>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</si>
  <si>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</si>
  <si>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</si>
  <si>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</si>
  <si>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</si>
  <si>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</si>
  <si>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</si>
  <si>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</si>
  <si>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</si>
  <si>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</si>
  <si>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</si>
  <si>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</si>
  <si>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</si>
  <si>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</si>
  <si>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</si>
  <si>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</si>
  <si>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</si>
  <si>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</si>
  <si>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</si>
  <si>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</si>
  <si>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</si>
  <si>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</si>
  <si>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</si>
  <si>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</si>
  <si>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</si>
  <si>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</si>
  <si>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</si>
  <si>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</si>
  <si>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</si>
  <si>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</si>
  <si>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</si>
  <si>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</si>
  <si>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</si>
  <si>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</si>
  <si>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</si>
  <si>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</si>
  <si>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</si>
  <si>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</si>
  <si>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</si>
  <si>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</si>
  <si>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</si>
  <si>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</si>
  <si>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</si>
  <si>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</si>
  <si>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</si>
  <si>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</si>
  <si>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</si>
  <si>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</si>
  <si>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</si>
  <si>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</si>
  <si>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</si>
  <si>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</si>
  <si>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</si>
  <si>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</si>
  <si>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</si>
  <si>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</si>
  <si>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</si>
  <si>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</si>
  <si>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</si>
  <si>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</si>
  <si>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</si>
  <si>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</si>
  <si>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</si>
  <si>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</si>
  <si>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</si>
  <si>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</si>
  <si>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</si>
  <si>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</si>
  <si>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</si>
  <si>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</si>
  <si>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</si>
  <si>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</si>
  <si>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</si>
  <si>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</si>
  <si>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</si>
  <si>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</si>
  <si>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</si>
  <si>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</si>
  <si>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</si>
  <si>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</si>
  <si>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</si>
  <si>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</si>
  <si>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</si>
  <si>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</si>
  <si>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</si>
  <si>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</si>
  <si>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</si>
  <si>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</si>
  <si>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</si>
  <si>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</si>
  <si>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</si>
  <si>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</si>
  <si>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</si>
  <si>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</si>
  <si>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</si>
  <si>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</si>
  <si>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</si>
  <si>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</si>
  <si>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</si>
  <si>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</si>
  <si>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</si>
  <si>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</si>
  <si>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</si>
  <si>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</si>
  <si>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</si>
  <si>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</si>
  <si>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</si>
  <si>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</si>
  <si>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</si>
  <si>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</si>
  <si>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</si>
  <si>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</si>
  <si>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</si>
  <si>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</si>
  <si>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</si>
  <si>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</si>
  <si>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</si>
  <si>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</si>
  <si>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</si>
  <si>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</si>
  <si>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</si>
  <si>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</si>
  <si>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</si>
  <si>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</si>
  <si>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</si>
  <si>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</si>
  <si>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</si>
  <si>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</si>
  <si>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</si>
  <si>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</si>
  <si>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</si>
  <si>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</si>
  <si>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</si>
  <si>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</si>
  <si>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</si>
  <si>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</si>
  <si>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</si>
  <si>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</si>
  <si>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</si>
  <si>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</si>
  <si>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</si>
  <si>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</si>
  <si>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</si>
  <si>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</si>
  <si>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</si>
  <si>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</si>
  <si>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</si>
  <si>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</si>
  <si>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</si>
  <si>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</si>
  <si>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</si>
  <si>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</si>
  <si>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</si>
  <si>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</si>
  <si>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</si>
  <si>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</si>
  <si>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</si>
  <si>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</si>
  <si>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</si>
  <si>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</si>
  <si>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</si>
  <si>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</si>
  <si>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</si>
  <si>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</si>
  <si>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</si>
  <si>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</si>
  <si>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</si>
  <si>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</si>
  <si>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</si>
  <si>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</si>
  <si>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</si>
  <si>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</si>
  <si>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</si>
  <si>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</si>
  <si>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</si>
  <si>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</si>
  <si>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</si>
  <si>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</si>
  <si>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</si>
  <si>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</si>
  <si>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</si>
  <si>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</si>
  <si>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</si>
  <si>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</si>
  <si>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</si>
  <si>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</si>
  <si>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</si>
  <si>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</si>
  <si>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</si>
  <si>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</si>
  <si>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</si>
  <si>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</si>
  <si>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</si>
  <si>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</si>
  <si>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</si>
  <si>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</si>
  <si>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</si>
  <si>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</si>
  <si>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</si>
  <si>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</si>
  <si>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</si>
  <si>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</si>
  <si>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</si>
  <si>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</si>
  <si>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</si>
  <si>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</si>
  <si>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</si>
  <si>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</si>
  <si>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</si>
  <si>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</si>
  <si>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</si>
  <si>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</si>
  <si>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</si>
  <si>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</si>
  <si>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</si>
  <si>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</si>
  <si>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</si>
  <si>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</si>
  <si>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</si>
  <si>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</si>
  <si>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</si>
  <si>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</si>
  <si>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</si>
  <si>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</si>
  <si>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</si>
  <si>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</si>
  <si>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</si>
  <si>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</si>
  <si>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</si>
  <si>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</si>
  <si>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</si>
  <si>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</si>
  <si>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</si>
  <si>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</si>
  <si>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</si>
  <si>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</si>
  <si>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</si>
  <si>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</si>
  <si>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</si>
  <si>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</si>
  <si>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</si>
  <si>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</si>
  <si>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</si>
  <si>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</si>
  <si>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</si>
  <si>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</si>
  <si>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</si>
  <si>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</si>
  <si>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</si>
  <si>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</si>
  <si>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</si>
  <si>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</si>
  <si>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</si>
  <si>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</si>
  <si>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</si>
  <si>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</si>
  <si>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</si>
  <si>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</si>
  <si>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</si>
  <si>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</si>
  <si>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</si>
  <si>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</si>
  <si>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</si>
  <si>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</si>
  <si>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</si>
  <si>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</si>
  <si>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</si>
  <si>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</si>
  <si>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</si>
  <si>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</si>
  <si>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</si>
  <si>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</si>
  <si>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</si>
  <si>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</si>
  <si>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</si>
  <si>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</si>
  <si>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</si>
  <si>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</si>
  <si>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</si>
  <si>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</si>
  <si>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</si>
  <si>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</si>
  <si>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</si>
  <si>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</si>
  <si>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</si>
  <si>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</si>
  <si>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</si>
  <si>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</si>
  <si>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</si>
  <si>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</si>
  <si>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</si>
  <si>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</si>
  <si>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</si>
  <si>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</si>
  <si>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</si>
  <si>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</si>
  <si>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</si>
  <si>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</si>
  <si>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</si>
  <si>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</si>
  <si>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</si>
  <si>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</si>
  <si>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</si>
  <si>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</si>
  <si>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</si>
  <si>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</si>
  <si>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</si>
  <si>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</si>
  <si>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</si>
  <si>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</si>
  <si>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</si>
  <si>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</si>
  <si>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</si>
  <si>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</si>
  <si>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</si>
  <si>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</si>
  <si>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</si>
  <si>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</si>
  <si>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</si>
  <si>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</si>
  <si>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</si>
  <si>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</si>
  <si>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</si>
  <si>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</si>
  <si>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</si>
  <si>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</si>
  <si>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</si>
  <si>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</si>
  <si>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</si>
  <si>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</si>
  <si>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</si>
  <si>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</si>
  <si>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</si>
  <si>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</si>
  <si>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</si>
  <si>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</si>
  <si>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</si>
  <si>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</si>
  <si>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</si>
  <si>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</si>
  <si>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</si>
  <si>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</si>
  <si>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</si>
  <si>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</si>
  <si>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</si>
  <si>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</si>
  <si>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</si>
  <si>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</si>
  <si>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</si>
  <si>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</si>
  <si>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</si>
  <si>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</si>
  <si>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</si>
  <si>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</si>
  <si>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</si>
  <si>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</si>
  <si>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</si>
  <si>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</si>
  <si>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</si>
  <si>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</si>
  <si>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</si>
  <si>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</si>
  <si>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</si>
  <si>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</si>
  <si>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</si>
  <si>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</si>
  <si>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</si>
  <si>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</si>
  <si>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</si>
  <si>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</si>
  <si>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</si>
  <si>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</si>
  <si>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</si>
  <si>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</si>
  <si>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</si>
  <si>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</si>
  <si>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</si>
  <si>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</si>
  <si>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</si>
  <si>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</si>
  <si>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</si>
  <si>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</si>
  <si>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</si>
  <si>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</si>
  <si>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</si>
  <si>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</si>
  <si>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</si>
  <si>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</si>
  <si>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</si>
  <si>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</si>
  <si>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</si>
  <si>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</si>
  <si>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</si>
  <si>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</si>
  <si>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</si>
  <si>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</si>
  <si>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</si>
  <si>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</si>
  <si>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</si>
  <si>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</si>
  <si>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</si>
  <si>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</si>
  <si>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</si>
  <si>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</si>
  <si>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</si>
  <si>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</si>
  <si>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</si>
  <si>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</si>
  <si>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</si>
  <si>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</si>
  <si>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</si>
  <si>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</si>
  <si>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</si>
  <si>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</si>
  <si>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</si>
  <si>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</si>
  <si>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</si>
  <si>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</si>
  <si>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</si>
  <si>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</si>
  <si>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</si>
  <si>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</si>
  <si>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</si>
  <si>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</si>
  <si>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</si>
  <si>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</si>
  <si>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</si>
  <si>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</si>
  <si>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</si>
  <si>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</si>
  <si>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</si>
  <si>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</si>
  <si>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</si>
  <si>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</si>
  <si>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</si>
  <si>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</si>
  <si>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</si>
  <si>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</si>
  <si>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</si>
  <si>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</si>
  <si>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</si>
  <si>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</si>
  <si>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</si>
  <si>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</si>
  <si>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</si>
  <si>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</si>
  <si>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</si>
  <si>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</si>
  <si>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</si>
  <si>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</si>
  <si>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</si>
  <si>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</si>
  <si>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</si>
  <si>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</si>
  <si>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</si>
  <si>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</si>
  <si>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</si>
  <si>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</si>
  <si>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</si>
  <si>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</si>
  <si>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</si>
  <si>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</si>
  <si>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</si>
  <si>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</si>
  <si>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</si>
  <si>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</si>
  <si>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</si>
  <si>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</si>
  <si>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</si>
  <si>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</si>
  <si>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</si>
  <si>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</si>
  <si>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</si>
  <si>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</si>
  <si>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</si>
  <si>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</si>
  <si>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</si>
  <si>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</si>
  <si>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</si>
  <si>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</si>
  <si>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</si>
  <si>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</si>
  <si>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</si>
  <si>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</si>
  <si>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</si>
  <si>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</si>
  <si>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</si>
  <si>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</si>
  <si>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</si>
  <si>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</si>
  <si>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</si>
  <si>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</si>
  <si>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</si>
  <si>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</si>
  <si>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</si>
  <si>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</si>
  <si>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</si>
  <si>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</si>
  <si>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</si>
  <si>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</si>
  <si>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</si>
  <si>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</si>
  <si>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</si>
  <si>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</si>
  <si>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</si>
  <si>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</si>
  <si>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</si>
  <si>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</si>
  <si>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</si>
  <si>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</si>
  <si>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</si>
  <si>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</si>
  <si>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</si>
  <si>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</si>
  <si>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</si>
  <si>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</si>
  <si>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</si>
  <si>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</si>
  <si>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</si>
  <si>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</si>
  <si>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</si>
  <si>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</si>
  <si>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</si>
  <si>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</si>
  <si>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</si>
  <si>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</si>
  <si>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</si>
  <si>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</si>
  <si>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</si>
  <si>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</si>
  <si>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</si>
  <si>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</si>
  <si>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</si>
  <si>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</si>
  <si>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</si>
  <si>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</si>
  <si>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</si>
  <si>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</si>
  <si>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</si>
  <si>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</si>
  <si>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</si>
  <si>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</si>
  <si>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</si>
  <si>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</si>
  <si>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</si>
  <si>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</si>
  <si>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</si>
  <si>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</si>
  <si>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</si>
  <si>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</si>
  <si>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</si>
  <si>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</si>
  <si>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</si>
  <si>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</si>
  <si>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</si>
  <si>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</si>
  <si>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</si>
  <si>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</si>
  <si>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</si>
  <si>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</si>
  <si>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</si>
  <si>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</si>
  <si>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</si>
  <si>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</si>
  <si>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</si>
  <si>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</si>
  <si>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</si>
  <si>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</si>
  <si>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</si>
  <si>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</si>
  <si>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</si>
  <si>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</si>
  <si>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</si>
  <si>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</si>
  <si>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</si>
  <si>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</si>
  <si>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</si>
  <si>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</si>
  <si>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</si>
  <si>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</si>
  <si>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</si>
  <si>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</si>
  <si>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</si>
  <si>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</si>
  <si>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</si>
  <si>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</si>
  <si>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</si>
  <si>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</si>
  <si>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</si>
  <si>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</si>
  <si>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</si>
  <si>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</si>
  <si>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</si>
  <si>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</si>
  <si>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</si>
  <si>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</si>
  <si>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</si>
  <si>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</si>
  <si>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</si>
  <si>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</si>
  <si>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</si>
  <si>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</si>
  <si>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</si>
  <si>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</si>
  <si>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</si>
  <si>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</si>
  <si>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</si>
  <si>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</si>
  <si>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</si>
  <si>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</si>
  <si>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</si>
  <si>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</si>
  <si>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</si>
  <si>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</si>
  <si>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</si>
  <si>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</si>
  <si>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</si>
  <si>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</si>
  <si>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</si>
  <si>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</si>
  <si>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</si>
  <si>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</si>
  <si>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</si>
  <si>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</si>
  <si>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</si>
  <si>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</si>
  <si>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</si>
  <si>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</si>
  <si>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</si>
  <si>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</si>
  <si>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</si>
  <si>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</si>
  <si>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</si>
  <si>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</si>
  <si>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</si>
  <si>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</si>
  <si>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</si>
  <si>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</si>
  <si>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</si>
  <si>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</si>
  <si>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</si>
  <si>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</si>
  <si>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</si>
  <si>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</si>
  <si>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</si>
  <si>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</si>
  <si>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</si>
  <si>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</si>
  <si>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</si>
  <si>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</si>
  <si>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</si>
  <si>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</si>
  <si>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</si>
  <si>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</si>
  <si>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</si>
  <si>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</si>
  <si>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</si>
  <si>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</si>
  <si>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</si>
  <si>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</si>
  <si>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</si>
  <si>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</si>
  <si>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</si>
  <si>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</si>
  <si>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</si>
  <si>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</si>
  <si>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</si>
  <si>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</si>
  <si>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</si>
  <si>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</si>
  <si>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</si>
  <si>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</si>
  <si>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</si>
  <si>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</si>
  <si>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</si>
  <si>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</si>
  <si>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</si>
  <si>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</si>
  <si>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</si>
  <si>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</si>
  <si>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</si>
  <si>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</si>
  <si>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</si>
  <si>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</si>
  <si>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</si>
  <si>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</si>
  <si>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</si>
  <si>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</si>
  <si>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</si>
  <si>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</si>
  <si>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</si>
  <si>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</si>
  <si>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</si>
  <si>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</si>
  <si>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</si>
  <si>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</si>
  <si>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</si>
  <si>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</si>
  <si>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</si>
  <si>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</si>
  <si>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</si>
  <si>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</si>
  <si>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</si>
  <si>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</si>
  <si>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</si>
  <si>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</si>
  <si>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</si>
  <si>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</si>
  <si>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</si>
  <si>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</si>
  <si>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</si>
  <si>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</si>
  <si>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</si>
  <si>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</si>
  <si>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</si>
  <si>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</si>
  <si>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</si>
  <si>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</si>
  <si>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</si>
  <si>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</si>
  <si>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</si>
  <si>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</si>
  <si>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</si>
  <si>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</si>
  <si>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</si>
  <si>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</si>
  <si>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</si>
  <si>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</si>
  <si>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</si>
  <si>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</si>
  <si>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</si>
  <si>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</si>
  <si>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</si>
  <si>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</si>
  <si>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</si>
  <si>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</si>
  <si>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</si>
  <si>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</si>
  <si>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</si>
  <si>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</si>
  <si>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</si>
  <si>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</si>
  <si>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</si>
  <si>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</si>
  <si>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</si>
  <si>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</si>
  <si>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</si>
  <si>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</si>
  <si>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</si>
  <si>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</si>
  <si>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</si>
  <si>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</si>
  <si>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</si>
  <si>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</si>
  <si>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</si>
  <si>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</si>
  <si>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</si>
  <si>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</si>
  <si>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</si>
  <si>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</si>
  <si>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</si>
  <si>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</si>
  <si>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</si>
  <si>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</si>
  <si>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</si>
  <si>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</si>
  <si>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</si>
  <si>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</si>
  <si>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</si>
  <si>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</si>
  <si>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</si>
  <si>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</si>
  <si>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</si>
  <si>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</si>
  <si>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</si>
  <si>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</si>
  <si>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</si>
  <si>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</si>
  <si>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</si>
  <si>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</si>
  <si>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</si>
  <si>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</si>
  <si>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</si>
  <si>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</si>
  <si>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</si>
  <si>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</si>
  <si>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</si>
  <si>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</si>
  <si>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</si>
  <si>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</si>
  <si>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</si>
  <si>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</si>
  <si>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</si>
  <si>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</si>
  <si>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</si>
  <si>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</si>
  <si>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</si>
  <si>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</si>
  <si>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</si>
  <si>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</si>
  <si>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</si>
  <si>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</si>
  <si>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</si>
  <si>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</si>
  <si>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</si>
  <si>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</si>
  <si>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</si>
  <si>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</si>
  <si>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</si>
  <si>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</si>
  <si>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</si>
  <si>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</si>
  <si>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</si>
  <si>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</si>
  <si>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</si>
  <si>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</si>
  <si>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</si>
  <si>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</si>
  <si>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</si>
  <si>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</si>
  <si>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</si>
  <si>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</si>
  <si>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</si>
  <si>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</si>
  <si>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</si>
  <si>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</si>
  <si>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</si>
  <si>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</si>
  <si>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</si>
  <si>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</si>
  <si>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</si>
  <si>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</si>
  <si>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</si>
  <si>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</si>
  <si>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</si>
  <si>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</si>
  <si>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</si>
  <si>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</si>
  <si>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</si>
  <si>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</si>
  <si>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</si>
  <si>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</si>
  <si>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</si>
  <si>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</si>
  <si>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</si>
  <si>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</si>
  <si>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</si>
  <si>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</si>
  <si>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</si>
  <si>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</si>
  <si>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</si>
  <si>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</si>
  <si>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</si>
  <si>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</si>
  <si>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</si>
  <si>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</si>
  <si>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</si>
  <si>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</si>
  <si>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</si>
  <si>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</si>
  <si>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</si>
  <si>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</si>
  <si>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</si>
  <si>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</si>
  <si>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</si>
  <si>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</si>
  <si>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</si>
  <si>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</si>
  <si>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</si>
  <si>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</si>
  <si>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</si>
  <si>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</si>
  <si>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</si>
  <si>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</si>
  <si>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</si>
  <si>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</si>
  <si>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</si>
  <si>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</si>
  <si>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</si>
  <si>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</si>
  <si>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</si>
  <si>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</si>
  <si>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</si>
  <si>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</si>
  <si>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</si>
  <si>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</si>
  <si>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</si>
  <si>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</si>
  <si>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</si>
  <si>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</si>
  <si>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</si>
  <si>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</si>
  <si>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</si>
  <si>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</si>
  <si>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</si>
  <si>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</si>
  <si>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</si>
  <si>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</si>
  <si>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</si>
  <si>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</si>
  <si>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</si>
  <si>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</si>
  <si>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</si>
  <si>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</si>
  <si>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</si>
  <si>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</si>
  <si>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</si>
  <si>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</si>
  <si>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</si>
  <si>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</si>
  <si>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</si>
  <si>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</si>
  <si>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</si>
  <si>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</si>
  <si>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</si>
  <si>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</si>
  <si>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</si>
  <si>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</si>
  <si>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</si>
  <si>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</si>
  <si>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</si>
  <si>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</si>
  <si>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</si>
  <si>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</si>
  <si>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</si>
  <si>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</si>
  <si>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</si>
  <si>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</si>
  <si>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</si>
  <si>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</si>
  <si>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</si>
  <si>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</si>
  <si>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</si>
  <si>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</si>
  <si>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</si>
  <si>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</si>
  <si>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</si>
  <si>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</si>
  <si>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</si>
  <si>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</si>
  <si>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</si>
  <si>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</si>
  <si>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</si>
  <si>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</si>
  <si>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</si>
  <si>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</si>
  <si>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</si>
  <si>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</si>
  <si>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</si>
  <si>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</si>
  <si>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</si>
  <si>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</si>
  <si>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</si>
  <si>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</si>
  <si>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</si>
  <si>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</si>
  <si>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</si>
  <si>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</si>
  <si>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</si>
  <si>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</si>
  <si>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</si>
  <si>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</si>
  <si>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</si>
  <si>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</si>
  <si>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</si>
  <si>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</si>
  <si>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</si>
  <si>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</si>
  <si>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</si>
  <si>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</si>
  <si>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</si>
  <si>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</si>
  <si>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</si>
  <si>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</si>
  <si>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</si>
  <si>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</si>
  <si>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</si>
  <si>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</si>
  <si>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</si>
  <si>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</si>
  <si>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</si>
  <si>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</si>
  <si>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</si>
  <si>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</si>
  <si>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</si>
  <si>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</si>
  <si>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</si>
  <si>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</si>
  <si>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</si>
  <si>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</si>
  <si>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</si>
  <si>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</si>
  <si>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</si>
  <si>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</si>
  <si>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</si>
  <si>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</si>
  <si>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</si>
  <si>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</si>
  <si>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</si>
  <si>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</si>
  <si>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</si>
  <si>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</si>
  <si>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</si>
  <si>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</si>
  <si>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</si>
  <si>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</si>
  <si>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</si>
  <si>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</si>
  <si>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</si>
  <si>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</si>
  <si>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</si>
  <si>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</si>
  <si>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</si>
  <si>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</si>
  <si>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</si>
  <si>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</si>
  <si>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</si>
  <si>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</si>
  <si>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</si>
  <si>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</si>
  <si>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</si>
  <si>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</si>
  <si>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</si>
  <si>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</si>
  <si>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</si>
  <si>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</si>
  <si>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</si>
  <si>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</si>
  <si>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</si>
  <si>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</si>
  <si>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</si>
  <si>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</si>
  <si>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</si>
  <si>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</si>
  <si>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</si>
  <si>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</si>
  <si>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</si>
  <si>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</si>
  <si>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</si>
  <si>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</si>
  <si>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</si>
  <si>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</si>
  <si>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</si>
  <si>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</si>
  <si>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</si>
  <si>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</si>
  <si>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</si>
  <si>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</si>
  <si>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</si>
  <si>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</si>
  <si>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</si>
  <si>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</si>
  <si>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</si>
  <si>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</si>
  <si>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</si>
  <si>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</si>
  <si>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</si>
  <si>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</si>
  <si>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</si>
  <si>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</si>
  <si>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</si>
  <si>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</si>
  <si>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</si>
  <si>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</si>
  <si>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</si>
  <si>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</si>
  <si>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</si>
  <si>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</si>
  <si>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</si>
  <si>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</si>
  <si>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</si>
  <si>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</si>
  <si>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</si>
  <si>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</si>
  <si>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</si>
  <si>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</si>
  <si>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</si>
  <si>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</si>
  <si>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</si>
  <si>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</si>
  <si>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</si>
  <si>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</si>
  <si>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</si>
  <si>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</si>
  <si>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</si>
  <si>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</si>
  <si>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</si>
  <si>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</si>
  <si>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</si>
  <si>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</si>
  <si>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</si>
  <si>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</si>
  <si>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</si>
  <si>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</si>
  <si>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</si>
  <si>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</si>
  <si>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</si>
  <si>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</si>
  <si>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</si>
  <si>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</si>
  <si>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</si>
  <si>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</si>
  <si>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</si>
  <si>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</si>
  <si>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</si>
  <si>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</si>
  <si>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</si>
  <si>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</si>
  <si>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</si>
  <si>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</si>
  <si>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</si>
  <si>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</si>
  <si>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</si>
  <si>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</si>
  <si>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</si>
  <si>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</si>
  <si>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</si>
  <si>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</si>
  <si>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</si>
  <si>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</si>
  <si>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</si>
  <si>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</si>
  <si>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</si>
  <si>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</si>
  <si>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</si>
  <si>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</si>
  <si>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</si>
  <si>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</si>
  <si>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</si>
  <si>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</si>
  <si>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</si>
  <si>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</si>
  <si>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</si>
  <si>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</si>
  <si>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</si>
  <si>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</si>
  <si>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</si>
  <si>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</si>
  <si>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</si>
  <si>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</si>
  <si>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</si>
  <si>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</si>
  <si>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</si>
  <si>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</si>
  <si>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</si>
  <si>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</si>
  <si>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</si>
  <si>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</si>
  <si>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</si>
  <si>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</si>
  <si>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</si>
  <si>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</si>
  <si>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</si>
  <si>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</si>
  <si>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</si>
  <si>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</si>
  <si>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</si>
  <si>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</si>
  <si>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</si>
  <si>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</si>
  <si>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</si>
  <si>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</si>
  <si>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</si>
  <si>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</si>
  <si>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</si>
  <si>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</si>
  <si>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</si>
  <si>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</si>
  <si>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</si>
  <si>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</si>
  <si>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</si>
  <si>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</si>
  <si>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</si>
  <si>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</si>
  <si>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</si>
  <si>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</si>
  <si>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</si>
  <si>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</si>
  <si>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</si>
  <si>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</si>
  <si>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</si>
  <si>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</si>
  <si>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</si>
  <si>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</si>
  <si>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</si>
  <si>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</si>
  <si>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</si>
  <si>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</si>
  <si>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</si>
  <si>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</si>
  <si>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</si>
  <si>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</si>
  <si>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</si>
  <si>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</si>
  <si>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</si>
  <si>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</si>
  <si>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</si>
  <si>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</si>
  <si>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</si>
  <si>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</si>
  <si>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</si>
  <si>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</si>
  <si>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</si>
  <si>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</si>
  <si>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</si>
  <si>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</si>
  <si>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</si>
  <si>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</si>
  <si>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</si>
  <si>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</si>
  <si>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</si>
  <si>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</si>
  <si>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</si>
  <si>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</si>
  <si>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</si>
  <si>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</si>
  <si>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</si>
  <si>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</si>
  <si>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</si>
  <si>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</si>
  <si>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</si>
  <si>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</si>
  <si>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</si>
  <si>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</si>
  <si>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</si>
  <si>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</si>
  <si>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</si>
  <si>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</si>
  <si>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</si>
  <si>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</si>
  <si>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</si>
  <si>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</si>
  <si>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</si>
  <si>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</si>
  <si>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</si>
  <si>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</si>
  <si>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</si>
  <si>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</si>
  <si>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</si>
  <si>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</si>
  <si>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</si>
  <si>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</si>
  <si>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</si>
  <si>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</si>
  <si>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</si>
  <si>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</si>
  <si>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</si>
  <si>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</si>
  <si>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</si>
  <si>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</si>
  <si>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</si>
  <si>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</si>
  <si>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</si>
  <si>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</si>
  <si>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</si>
  <si>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</si>
  <si>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</si>
  <si>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</si>
  <si>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</si>
  <si>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</si>
  <si>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</si>
  <si>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</si>
  <si>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</si>
  <si>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</si>
  <si>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</si>
  <si>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</si>
  <si>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</si>
  <si>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</si>
  <si>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</si>
  <si>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</si>
  <si>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</si>
  <si>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</si>
  <si>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</si>
  <si>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</si>
  <si>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</si>
  <si>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</si>
  <si>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</si>
  <si>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</si>
  <si>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</si>
  <si>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</si>
  <si>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</si>
  <si>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</si>
  <si>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</si>
  <si>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</si>
  <si>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</si>
  <si>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</si>
  <si>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</si>
  <si>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</si>
  <si>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</si>
  <si>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</si>
  <si>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</si>
  <si>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</si>
  <si>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</si>
  <si>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</si>
  <si>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</si>
  <si>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</si>
  <si>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</si>
  <si>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</si>
  <si>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</si>
  <si>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</si>
  <si>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</si>
  <si>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</si>
  <si>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</si>
  <si>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</si>
  <si>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</si>
  <si>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</si>
  <si>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</si>
  <si>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</si>
  <si>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</si>
  <si>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</si>
  <si>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</si>
  <si>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</si>
  <si>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</si>
  <si>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</si>
  <si>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</si>
  <si>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</si>
  <si>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</si>
  <si>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</si>
  <si>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</si>
  <si>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</si>
  <si>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</si>
  <si>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</si>
  <si>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</si>
  <si>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</si>
  <si>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</si>
  <si>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</si>
  <si>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</si>
  <si>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</si>
  <si>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</si>
  <si>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</si>
  <si>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</si>
  <si>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</si>
  <si>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</si>
  <si>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</si>
  <si>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</si>
  <si>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</si>
  <si>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</si>
  <si>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</si>
  <si>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</si>
  <si>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</si>
  <si>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</si>
  <si>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</si>
  <si>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</si>
  <si>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</si>
  <si>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</si>
  <si>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</si>
  <si>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</si>
  <si>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</si>
  <si>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</si>
  <si>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</si>
  <si>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</si>
  <si>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</si>
  <si>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</si>
  <si>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</si>
  <si>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</si>
  <si>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</si>
  <si>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</si>
  <si>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</si>
  <si>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</si>
  <si>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</si>
  <si>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</si>
  <si>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</si>
  <si>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</si>
  <si>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</si>
  <si>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</si>
  <si>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</si>
  <si>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</si>
  <si>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</si>
  <si>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</si>
  <si>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</si>
  <si>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</si>
  <si>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</si>
  <si>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</si>
  <si>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</si>
  <si>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</si>
  <si>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</si>
  <si>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</si>
  <si>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</si>
  <si>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</si>
  <si>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</si>
  <si>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</si>
  <si>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</si>
  <si>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</si>
  <si>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</si>
  <si>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</si>
  <si>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</si>
  <si>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</si>
  <si>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</si>
  <si>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</si>
  <si>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</si>
  <si>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</si>
  <si>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</si>
  <si>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</si>
  <si>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</si>
  <si>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</si>
  <si>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</si>
  <si>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</si>
  <si>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</si>
  <si>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</si>
  <si>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</si>
  <si>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</si>
  <si>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</si>
  <si>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</si>
  <si>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</si>
  <si>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</si>
  <si>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</si>
  <si>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</si>
  <si>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</si>
  <si>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</si>
  <si>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</si>
  <si>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</si>
  <si>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</si>
  <si>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</si>
  <si>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</si>
  <si>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</si>
  <si>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</si>
  <si>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</si>
  <si>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</si>
  <si>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</si>
  <si>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</si>
  <si>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</si>
  <si>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</si>
  <si>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</si>
  <si>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</si>
  <si>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</si>
  <si>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</si>
  <si>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</si>
  <si>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</si>
  <si>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</si>
  <si>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</si>
  <si>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</si>
  <si>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</si>
  <si>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</si>
  <si>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</si>
  <si>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</si>
  <si>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</si>
  <si>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</si>
  <si>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</si>
  <si>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</si>
  <si>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</si>
  <si>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</si>
  <si>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</si>
  <si>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</si>
  <si>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</si>
  <si>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</si>
  <si>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</si>
  <si>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</si>
  <si>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</si>
  <si>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</si>
  <si>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</si>
  <si>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</si>
  <si>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</si>
  <si>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</si>
  <si>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</si>
  <si>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</si>
  <si>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</si>
  <si>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</si>
  <si>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</si>
  <si>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</si>
  <si>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</si>
  <si>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</si>
  <si>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</si>
  <si>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</si>
  <si>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</si>
  <si>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</si>
  <si>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</si>
  <si>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</si>
  <si>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</si>
  <si>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</si>
  <si>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</si>
  <si>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</si>
  <si>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</si>
  <si>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</si>
  <si>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</si>
  <si>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</si>
  <si>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</si>
  <si>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</si>
  <si>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</si>
  <si>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</si>
  <si>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</si>
  <si>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</si>
  <si>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</si>
  <si>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</si>
  <si>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</si>
  <si>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</si>
  <si>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</si>
  <si>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</si>
  <si>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</si>
  <si>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</si>
  <si>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</si>
  <si>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</si>
  <si>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</si>
  <si>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</si>
  <si>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</si>
  <si>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</si>
  <si>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</si>
  <si>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</si>
  <si>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</si>
  <si>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</si>
  <si>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</si>
  <si>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</si>
  <si>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</si>
  <si>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</si>
  <si>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</si>
  <si>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</si>
  <si>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</si>
  <si>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</si>
  <si>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</si>
  <si>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</si>
  <si>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</si>
  <si>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</si>
  <si>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</si>
  <si>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</si>
  <si>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</si>
  <si>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</si>
  <si>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</si>
  <si>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</si>
  <si>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</si>
  <si>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</si>
  <si>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</si>
  <si>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</si>
  <si>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</si>
  <si>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</si>
  <si>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</si>
  <si>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</si>
  <si>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</si>
  <si>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</si>
  <si>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</si>
  <si>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</si>
  <si>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</si>
  <si>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</si>
  <si>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</si>
  <si>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</si>
  <si>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</si>
  <si>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</si>
  <si>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</si>
  <si>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</si>
  <si>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</si>
  <si>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</si>
  <si>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</si>
  <si>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</si>
  <si>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</si>
  <si>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</si>
  <si>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</si>
  <si>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</si>
  <si>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</si>
  <si>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</si>
  <si>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</si>
  <si>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</si>
  <si>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</si>
  <si>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</si>
  <si>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</si>
  <si>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</si>
  <si>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</si>
  <si>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</si>
  <si>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</si>
  <si>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</si>
  <si>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</si>
  <si>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</si>
  <si>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</si>
  <si>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</si>
  <si>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</si>
  <si>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</si>
  <si>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</si>
  <si>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</si>
  <si>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</si>
  <si>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</si>
  <si>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</si>
  <si>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</si>
  <si>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</si>
  <si>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</si>
  <si>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</si>
  <si>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</si>
  <si>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</si>
  <si>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</si>
  <si>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</si>
  <si>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</si>
  <si>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</si>
  <si>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</si>
  <si>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</si>
  <si>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</si>
  <si>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</si>
  <si>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</si>
  <si>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</si>
  <si>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</si>
  <si>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</si>
  <si>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</si>
  <si>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</si>
  <si>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</si>
  <si>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</si>
  <si>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</si>
  <si>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</si>
  <si>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</si>
  <si>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</si>
  <si>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</si>
  <si>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</si>
  <si>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</si>
  <si>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</si>
  <si>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</si>
  <si>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</si>
  <si>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</si>
  <si>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</si>
  <si>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</si>
  <si>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</si>
  <si>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</si>
  <si>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</si>
  <si>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</si>
  <si>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</si>
  <si>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</si>
  <si>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</si>
  <si>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</si>
  <si>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</si>
  <si>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</si>
  <si>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</si>
  <si>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</si>
  <si>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</si>
  <si>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</si>
  <si>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</si>
  <si>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</si>
  <si>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</si>
  <si>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</si>
  <si>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</si>
  <si>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</si>
  <si>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</si>
  <si>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</si>
  <si>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</si>
  <si>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</si>
  <si>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</si>
  <si>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</si>
  <si>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</si>
  <si>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</si>
  <si>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</si>
  <si>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</si>
  <si>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</si>
  <si>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</si>
  <si>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</si>
  <si>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</si>
  <si>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</si>
  <si>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</si>
  <si>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</si>
  <si>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</si>
  <si>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</si>
  <si>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</si>
  <si>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</si>
  <si>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</si>
  <si>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</si>
  <si>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</si>
  <si>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</si>
  <si>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</si>
  <si>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</si>
  <si>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</si>
  <si>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</si>
  <si>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</si>
  <si>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</si>
  <si>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</si>
  <si>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</si>
  <si>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</si>
  <si>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</si>
  <si>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</si>
  <si>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</si>
  <si>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</si>
  <si>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</si>
  <si>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</si>
  <si>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</si>
  <si>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</si>
  <si>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</si>
  <si>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</si>
  <si>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</si>
  <si>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</si>
  <si>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</si>
  <si>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</si>
  <si>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</si>
  <si>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</si>
  <si>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</si>
  <si>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</si>
  <si>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</si>
  <si>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</si>
  <si>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</si>
  <si>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</si>
  <si>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</si>
  <si>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</si>
  <si>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</si>
  <si>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</si>
  <si>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</si>
  <si>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</si>
  <si>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</si>
  <si>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</si>
  <si>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</si>
  <si>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</si>
  <si>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</si>
  <si>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</si>
  <si>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</si>
  <si>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</si>
  <si>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</si>
  <si>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</si>
  <si>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</si>
  <si>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</si>
  <si>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</si>
  <si>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</si>
  <si>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</si>
  <si>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</si>
  <si>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</si>
  <si>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</si>
  <si>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</si>
  <si>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</si>
  <si>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</si>
  <si>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</si>
  <si>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</si>
  <si>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</si>
  <si>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</si>
  <si>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</si>
  <si>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</si>
  <si>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</si>
  <si>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</si>
  <si>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</si>
  <si>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</si>
  <si>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</si>
  <si>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</si>
  <si>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</si>
  <si>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</si>
  <si>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</si>
  <si>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</si>
  <si>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</si>
  <si>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</si>
  <si>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</si>
  <si>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</si>
  <si>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</si>
  <si>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</si>
  <si>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</si>
  <si>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</si>
  <si>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</si>
  <si>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</si>
  <si>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</si>
  <si>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</si>
  <si>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</si>
  <si>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</si>
  <si>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</si>
  <si>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</si>
  <si>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</si>
  <si>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</si>
  <si>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</si>
  <si>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</si>
  <si>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</si>
  <si>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</si>
  <si>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</si>
  <si>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</si>
  <si>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</si>
  <si>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</si>
  <si>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</si>
  <si>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</si>
  <si>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</si>
  <si>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</si>
  <si>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</si>
  <si>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</si>
  <si>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</si>
  <si>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</si>
  <si>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</si>
  <si>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</si>
  <si>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</si>
  <si>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</si>
  <si>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</si>
  <si>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</si>
  <si>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</si>
  <si>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</si>
  <si>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</si>
  <si>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</si>
  <si>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</si>
  <si>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</si>
  <si>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</si>
  <si>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</si>
  <si>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</si>
  <si>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</si>
  <si>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</si>
  <si>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</si>
  <si>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</si>
  <si>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</si>
  <si>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</si>
  <si>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</si>
  <si>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</si>
  <si>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</si>
  <si>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</si>
  <si>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</si>
  <si>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</si>
  <si>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</si>
  <si>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</si>
  <si>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</si>
  <si>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</si>
  <si>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</si>
  <si>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</si>
  <si>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</si>
  <si>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</si>
  <si>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</si>
  <si>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</si>
  <si>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</si>
  <si>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</si>
  <si>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</si>
  <si>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</si>
  <si>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</si>
  <si>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</si>
  <si>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</si>
  <si>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</si>
  <si>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</si>
  <si>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</si>
  <si>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</si>
  <si>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</si>
  <si>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</si>
  <si>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</si>
  <si>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</si>
  <si>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</si>
  <si>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</si>
  <si>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</si>
  <si>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</si>
  <si>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</si>
  <si>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</si>
  <si>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</si>
  <si>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</si>
  <si>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</si>
  <si>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</si>
  <si>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</si>
  <si>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</si>
  <si>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</si>
  <si>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</si>
  <si>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</si>
  <si>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</si>
  <si>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</si>
  <si>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</si>
  <si>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</si>
  <si>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</si>
  <si>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</si>
  <si>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</si>
  <si>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</si>
  <si>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</si>
  <si>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</si>
  <si>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</si>
  <si>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</si>
  <si>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</si>
  <si>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</si>
  <si>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</si>
  <si>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</si>
  <si>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</si>
  <si>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</si>
  <si>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</si>
  <si>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</si>
  <si>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</si>
  <si>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</si>
  <si>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</si>
  <si>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</si>
  <si>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</si>
  <si>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</si>
  <si>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</si>
  <si>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</si>
  <si>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</si>
  <si>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</si>
  <si>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</si>
  <si>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</si>
  <si>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</si>
  <si>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</si>
  <si>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</si>
  <si>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</si>
  <si>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</si>
  <si>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</si>
  <si>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</si>
  <si>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</si>
  <si>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</si>
  <si>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</si>
  <si>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</si>
  <si>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</si>
  <si>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</si>
  <si>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</si>
  <si>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</si>
  <si>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</si>
  <si>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</si>
  <si>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</si>
  <si>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</si>
  <si>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</si>
  <si>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</si>
  <si>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</si>
  <si>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</si>
  <si>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</si>
  <si>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</si>
  <si>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</si>
  <si>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</si>
  <si>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</si>
  <si>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</si>
  <si>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</si>
  <si>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</si>
  <si>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</si>
  <si>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</si>
  <si>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</si>
  <si>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</si>
  <si>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</si>
  <si>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</si>
  <si>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</si>
  <si>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</si>
  <si>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</si>
  <si>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</si>
  <si>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</si>
  <si>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</si>
  <si>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</si>
  <si>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</si>
  <si>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</si>
  <si>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</si>
  <si>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</si>
  <si>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</si>
  <si>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</si>
  <si>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</si>
  <si>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</si>
  <si>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</si>
  <si>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</si>
  <si>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</si>
  <si>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</si>
  <si>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</si>
  <si>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</si>
  <si>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</si>
  <si>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</si>
  <si>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</si>
  <si>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</si>
  <si>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</si>
  <si>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</si>
  <si>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</si>
  <si>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</si>
  <si>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</si>
  <si>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</si>
  <si>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</si>
  <si>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</si>
  <si>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</si>
  <si>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</si>
  <si>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</si>
  <si>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</si>
  <si>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</si>
  <si>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</si>
  <si>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</si>
  <si>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</si>
  <si>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</si>
  <si>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</si>
  <si>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</si>
  <si>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</si>
  <si>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</si>
  <si>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</si>
  <si>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</si>
  <si>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</si>
  <si>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</si>
  <si>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</si>
  <si>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</si>
  <si>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</si>
  <si>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</si>
  <si>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</si>
  <si>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</si>
  <si>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</si>
  <si>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</si>
  <si>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</si>
  <si>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</si>
  <si>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</si>
  <si>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</si>
  <si>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</si>
  <si>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</si>
  <si>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</si>
  <si>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</si>
  <si>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</si>
  <si>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</si>
  <si>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</si>
  <si>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</si>
  <si>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</si>
  <si>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</si>
  <si>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</si>
  <si>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</si>
  <si>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</si>
  <si>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</si>
  <si>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</si>
  <si>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</si>
  <si>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</si>
  <si>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</si>
  <si>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</si>
  <si>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</si>
  <si>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</si>
  <si>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</si>
  <si>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</si>
  <si>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</si>
  <si>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</si>
  <si>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</si>
  <si>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</si>
  <si>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</si>
  <si>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</si>
  <si>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</si>
  <si>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</si>
  <si>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</si>
  <si>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</si>
  <si>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</si>
  <si>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</si>
  <si>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</si>
  <si>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</si>
  <si>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</si>
  <si>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</si>
  <si>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</si>
  <si>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</si>
  <si>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</si>
  <si>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</si>
  <si>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</si>
  <si>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</si>
  <si>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</si>
  <si>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</si>
  <si>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</si>
  <si>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</si>
  <si>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</si>
  <si>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</si>
  <si>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</si>
  <si>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</si>
  <si>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</si>
  <si>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</si>
  <si>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</si>
  <si>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</si>
  <si>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</si>
  <si>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</si>
  <si>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</si>
  <si>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</si>
  <si>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</si>
  <si>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</si>
  <si>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</si>
  <si>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</si>
  <si>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</si>
  <si>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</si>
  <si>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</si>
  <si>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</si>
  <si>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</si>
  <si>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</si>
  <si>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</si>
  <si>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</si>
  <si>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</si>
  <si>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</si>
  <si>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</si>
  <si>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</si>
  <si>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</si>
  <si>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</si>
  <si>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</si>
  <si>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</si>
  <si>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</si>
  <si>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</si>
  <si>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</si>
  <si>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</si>
  <si>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</si>
  <si>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</si>
  <si>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</si>
  <si>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</si>
  <si>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</si>
  <si>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</si>
  <si>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</si>
  <si>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</si>
  <si>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</si>
  <si>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</si>
  <si>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</si>
  <si>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</si>
  <si>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</si>
  <si>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</si>
  <si>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</si>
  <si>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</si>
  <si>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</si>
  <si>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</si>
  <si>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</si>
  <si>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</si>
  <si>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</si>
  <si>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</si>
  <si>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</si>
  <si>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</si>
  <si>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</si>
  <si>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</si>
  <si>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</si>
  <si>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</si>
  <si>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</si>
  <si>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</si>
  <si>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</si>
  <si>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</si>
  <si>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</si>
  <si>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</si>
  <si>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</si>
  <si>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</si>
  <si>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</si>
  <si>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</si>
  <si>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</si>
  <si>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</si>
  <si>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</si>
  <si>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</si>
  <si>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</si>
  <si>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</si>
  <si>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</si>
  <si>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</si>
  <si>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</si>
  <si>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</si>
  <si>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</si>
  <si>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</si>
  <si>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</si>
  <si>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</si>
  <si>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</si>
  <si>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</si>
  <si>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</si>
  <si>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</si>
  <si>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</si>
  <si>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</si>
  <si>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</si>
  <si>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</si>
  <si>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</si>
  <si>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</si>
  <si>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</si>
  <si>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</si>
  <si>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</si>
  <si>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</si>
  <si>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</si>
  <si>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</si>
  <si>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</si>
  <si>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</si>
  <si>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</si>
  <si>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</si>
  <si>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</si>
  <si>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</si>
  <si>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</si>
  <si>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</si>
  <si>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</si>
  <si>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</si>
  <si>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</si>
  <si>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</si>
  <si>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</si>
  <si>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</si>
  <si>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</si>
  <si>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</si>
  <si>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</si>
  <si>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</si>
  <si>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</si>
  <si>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</si>
  <si>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</si>
  <si>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</si>
  <si>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</si>
  <si>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</si>
  <si>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</si>
  <si>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</si>
  <si>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</si>
  <si>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</si>
  <si>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</si>
  <si>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</si>
  <si>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</si>
  <si>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</si>
  <si>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</si>
  <si>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</si>
  <si>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</si>
  <si>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</si>
  <si>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</si>
  <si>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</si>
  <si>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</si>
  <si>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</si>
  <si>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</si>
  <si>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</si>
  <si>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</si>
  <si>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</si>
  <si>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</si>
  <si>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</si>
  <si>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</si>
  <si>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</si>
  <si>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</si>
  <si>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</si>
  <si>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</si>
  <si>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</si>
  <si>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</si>
  <si>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</si>
  <si>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</si>
  <si>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</si>
  <si>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</si>
  <si>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</si>
  <si>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</si>
  <si>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</si>
  <si>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</si>
  <si>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</si>
  <si>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</si>
  <si>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</si>
  <si>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</si>
  <si>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</si>
  <si>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</si>
  <si>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</si>
  <si>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</si>
  <si>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</si>
  <si>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</si>
  <si>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</si>
  <si>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</si>
  <si>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</si>
  <si>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</si>
  <si>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</si>
  <si>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</si>
  <si>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</si>
  <si>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</si>
  <si>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</si>
  <si>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</si>
  <si>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</si>
  <si>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</si>
  <si>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</si>
  <si>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</si>
  <si>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</si>
  <si>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</si>
  <si>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</si>
  <si>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</si>
  <si>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</si>
  <si>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</si>
  <si>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</si>
  <si>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</si>
  <si>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</si>
  <si>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</si>
  <si>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</si>
  <si>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</si>
  <si>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</si>
  <si>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</si>
  <si>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</si>
  <si>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</si>
  <si>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</si>
  <si>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</si>
  <si>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</si>
  <si>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</si>
  <si>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</si>
  <si>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</si>
  <si>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</si>
  <si>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</si>
  <si>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</si>
  <si>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</si>
  <si>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</si>
  <si>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</si>
  <si>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</si>
  <si>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</si>
  <si>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</si>
  <si>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</si>
  <si>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</si>
  <si>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</si>
  <si>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</si>
  <si>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</si>
  <si>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</si>
  <si>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</si>
  <si>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</si>
  <si>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</si>
  <si>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</si>
  <si>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</si>
  <si>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</si>
  <si>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</si>
  <si>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</si>
  <si>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</si>
  <si>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</si>
  <si>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</si>
  <si>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</si>
  <si>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</si>
  <si>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</si>
  <si>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</si>
  <si>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</si>
  <si>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</si>
  <si>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</si>
  <si>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</si>
  <si>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</si>
  <si>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</si>
  <si>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</si>
  <si>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</si>
  <si>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</si>
  <si>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</si>
  <si>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</si>
  <si>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</si>
  <si>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</si>
  <si>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</si>
  <si>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</si>
  <si>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</si>
  <si>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</si>
  <si>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</si>
  <si>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</si>
  <si>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</si>
  <si>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</si>
  <si>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</si>
  <si>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</si>
  <si>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</si>
  <si>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</si>
  <si>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</si>
  <si>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</si>
  <si>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</si>
  <si>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</si>
  <si>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</si>
  <si>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</si>
  <si>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</si>
  <si>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</si>
  <si>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</si>
  <si>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</si>
  <si>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</si>
  <si>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</si>
  <si>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</si>
  <si>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</si>
  <si>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</si>
  <si>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</si>
  <si>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</si>
  <si>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</si>
  <si>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</si>
  <si>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</si>
  <si>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</si>
  <si>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</si>
  <si>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</si>
  <si>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</si>
  <si>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</si>
  <si>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</si>
  <si>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</si>
  <si>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</si>
  <si>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</si>
  <si>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</si>
  <si>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</si>
  <si>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</si>
  <si>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</si>
  <si>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</si>
  <si>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</si>
  <si>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</si>
  <si>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</si>
  <si>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</si>
  <si>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</si>
  <si>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</si>
  <si>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</si>
  <si>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</si>
  <si>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</si>
  <si>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</si>
  <si>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</si>
  <si>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</si>
  <si>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</si>
  <si>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</si>
  <si>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</si>
  <si>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</si>
  <si>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</si>
  <si>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</si>
  <si>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</si>
  <si>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</si>
  <si>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</si>
  <si>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</si>
  <si>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</si>
  <si>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</si>
  <si>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</si>
  <si>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</si>
  <si>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</si>
  <si>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</si>
  <si>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</si>
  <si>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</si>
  <si>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</si>
  <si>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</si>
  <si>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</si>
  <si>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</si>
  <si>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</si>
  <si>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</si>
  <si>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</si>
  <si>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</si>
  <si>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</si>
  <si>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</si>
  <si>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</si>
  <si>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</si>
  <si>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</si>
  <si>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</si>
  <si>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</si>
  <si>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</si>
  <si>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</si>
  <si>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</si>
  <si>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</si>
  <si>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</si>
  <si>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</si>
  <si>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</si>
  <si>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</si>
  <si>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</si>
  <si>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</si>
  <si>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</si>
  <si>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</si>
  <si>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</si>
  <si>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</si>
  <si>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</si>
  <si>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</si>
  <si>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</si>
  <si>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</si>
  <si>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</si>
  <si>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</si>
  <si>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</si>
  <si>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</si>
  <si>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</si>
  <si>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</si>
  <si>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</si>
  <si>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</si>
  <si>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</si>
  <si>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</si>
  <si>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</si>
  <si>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</si>
  <si>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</si>
  <si>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</si>
  <si>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</si>
  <si>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</si>
  <si>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</si>
  <si>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</si>
  <si>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</si>
  <si>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</si>
  <si>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</si>
  <si>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</si>
  <si>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</si>
  <si>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</si>
  <si>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</si>
  <si>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</si>
  <si>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</si>
  <si>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</si>
  <si>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</si>
  <si>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</si>
  <si>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</si>
  <si>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</si>
  <si>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</si>
  <si>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</si>
  <si>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</si>
  <si>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</si>
  <si>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</si>
  <si>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</si>
  <si>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</si>
  <si>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</si>
  <si>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</si>
  <si>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</si>
  <si>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</si>
  <si>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</si>
  <si>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</si>
  <si>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</si>
  <si>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</si>
  <si>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</si>
  <si>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</si>
  <si>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</si>
  <si>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</si>
  <si>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</si>
  <si>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</si>
  <si>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</si>
  <si>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</si>
  <si>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</si>
  <si>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</si>
  <si>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</si>
  <si>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</si>
  <si>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</si>
  <si>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</si>
  <si>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</si>
  <si>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</si>
  <si>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</si>
  <si>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</si>
  <si>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</si>
  <si>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</si>
  <si>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</si>
  <si>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</si>
  <si>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</si>
  <si>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</si>
  <si>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</si>
  <si>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</si>
  <si>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</si>
  <si>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</si>
  <si>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</si>
  <si>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</si>
  <si>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</si>
  <si>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</si>
  <si>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</si>
  <si>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</si>
  <si>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</si>
  <si>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</si>
  <si>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</si>
  <si>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</si>
  <si>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</si>
  <si>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</si>
  <si>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</si>
  <si>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</si>
  <si>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</si>
  <si>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</si>
  <si>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</si>
  <si>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</si>
  <si>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</si>
  <si>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</si>
  <si>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</si>
  <si>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</si>
  <si>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</si>
  <si>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</si>
  <si>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</si>
  <si>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</si>
  <si>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</si>
  <si>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</si>
  <si>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</si>
  <si>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</si>
  <si>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</si>
  <si>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</si>
  <si>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</si>
  <si>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</si>
  <si>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</si>
  <si>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</si>
  <si>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</si>
  <si>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</si>
  <si>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</si>
  <si>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</si>
  <si>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</si>
  <si>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</si>
  <si>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</si>
  <si>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</si>
  <si>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</si>
  <si>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</si>
  <si>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</si>
  <si>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</si>
  <si>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</si>
  <si>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</si>
  <si>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</si>
  <si>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</si>
  <si>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</si>
  <si>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</si>
  <si>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</si>
  <si>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</si>
  <si>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</si>
  <si>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</si>
  <si>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</si>
  <si>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</si>
  <si>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</si>
  <si>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</si>
  <si>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</si>
  <si>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</si>
  <si>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</si>
  <si>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</si>
  <si>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</si>
  <si>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</si>
  <si>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</si>
  <si>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</si>
  <si>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</si>
  <si>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</si>
  <si>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</si>
  <si>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</si>
  <si>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</si>
  <si>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</si>
  <si>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</si>
  <si>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</si>
  <si>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</si>
  <si>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</si>
  <si>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</si>
  <si>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</si>
  <si>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</si>
  <si>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</si>
  <si>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</si>
  <si>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</si>
  <si>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</si>
  <si>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</si>
  <si>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</si>
  <si>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</si>
  <si>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</si>
  <si>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</si>
  <si>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</si>
  <si>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</si>
  <si>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</si>
  <si>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</si>
  <si>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</si>
  <si>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</si>
  <si>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</si>
  <si>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</si>
  <si>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</si>
  <si>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</si>
  <si>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</si>
  <si>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</si>
  <si>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</si>
  <si>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</si>
  <si>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</si>
  <si>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</si>
  <si>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</si>
  <si>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</si>
  <si>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</si>
  <si>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</si>
  <si>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</si>
  <si>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</si>
  <si>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</si>
  <si>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</si>
  <si>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</si>
  <si>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</si>
  <si>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</si>
  <si>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</si>
  <si>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</si>
  <si>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</si>
  <si>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</si>
  <si>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</si>
  <si>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</si>
  <si>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</si>
  <si>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</si>
  <si>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</si>
  <si>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</si>
  <si>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</si>
  <si>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</si>
  <si>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</si>
  <si>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</si>
  <si>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</si>
  <si>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</si>
  <si>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</si>
  <si>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</si>
  <si>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</si>
  <si>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</si>
  <si>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</si>
  <si>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</si>
  <si>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</si>
  <si>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</si>
  <si>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</si>
  <si>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</si>
  <si>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</si>
  <si>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</si>
  <si>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</si>
  <si>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</si>
  <si>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</si>
  <si>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</si>
  <si>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</si>
  <si>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</si>
  <si>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</si>
  <si>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</si>
  <si>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</si>
  <si>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</si>
  <si>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</si>
  <si>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</si>
  <si>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</si>
  <si>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</si>
  <si>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</si>
  <si>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</si>
  <si>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</si>
  <si>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</si>
  <si>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</si>
  <si>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</si>
  <si>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</si>
  <si>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</si>
  <si>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</si>
  <si>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</si>
  <si>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</si>
  <si>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</si>
  <si>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</si>
  <si>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</si>
  <si>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</si>
  <si>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</si>
  <si>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</si>
  <si>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</si>
  <si>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</si>
  <si>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</si>
  <si>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</si>
  <si>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</si>
  <si>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</si>
  <si>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</si>
  <si>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</si>
  <si>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</si>
  <si>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</si>
  <si>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</si>
  <si>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</si>
  <si>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</si>
  <si>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</si>
  <si>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</si>
  <si>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</si>
  <si>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</si>
  <si>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</si>
  <si>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</si>
  <si>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</si>
  <si>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</si>
  <si>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</si>
  <si>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</si>
  <si>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</si>
  <si>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</si>
  <si>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</si>
  <si>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</si>
  <si>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</si>
  <si>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</si>
  <si>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</si>
  <si>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</si>
  <si>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</si>
  <si>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</si>
  <si>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</si>
  <si>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</si>
  <si>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</si>
  <si>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</si>
  <si>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</si>
  <si>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</si>
  <si>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</si>
  <si>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</si>
  <si>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</si>
  <si>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</si>
  <si>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</si>
  <si>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</si>
  <si>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</si>
  <si>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</si>
  <si>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</si>
  <si>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</si>
  <si>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</si>
  <si>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</si>
  <si>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</si>
  <si>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</si>
  <si>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</si>
  <si>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</si>
  <si>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</si>
  <si>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</si>
  <si>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</si>
  <si>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</si>
  <si>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</si>
  <si>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</si>
  <si>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</si>
  <si>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</si>
  <si>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</si>
  <si>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</si>
  <si>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</si>
  <si>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</si>
  <si>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</si>
  <si>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</si>
  <si>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</si>
  <si>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</si>
  <si>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</si>
  <si>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</si>
  <si>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</si>
  <si>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</si>
  <si>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</si>
  <si>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</si>
  <si>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</si>
  <si>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</si>
  <si>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</si>
  <si>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</si>
  <si>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</si>
  <si>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</si>
  <si>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</si>
  <si>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</si>
  <si>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</si>
  <si>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</si>
  <si>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</si>
  <si>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</si>
  <si>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</si>
  <si>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</si>
  <si>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</si>
  <si>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</si>
  <si>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</si>
  <si>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</si>
  <si>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</si>
  <si>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</si>
  <si>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</si>
  <si>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</si>
  <si>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</si>
  <si>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</si>
  <si>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</si>
  <si>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</si>
  <si>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</si>
  <si>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</si>
  <si>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</si>
  <si>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</si>
  <si>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</si>
  <si>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</si>
  <si>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</si>
  <si>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</si>
  <si>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</si>
  <si>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</si>
  <si>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</si>
  <si>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</si>
  <si>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</si>
  <si>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</si>
  <si>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</si>
  <si>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</si>
  <si>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</si>
  <si>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</si>
  <si>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</si>
  <si>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</si>
  <si>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</si>
  <si>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</si>
  <si>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</si>
  <si>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</si>
  <si>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</si>
  <si>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</si>
  <si>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</si>
  <si>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</si>
  <si>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</si>
  <si>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</si>
  <si>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</si>
  <si>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</si>
  <si>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</si>
  <si>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</si>
  <si>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</si>
  <si>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</si>
  <si>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</si>
  <si>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</si>
  <si>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</si>
  <si>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</si>
  <si>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</si>
  <si>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</si>
  <si>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</si>
  <si>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</si>
  <si>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</si>
  <si>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</si>
  <si>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</si>
  <si>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</si>
  <si>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</si>
  <si>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</si>
  <si>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</si>
  <si>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</si>
  <si>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</si>
  <si>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</si>
  <si>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</si>
  <si>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</si>
  <si>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</si>
  <si>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</si>
  <si>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</si>
  <si>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</si>
  <si>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</si>
  <si>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</si>
  <si>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</si>
  <si>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</si>
  <si>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</si>
  <si>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</si>
  <si>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</si>
  <si>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</si>
  <si>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</si>
  <si>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</si>
  <si>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</si>
  <si>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</si>
  <si>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</si>
  <si>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</si>
  <si>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</si>
  <si>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</si>
  <si>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</si>
  <si>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</si>
  <si>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</si>
  <si>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</si>
  <si>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</si>
  <si>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</si>
  <si>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</si>
  <si>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</si>
  <si>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</si>
  <si>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</si>
  <si>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</si>
  <si>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</si>
  <si>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</si>
  <si>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</si>
  <si>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</si>
  <si>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</si>
  <si>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</si>
  <si>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</si>
  <si>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</si>
  <si>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</si>
  <si>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</si>
  <si>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</si>
  <si>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</si>
  <si>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</si>
  <si>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</si>
  <si>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</si>
  <si>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</si>
  <si>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</si>
  <si>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</si>
  <si>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</si>
  <si>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</si>
  <si>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</si>
  <si>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</si>
  <si>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</si>
  <si>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</si>
  <si>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</si>
  <si>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</si>
  <si>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</si>
  <si>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</si>
  <si>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</si>
  <si>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</si>
  <si>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</si>
  <si>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</si>
  <si>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</si>
  <si>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</si>
  <si>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</si>
  <si>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</si>
  <si>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</si>
  <si>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</si>
  <si>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</si>
  <si>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</si>
  <si>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</si>
  <si>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</si>
  <si>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</si>
  <si>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</si>
  <si>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</si>
  <si>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</si>
  <si>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</si>
  <si>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</si>
  <si>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</si>
  <si>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</si>
  <si>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</si>
  <si>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</si>
  <si>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</si>
  <si>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</si>
  <si>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</si>
  <si>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</si>
  <si>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</si>
  <si>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</si>
  <si>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</si>
  <si>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</si>
  <si>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</si>
  <si>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</si>
  <si>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</si>
  <si>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</si>
  <si>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</si>
  <si>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</si>
  <si>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</si>
  <si>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</si>
  <si>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</si>
  <si>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</si>
  <si>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</si>
  <si>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</si>
  <si>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</si>
  <si>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</si>
  <si>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</si>
  <si>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</si>
  <si>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</si>
  <si>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</si>
  <si>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</si>
  <si>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</si>
  <si>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</si>
  <si>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</si>
  <si>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</si>
  <si>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</si>
  <si>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</si>
  <si>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</si>
  <si>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</si>
  <si>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</si>
  <si>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</si>
  <si>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</si>
  <si>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</si>
  <si>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</si>
  <si>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</si>
  <si>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</si>
  <si>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</si>
  <si>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</si>
  <si>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</si>
  <si>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</si>
  <si>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</si>
  <si>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</si>
  <si>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</si>
  <si>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</si>
  <si>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</si>
  <si>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</si>
  <si>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</si>
  <si>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</si>
  <si>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</si>
  <si>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</si>
  <si>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</si>
  <si>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</si>
  <si>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</si>
  <si>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</si>
  <si>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</si>
  <si>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</si>
  <si>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</si>
  <si>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</si>
  <si>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</si>
  <si>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</si>
  <si>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</si>
  <si>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</si>
  <si>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</si>
  <si>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</si>
  <si>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</si>
  <si>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</si>
  <si>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</si>
  <si>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</si>
  <si>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</si>
  <si>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</si>
  <si>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</si>
  <si>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</si>
  <si>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</si>
  <si>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</si>
  <si>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</si>
  <si>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</si>
  <si>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</si>
  <si>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</si>
  <si>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</si>
  <si>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</si>
  <si>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</si>
  <si>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</si>
  <si>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</si>
  <si>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</si>
  <si>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</si>
  <si>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</si>
  <si>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</si>
  <si>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</si>
  <si>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</si>
  <si>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</si>
  <si>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</si>
  <si>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</si>
  <si>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</si>
  <si>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</si>
  <si>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</si>
  <si>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</si>
  <si>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</si>
  <si>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</si>
  <si>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</si>
  <si>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</si>
  <si>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</si>
  <si>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</si>
  <si>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</si>
  <si>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</si>
  <si>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</si>
  <si>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</si>
  <si>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</si>
  <si>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</si>
  <si>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</si>
  <si>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</si>
  <si>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</si>
  <si>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</si>
  <si>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</si>
  <si>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</si>
  <si>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</si>
  <si>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</si>
  <si>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</si>
  <si>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</si>
  <si>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</si>
  <si>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</si>
  <si>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</si>
  <si>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</si>
  <si>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</si>
  <si>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</si>
  <si>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</si>
  <si>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</si>
  <si>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</si>
  <si>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</si>
  <si>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</si>
  <si>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</si>
  <si>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</si>
  <si>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</si>
  <si>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</si>
  <si>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</si>
  <si>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</si>
  <si>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</si>
  <si>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</si>
  <si>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</si>
  <si>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</si>
  <si>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</si>
  <si>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</si>
  <si>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</si>
  <si>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</si>
  <si>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</si>
  <si>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</si>
  <si>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</si>
  <si>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</si>
  <si>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</si>
  <si>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</si>
  <si>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</si>
  <si>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</si>
  <si>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</si>
  <si>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</si>
  <si>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</si>
  <si>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</si>
  <si>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</si>
  <si>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</si>
  <si>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</si>
  <si>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</si>
  <si>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</si>
  <si>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</si>
  <si>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</si>
  <si>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</si>
  <si>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</si>
  <si>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</si>
  <si>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</si>
  <si>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</si>
  <si>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</si>
  <si>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</si>
  <si>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</si>
  <si>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</si>
  <si>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</si>
  <si>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</si>
  <si>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</si>
  <si>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</si>
  <si>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</si>
  <si>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</si>
  <si>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</si>
  <si>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</si>
  <si>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</si>
  <si>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</si>
  <si>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</si>
  <si>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</si>
  <si>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</si>
  <si>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</si>
  <si>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</si>
  <si>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</si>
  <si>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</si>
  <si>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</si>
  <si>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</si>
  <si>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</si>
  <si>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</si>
  <si>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</si>
  <si>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</si>
  <si>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</si>
  <si>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</si>
  <si>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</si>
  <si>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</si>
  <si>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</si>
  <si>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</si>
  <si>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</si>
  <si>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</si>
  <si>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</si>
  <si>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</si>
  <si>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</si>
  <si>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</si>
  <si>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</si>
  <si>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</si>
  <si>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</si>
  <si>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</si>
  <si>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</si>
  <si>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</si>
  <si>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</si>
  <si>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</si>
  <si>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</si>
  <si>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</si>
  <si>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</si>
  <si>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</si>
  <si>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</si>
  <si>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</si>
  <si>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</si>
  <si>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</si>
  <si>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</si>
  <si>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</si>
  <si>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</si>
  <si>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</si>
  <si>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</si>
  <si>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</si>
  <si>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</si>
  <si>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</si>
  <si>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</si>
  <si>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</si>
  <si>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</si>
  <si>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</si>
  <si>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</si>
  <si>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</si>
  <si>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</si>
  <si>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</si>
  <si>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</si>
  <si>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</si>
  <si>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</si>
  <si>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</si>
  <si>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</si>
  <si>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</si>
  <si>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</si>
  <si>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</si>
  <si>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</si>
  <si>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</si>
  <si>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</si>
  <si>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</si>
  <si>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</si>
  <si>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</si>
  <si>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</si>
  <si>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</si>
  <si>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</si>
  <si>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</si>
  <si>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</si>
  <si>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</si>
  <si>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</si>
  <si>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</si>
  <si>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</si>
  <si>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</si>
  <si>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</si>
  <si>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</si>
  <si>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</si>
  <si>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</si>
  <si>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</si>
  <si>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</si>
  <si>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</si>
  <si>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</si>
  <si>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</si>
  <si>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</si>
  <si>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</si>
  <si>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</si>
  <si>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</si>
  <si>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</si>
  <si>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</si>
  <si>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</si>
  <si>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</si>
  <si>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</si>
  <si>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</si>
  <si>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</si>
  <si>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</si>
  <si>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</si>
  <si>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</si>
  <si>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</si>
  <si>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</si>
  <si>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</si>
  <si>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</si>
  <si>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</si>
  <si>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</si>
  <si>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</si>
  <si>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</si>
  <si>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</si>
  <si>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</si>
  <si>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</si>
  <si>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</si>
  <si>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</si>
  <si>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</si>
  <si>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</si>
  <si>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</si>
  <si>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</si>
  <si>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</si>
  <si>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</si>
  <si>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</si>
  <si>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</si>
  <si>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</si>
  <si>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</si>
  <si>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</si>
  <si>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</si>
  <si>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</si>
  <si>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</si>
  <si>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</si>
  <si>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</si>
  <si>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</si>
  <si>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</si>
  <si>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</si>
  <si>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</si>
  <si>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</si>
  <si>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</si>
  <si>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</si>
  <si>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</si>
  <si>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</si>
  <si>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</si>
  <si>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</si>
  <si>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</si>
  <si>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</si>
  <si>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</si>
  <si>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</si>
  <si>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</si>
  <si>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</si>
  <si>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</si>
  <si>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</si>
  <si>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</si>
  <si>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</si>
  <si>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</si>
  <si>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</si>
  <si>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</si>
  <si>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</si>
  <si>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</si>
  <si>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</si>
  <si>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</si>
  <si>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</si>
  <si>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</si>
  <si>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</si>
  <si>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</si>
  <si>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</si>
  <si>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</si>
  <si>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</si>
  <si>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</si>
  <si>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</si>
  <si>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</si>
  <si>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</si>
  <si>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</si>
  <si>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</si>
  <si>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</si>
  <si>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</si>
  <si>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</si>
  <si>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</si>
  <si>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</si>
  <si>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</si>
  <si>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</si>
  <si>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</si>
  <si>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</si>
  <si>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</si>
  <si>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</si>
  <si>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</si>
  <si>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</si>
  <si>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</si>
  <si>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</si>
  <si>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</si>
  <si>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</si>
  <si>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</si>
  <si>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</si>
  <si>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</si>
  <si>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</si>
  <si>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</si>
  <si>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</si>
  <si>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</si>
  <si>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</si>
  <si>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</si>
  <si>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</si>
  <si>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</si>
  <si>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</si>
  <si>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</si>
  <si>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</si>
  <si>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</si>
  <si>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</si>
  <si>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</si>
  <si>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</si>
  <si>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</si>
  <si>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</si>
  <si>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</si>
  <si>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</si>
  <si>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</si>
  <si>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</si>
  <si>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</si>
  <si>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</si>
  <si>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</si>
  <si>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</si>
  <si>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</si>
  <si>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</si>
  <si>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</si>
  <si>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</si>
  <si>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</si>
  <si>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</si>
  <si>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</si>
  <si>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</si>
  <si>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</si>
  <si>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</si>
  <si>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</si>
  <si>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</si>
  <si>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</si>
  <si>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</si>
  <si>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</si>
  <si>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</si>
  <si>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</si>
  <si>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</si>
  <si>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</si>
  <si>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</si>
  <si>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</si>
  <si>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</si>
  <si>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</si>
  <si>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</si>
  <si>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</si>
  <si>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</si>
  <si>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</si>
  <si>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</si>
  <si>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</si>
  <si>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</si>
  <si>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</si>
  <si>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</si>
  <si>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</si>
  <si>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</si>
  <si>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</si>
  <si>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</si>
  <si>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</si>
  <si>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</si>
  <si>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</si>
  <si>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</si>
  <si>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</si>
  <si>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</si>
  <si>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</si>
  <si>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</si>
  <si>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</si>
  <si>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</si>
  <si>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</si>
  <si>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</si>
  <si>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</si>
  <si>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</si>
  <si>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</si>
  <si>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</si>
  <si>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</si>
  <si>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</si>
  <si>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</si>
  <si>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</si>
  <si>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</si>
  <si>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</si>
  <si>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</si>
  <si>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</si>
  <si>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</si>
  <si>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</si>
  <si>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</si>
  <si>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</si>
  <si>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</si>
  <si>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</si>
  <si>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</si>
  <si>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</si>
  <si>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</si>
  <si>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</si>
  <si>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</si>
  <si>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</si>
  <si>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</si>
  <si>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</si>
  <si>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</si>
  <si>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</si>
  <si>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</si>
  <si>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</si>
  <si>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</si>
  <si>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</si>
  <si>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</si>
  <si>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</si>
  <si>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</si>
  <si>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</si>
  <si>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</si>
  <si>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</si>
  <si>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</si>
  <si>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</si>
  <si>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</si>
  <si>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</si>
  <si>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</si>
  <si>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</si>
  <si>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</si>
  <si>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</si>
  <si>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</si>
  <si>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</si>
  <si>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</si>
  <si>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</si>
  <si>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</si>
  <si>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</si>
  <si>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</si>
  <si>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</si>
  <si>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</si>
  <si>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</si>
  <si>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</si>
  <si>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</si>
  <si>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</si>
  <si>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</si>
  <si>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</si>
  <si>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</si>
  <si>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</si>
  <si>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</si>
  <si>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</si>
  <si>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</si>
  <si>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</si>
  <si>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</si>
  <si>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</si>
  <si>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</si>
  <si>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</si>
  <si>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</si>
  <si>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</si>
  <si>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</si>
  <si>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</si>
  <si>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</si>
  <si>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</si>
  <si>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</si>
  <si>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</si>
  <si>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</si>
  <si>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</si>
  <si>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</si>
  <si>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</si>
  <si>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</si>
  <si>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</si>
  <si>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</si>
  <si>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</si>
  <si>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</si>
  <si>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</si>
  <si>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</si>
  <si>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</si>
  <si>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</si>
  <si>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</si>
  <si>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</si>
  <si>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</si>
  <si>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</si>
  <si>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</si>
  <si>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</si>
  <si>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</si>
  <si>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</si>
  <si>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</si>
  <si>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</si>
  <si>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</si>
  <si>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</si>
  <si>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</si>
  <si>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</si>
  <si>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</si>
  <si>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</si>
  <si>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</si>
  <si>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</si>
  <si>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</si>
  <si>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</si>
  <si>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</si>
  <si>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</si>
  <si>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</si>
  <si>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</si>
  <si>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</si>
  <si>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</si>
  <si>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</si>
  <si>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</si>
  <si>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</si>
  <si>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</si>
  <si>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</si>
  <si>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</si>
  <si>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</si>
  <si>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</si>
  <si>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</si>
  <si>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</si>
  <si>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</si>
  <si>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</si>
  <si>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</si>
  <si>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</si>
  <si>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</si>
  <si>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</si>
  <si>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</si>
  <si>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</si>
  <si>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</si>
  <si>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</si>
  <si>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</si>
  <si>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</si>
  <si>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</si>
  <si>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</si>
  <si>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</si>
  <si>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</si>
  <si>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</si>
  <si>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</si>
  <si>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</si>
  <si>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</si>
  <si>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</si>
  <si>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</si>
  <si>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</si>
  <si>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</si>
  <si>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</si>
  <si>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</si>
  <si>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</si>
  <si>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</si>
  <si>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</si>
  <si>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</si>
  <si>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</si>
  <si>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</si>
  <si>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</si>
  <si>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</si>
  <si>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</si>
  <si>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</si>
  <si>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</si>
  <si>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</si>
  <si>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</si>
  <si>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</si>
  <si>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</si>
  <si>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</si>
  <si>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</si>
  <si>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</si>
  <si>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</si>
  <si>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</si>
  <si>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</si>
  <si>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</si>
  <si>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</si>
  <si>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</si>
  <si>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</si>
  <si>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</si>
  <si>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</si>
  <si>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</si>
  <si>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</si>
  <si>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</si>
  <si>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</si>
  <si>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</si>
  <si>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</si>
  <si>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</si>
  <si>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</si>
  <si>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</si>
  <si>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</si>
  <si>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</si>
  <si>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</si>
  <si>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</si>
  <si>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</si>
  <si>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</si>
  <si>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</si>
  <si>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</si>
  <si>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</si>
  <si>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</si>
  <si>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</si>
  <si>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</si>
  <si>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</si>
  <si>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</si>
  <si>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</si>
  <si>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</si>
  <si>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</si>
  <si>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</si>
  <si>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</si>
  <si>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</si>
  <si>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</si>
  <si>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</si>
  <si>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</si>
  <si>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</si>
  <si>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</si>
  <si>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</si>
  <si>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</si>
  <si>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</si>
  <si>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</si>
  <si>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</si>
  <si>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</si>
  <si>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</si>
  <si>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</si>
  <si>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</si>
  <si>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</si>
  <si>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</si>
  <si>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</si>
  <si>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</si>
  <si>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</si>
  <si>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</si>
  <si>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</si>
  <si>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</si>
  <si>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</si>
  <si>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</si>
  <si>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</si>
  <si>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</si>
  <si>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</si>
  <si>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</si>
  <si>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</si>
  <si>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</si>
  <si>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</si>
  <si>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</si>
  <si>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</si>
  <si>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</si>
  <si>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</si>
  <si>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</si>
  <si>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</si>
  <si>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</si>
  <si>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</si>
  <si>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</si>
  <si>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</si>
  <si>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</si>
  <si>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</si>
  <si>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</si>
  <si>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</si>
  <si>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</si>
  <si>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</si>
  <si>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</si>
  <si>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</si>
  <si>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</si>
  <si>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</si>
  <si>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</si>
  <si>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</si>
  <si>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</si>
  <si>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</si>
  <si>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</si>
  <si>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</si>
  <si>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</si>
  <si>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</si>
  <si>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</si>
  <si>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</si>
  <si>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</si>
  <si>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</si>
  <si>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</si>
  <si>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</si>
  <si>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</si>
  <si>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</si>
  <si>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</si>
  <si>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</si>
  <si>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</si>
  <si>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</si>
  <si>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</si>
  <si>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</si>
  <si>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</si>
  <si>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</si>
  <si>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</si>
  <si>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</si>
  <si>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</si>
  <si>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</si>
  <si>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</si>
  <si>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</si>
  <si>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</si>
  <si>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</si>
  <si>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</si>
  <si>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</si>
  <si>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</si>
  <si>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</si>
  <si>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</si>
  <si>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</si>
  <si>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</si>
  <si>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</si>
  <si>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</si>
  <si>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</si>
  <si>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</si>
  <si>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</si>
  <si>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</si>
  <si>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</si>
  <si>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</si>
  <si>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</si>
  <si>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</si>
  <si>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</si>
  <si>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</si>
  <si>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</si>
  <si>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</si>
  <si>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</si>
  <si>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</si>
  <si>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</si>
  <si>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</si>
  <si>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</si>
  <si>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</si>
  <si>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</si>
  <si>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</si>
  <si>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</si>
  <si>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</si>
  <si>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</si>
  <si>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</si>
  <si>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</si>
  <si>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</si>
  <si>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</si>
  <si>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</si>
  <si>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</si>
  <si>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</si>
  <si>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</si>
  <si>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</si>
  <si>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</si>
  <si>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</si>
  <si>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</si>
  <si>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</si>
  <si>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</si>
  <si>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</si>
  <si>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</si>
  <si>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</si>
  <si>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</si>
  <si>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</si>
  <si>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</si>
  <si>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</si>
  <si>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</si>
  <si>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</si>
  <si>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</si>
  <si>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</si>
  <si>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</si>
  <si>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</si>
  <si>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</si>
  <si>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</si>
  <si>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</si>
  <si>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</si>
  <si>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</si>
  <si>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</si>
  <si>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</si>
  <si>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</si>
  <si>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</si>
  <si>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</si>
  <si>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</si>
  <si>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</si>
  <si>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</si>
  <si>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</si>
  <si>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</si>
  <si>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</si>
  <si>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</si>
  <si>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</si>
  <si>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</si>
  <si>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</si>
  <si>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</si>
  <si>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</si>
  <si>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</si>
  <si>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</si>
  <si>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</si>
  <si>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</si>
  <si>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</si>
  <si>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</si>
  <si>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</si>
  <si>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</si>
  <si>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</si>
  <si>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</si>
  <si>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</si>
  <si>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</si>
  <si>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</si>
  <si>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</si>
  <si>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</si>
  <si>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</si>
  <si>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</si>
  <si>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</si>
  <si>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</si>
  <si>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</si>
  <si>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</si>
  <si>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</si>
  <si>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</si>
  <si>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</si>
  <si>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</si>
  <si>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</si>
  <si>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</si>
  <si>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</si>
  <si>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</si>
  <si>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</si>
  <si>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</si>
  <si>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</si>
  <si>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</si>
  <si>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</si>
  <si>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</si>
  <si>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</si>
  <si>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</si>
  <si>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</si>
  <si>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</si>
  <si>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</si>
  <si>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</si>
  <si>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</si>
  <si>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</si>
  <si>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</si>
  <si>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</si>
  <si>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</si>
  <si>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</si>
  <si>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</si>
  <si>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</si>
  <si>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</si>
  <si>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</si>
  <si>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</si>
  <si>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</si>
  <si>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</si>
  <si>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</si>
  <si>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</si>
  <si>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</si>
  <si>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</si>
  <si>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</si>
  <si>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</si>
  <si>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</si>
  <si>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</si>
  <si>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</si>
  <si>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</si>
  <si>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</si>
  <si>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</si>
  <si>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</si>
  <si>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</si>
  <si>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</si>
  <si>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</si>
  <si>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</si>
  <si>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</si>
  <si>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</si>
  <si>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</si>
  <si>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</si>
  <si>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</si>
  <si>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</si>
  <si>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</si>
  <si>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</si>
  <si>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</si>
  <si>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</si>
  <si>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</si>
  <si>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</si>
  <si>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</si>
  <si>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</si>
  <si>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</si>
  <si>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</si>
  <si>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</si>
  <si>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</si>
  <si>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</si>
  <si>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</si>
  <si>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</si>
  <si>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</si>
  <si>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</si>
  <si>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</si>
  <si>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</si>
  <si>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</si>
  <si>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</si>
  <si>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</si>
  <si>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</si>
  <si>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</si>
  <si>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</si>
  <si>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</si>
  <si>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</si>
  <si>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</si>
  <si>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</si>
  <si>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</si>
  <si>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</si>
  <si>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</si>
  <si>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</si>
  <si>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</si>
  <si>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</si>
  <si>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</si>
  <si>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</si>
  <si>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</si>
  <si>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</si>
  <si>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</si>
  <si>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</si>
  <si>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</si>
  <si>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</si>
  <si>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</si>
  <si>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</si>
  <si>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</si>
  <si>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</si>
  <si>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</si>
  <si>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</si>
  <si>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</si>
  <si>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</si>
  <si>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</si>
  <si>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</si>
  <si>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</si>
  <si>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</si>
  <si>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</si>
  <si>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</si>
  <si>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</si>
  <si>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</si>
  <si>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</si>
  <si>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</si>
  <si>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</si>
  <si>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</si>
  <si>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</si>
  <si>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</si>
  <si>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</si>
  <si>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</si>
  <si>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</si>
  <si>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</si>
  <si>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</si>
  <si>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</si>
  <si>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</si>
  <si>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</si>
  <si>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</si>
  <si>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</si>
  <si>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</si>
  <si>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</si>
  <si>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</si>
  <si>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</si>
  <si>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</si>
  <si>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</si>
  <si>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</si>
  <si>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</si>
  <si>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</si>
  <si>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</si>
  <si>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</si>
  <si>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</si>
  <si>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</si>
  <si>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</si>
  <si>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</si>
  <si>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</si>
  <si>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</si>
  <si>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</si>
  <si>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</si>
  <si>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</si>
  <si>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</si>
  <si>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</si>
  <si>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</si>
  <si>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</si>
  <si>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</si>
  <si>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</si>
  <si>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</si>
  <si>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</si>
  <si>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</si>
  <si>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</si>
  <si>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</si>
  <si>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</si>
  <si>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</si>
  <si>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</si>
  <si>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</si>
  <si>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</si>
  <si>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</si>
  <si>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</si>
  <si>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</si>
  <si>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</si>
  <si>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</si>
  <si>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</si>
  <si>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</si>
  <si>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</si>
  <si>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</si>
  <si>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</si>
  <si>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</si>
  <si>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</si>
  <si>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</si>
  <si>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</si>
  <si>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</si>
  <si>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</si>
  <si>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</si>
  <si>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</si>
  <si>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</si>
  <si>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</si>
  <si>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</si>
  <si>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</si>
  <si>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</si>
  <si>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</si>
  <si>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</si>
  <si>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</si>
  <si>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</si>
  <si>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</si>
  <si>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</si>
  <si>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</si>
  <si>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</si>
  <si>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</si>
  <si>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</si>
  <si>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</si>
  <si>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</si>
  <si>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</si>
  <si>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</si>
  <si>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</si>
  <si>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</si>
  <si>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</si>
  <si>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</si>
  <si>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</si>
  <si>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</si>
  <si>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</si>
  <si>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</si>
  <si>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</si>
  <si>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</si>
  <si>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</si>
  <si>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</si>
  <si>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</si>
  <si>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</si>
  <si>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</si>
  <si>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</si>
  <si>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</si>
  <si>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</si>
  <si>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</si>
  <si>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</si>
  <si>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</si>
  <si>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</si>
  <si>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</si>
  <si>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</si>
  <si>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</si>
  <si>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</si>
  <si>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</si>
  <si>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</si>
  <si>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</si>
  <si>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</si>
  <si>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</si>
  <si>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</si>
  <si>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</si>
  <si>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</si>
  <si>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</si>
  <si>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</si>
  <si>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</si>
  <si>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</si>
  <si>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</si>
  <si>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</si>
  <si>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</si>
  <si>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</si>
  <si>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</si>
  <si>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</si>
  <si>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</si>
  <si>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</si>
  <si>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</si>
  <si>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</si>
  <si>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</si>
  <si>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</si>
  <si>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</si>
  <si>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</si>
  <si>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</si>
  <si>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</si>
  <si>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</si>
  <si>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</si>
  <si>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</si>
  <si>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</si>
  <si>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</si>
  <si>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</si>
  <si>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</si>
  <si>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</si>
  <si>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</si>
  <si>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</si>
  <si>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</si>
  <si>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</si>
  <si>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</si>
  <si>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</si>
  <si>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</si>
  <si>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</si>
  <si>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</si>
  <si>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</si>
  <si>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</si>
  <si>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</si>
  <si>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</si>
  <si>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</si>
  <si>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</si>
  <si>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</si>
  <si>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</si>
  <si>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</si>
  <si>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</si>
  <si>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</si>
  <si>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</si>
  <si>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</si>
  <si>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</si>
  <si>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</si>
  <si>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</si>
  <si>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</si>
  <si>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</si>
  <si>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</si>
  <si>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</si>
  <si>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</si>
  <si>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</si>
  <si>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FA25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</si>
  <si>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</si>
  <si>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</si>
  <si>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</si>
  <si>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</si>
  <si>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</si>
  <si>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</si>
  <si>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</si>
  <si>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</si>
  <si>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</si>
  <si>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</si>
  <si>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</si>
  <si>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</si>
  <si>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</si>
  <si>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</si>
  <si>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</si>
  <si>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HO25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</si>
  <si>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</si>
  <si>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</si>
  <si>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</si>
  <si>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</si>
  <si>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</si>
  <si>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</si>
  <si>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</si>
  <si>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</si>
  <si>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</si>
  <si>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</si>
  <si>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</si>
  <si>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</si>
  <si>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</si>
  <si>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</si>
  <si>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</si>
  <si>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FA24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</si>
  <si>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</si>
  <si>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</si>
  <si>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</si>
  <si>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</si>
  <si>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</si>
  <si>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</si>
  <si>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</si>
  <si>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</si>
  <si>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SP25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</si>
  <si>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</si>
  <si>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</si>
  <si>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</si>
  <si>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</si>
  <si>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</si>
  <si>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</si>
  <si>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</si>
  <si>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</si>
  <si>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SU25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</si>
  <si>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</si>
  <si>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</si>
  <si>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</si>
  <si>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</si>
  <si>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</si>
  <si>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</si>
  <si>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</si>
  <si>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</si>
  <si>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</si>
  <si>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</si>
  <si>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</si>
  <si>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</si>
  <si>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</si>
  <si>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</si>
  <si>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</si>
  <si>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</si>
  <si>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</si>
  <si>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</si>
  <si>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</si>
  <si>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</si>
  <si>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</si>
  <si>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</si>
  <si>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</si>
  <si>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</si>
  <si>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</si>
  <si>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</si>
  <si>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</si>
  <si>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</si>
  <si>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</si>
  <si>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</si>
  <si>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</si>
  <si>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</si>
  <si>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</si>
  <si>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</si>
  <si>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</si>
  <si>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</si>
  <si>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</si>
  <si>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</si>
  <si>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</si>
  <si>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</si>
  <si>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</si>
  <si>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</si>
  <si>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</si>
  <si>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</si>
  <si>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</si>
  <si>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</si>
  <si>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</si>
  <si>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</si>
  <si>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</si>
  <si>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</si>
  <si>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</si>
  <si>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</si>
  <si>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</si>
  <si>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</si>
  <si>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</si>
  <si>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</si>
  <si>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</si>
  <si>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</si>
  <si>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</si>
  <si>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</si>
  <si>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</si>
  <si>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</si>
  <si>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</si>
  <si>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</si>
  <si>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</si>
  <si>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</si>
  <si>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</si>
  <si>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</si>
  <si>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</si>
  <si>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</si>
  <si>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</si>
  <si>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</si>
  <si>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</si>
  <si>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</si>
  <si>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</si>
  <si>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</si>
  <si>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</si>
  <si>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</si>
  <si>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</si>
  <si>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</si>
  <si>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</si>
  <si>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</si>
  <si>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</si>
  <si>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</si>
  <si>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</si>
  <si>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</si>
  <si>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</si>
  <si>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</si>
  <si>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</si>
  <si>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</si>
  <si>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</si>
  <si>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</si>
  <si>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</si>
  <si>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Monthly Salary = 2000</t>
  </si>
  <si>
    <t>Machine Programming</t>
  </si>
  <si>
    <t>No</t>
  </si>
  <si>
    <t>Gavin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</si>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</sst>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4" totalsRowShown="0" headerRowDxfId="26" dataDxfId="25" tableBorderDxfId="24">
  <autoFilter ref="A2:K36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6"/>
  <sheetViews>
    <sheetView tabSelected="1" zoomScale="106" zoomScaleNormal="100" workbookViewId="0">
      <pane ySplit="2" topLeftCell="A49" activePane="bottomLeft" state="frozen"/>
      <selection pane="bottomLeft" activeCell="K113" sqref="K113:K11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8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8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8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8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8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8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8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8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8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8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8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8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8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8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8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8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8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8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8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8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8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8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8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8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8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8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8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8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8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8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8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8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8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8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8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8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8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8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8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8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8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8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8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8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8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8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8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8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8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8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8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8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8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8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8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8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8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8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8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8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8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8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8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8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8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8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8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8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8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8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8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8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8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8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8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8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8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8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8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8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8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8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8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8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8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8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8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8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8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8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8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8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8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8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8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8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8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8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8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8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8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8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8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8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8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8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8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8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8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8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8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8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8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8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8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8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8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8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8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8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8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8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8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8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8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8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8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8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8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8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8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8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8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8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8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8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8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8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8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8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8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8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8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8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8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8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8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8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8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8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8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8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8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8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8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8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8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8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8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8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8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8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8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8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8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8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8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8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8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8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8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8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8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8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8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8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8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8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8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8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8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8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8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8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8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8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8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8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8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8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8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8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8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8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8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8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8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8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8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8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8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8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8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8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8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8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8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8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8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8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8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8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8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8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8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8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8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8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8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8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8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8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8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8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8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8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8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8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8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8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8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8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8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8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8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8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8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8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8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8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8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8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8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8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8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8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8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8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8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8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8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8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8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8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8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8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8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8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8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8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8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8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8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8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8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8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8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8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8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8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8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8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8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8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8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8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8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8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8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8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8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8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8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8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8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8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8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8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8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8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8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8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8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8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8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8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8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8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8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8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8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8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8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8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8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8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8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8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8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8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8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8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8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8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8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8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8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8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8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8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8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8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8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8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8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8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8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8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8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8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8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8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8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8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8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8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8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8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8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8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8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8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8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8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8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8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8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8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8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8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8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8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8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8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8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8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8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8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8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8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8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8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8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8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8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8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8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8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8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8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8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8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8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8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8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8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8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8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8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8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8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8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8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8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8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8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8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8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8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8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8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8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8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8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8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8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8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8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8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8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8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8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8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8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8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8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8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8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8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8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8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8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8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8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8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8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8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8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8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8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8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8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8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8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8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8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8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8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8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8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8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8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8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8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8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8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8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8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8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8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8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8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8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8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8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8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8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8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8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8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8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8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8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8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8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8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8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8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8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8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8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8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8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8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8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8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8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8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8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8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8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8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8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8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8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8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8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8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8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8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8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8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8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8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8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8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8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8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8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8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8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8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8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8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8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8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8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8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8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8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8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8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8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8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8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8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8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8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8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8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8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8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8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8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8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8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8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8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8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8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8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8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8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8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8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8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8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8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8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8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8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8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8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8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8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8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8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8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8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8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8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8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8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8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8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8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8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8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8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8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8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8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8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8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8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8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8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8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8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8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8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8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8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8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8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8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8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8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8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8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8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8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8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8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8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8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8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8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8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8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8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8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8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8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8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8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8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8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8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8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8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8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8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8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8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8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8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8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8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8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8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8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8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8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8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8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8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8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8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8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8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8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8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8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8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8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8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8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8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8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8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8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8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8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8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8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8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8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8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8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8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8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8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8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8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8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8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8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8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8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8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8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8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8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8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8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8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8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8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8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8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8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8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8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8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8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8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8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8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8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8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8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8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8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8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8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8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8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8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8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8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8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8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8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8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8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8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8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8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8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8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8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8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8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8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8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8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8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8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8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8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8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8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8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8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8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8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8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8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8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8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8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8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8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8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8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8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8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8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8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8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8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8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8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8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8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8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8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8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8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8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8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8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8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8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8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8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8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8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8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8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8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8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8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8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8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8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8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8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8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8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8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8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8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8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8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8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8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8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8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8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8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8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8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8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8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8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8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8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8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8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8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8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8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8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8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8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8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8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8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8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8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8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8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8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8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8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8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8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8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8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8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8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8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8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8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8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8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8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8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8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8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8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8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8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8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8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8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8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8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8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8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8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8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8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8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8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8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8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8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8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8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8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8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8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8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8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8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8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8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8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8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8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8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8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8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8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8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8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8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8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8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8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8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8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8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8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8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8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8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8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8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8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8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8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8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8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8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8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8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8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8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8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8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8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8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8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8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8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8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8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8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8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8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8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8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8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8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8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8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8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8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8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8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8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8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8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8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8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8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8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8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8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8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8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8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8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8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8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8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8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8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8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8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8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8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8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8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8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8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8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8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8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8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8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8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8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8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8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8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8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8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8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8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8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8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8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8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8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8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8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8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8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8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8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8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8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8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8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8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8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8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8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8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8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8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8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8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8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8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8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8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8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8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8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8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8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8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8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8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8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8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8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8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8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8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8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8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8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8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8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8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8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8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8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8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8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8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8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8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8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8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8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8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8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8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8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8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8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8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8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8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8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8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8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8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8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8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8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8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8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8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8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8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8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8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8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8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8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8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8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8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8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8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8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8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8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8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8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8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8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8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8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8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8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8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8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8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8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8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8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8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8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8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8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8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8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8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8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8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8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8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8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8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8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8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8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8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8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8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8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8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8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8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8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8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8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8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8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8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8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8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8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8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8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8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8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8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8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8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8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8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8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8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8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8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8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8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8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8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8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8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8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8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8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8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8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8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8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8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8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8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8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8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8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8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8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8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8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8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8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8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8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8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8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8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8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8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8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8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8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8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8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8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8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8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8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8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8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8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8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8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8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8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8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8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8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8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8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8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8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8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8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8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8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8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8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8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8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8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8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8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8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8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8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8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8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8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8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8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8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8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8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8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8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8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8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8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8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8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8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8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8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8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8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8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8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8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8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8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8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8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8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8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8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8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8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8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8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8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8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8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8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8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8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8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8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8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8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8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8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8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8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8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8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8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8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8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8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8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8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8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8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8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8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8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8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8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8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8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8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8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8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8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8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8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8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8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8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8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8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8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8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8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8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8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8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8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8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8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8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8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8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8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8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8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8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8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8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8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8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8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8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8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8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8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8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8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8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8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8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8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8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8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8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8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8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8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8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8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8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8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8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8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8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8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8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8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8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8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8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8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8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8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8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8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8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8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8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8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8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8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8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8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8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8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8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8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8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8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8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8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8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8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8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8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8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8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8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8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8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8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8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8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8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8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8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8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8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8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8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8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8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8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8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8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8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8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8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8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8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8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8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8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8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8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8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8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8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8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8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8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8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8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8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8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8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8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8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8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8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8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8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8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8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8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8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8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8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8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8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8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8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8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8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8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8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8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8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8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8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8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8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8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8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8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8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8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8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8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8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8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8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8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8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8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8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8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8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8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8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8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8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8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8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8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8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8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8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8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8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8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8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8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8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8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8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8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8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8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8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8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8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8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8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8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8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8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8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8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8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8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8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8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8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8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8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8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8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8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8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8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8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8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8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8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8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8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8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8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8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8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8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8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8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8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8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8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8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8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8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8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8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8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8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8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8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8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8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8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8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8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8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8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8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8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8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8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8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8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8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8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8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8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8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8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8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8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8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8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8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8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8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8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8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8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8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8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8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8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8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8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8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8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8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8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8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8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8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8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8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8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8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8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8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8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8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8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8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8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8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8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8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8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8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8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8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8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8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8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8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8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8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8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8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8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8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8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8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8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8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8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8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8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8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8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8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8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8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8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8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8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8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8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8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8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8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8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8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8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8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8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8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8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8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8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8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8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8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8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8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8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8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8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8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8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8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8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8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8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8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8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8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8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8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8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8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8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8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8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8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8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8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8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8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8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8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8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8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8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8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8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8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8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8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8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8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8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8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8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8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8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8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8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8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8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8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8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8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8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8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8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8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8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8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8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8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8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8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8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8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8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8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8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8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8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8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8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8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8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8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8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8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8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8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8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8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8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8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8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8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8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8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8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8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8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8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8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8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8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8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8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8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8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8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8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8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8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8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8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8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8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8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8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8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8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8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8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8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8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8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8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8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8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8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8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8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8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8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8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8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8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8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8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8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8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8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8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8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8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8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8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8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8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8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8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8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8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8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8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8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8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8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8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8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8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8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8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8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8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8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8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8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8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8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8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8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8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8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8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8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8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8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8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8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8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8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8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8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8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8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8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8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8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8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8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8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8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8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8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8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8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8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8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8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8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8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8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8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8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8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8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8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8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8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8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8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8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8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8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8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8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8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8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8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8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8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8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8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8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8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8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8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8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8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8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8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8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8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8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8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8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8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8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8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8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8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8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8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8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8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8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8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8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8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8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8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8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8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8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8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8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8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8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8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8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8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8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8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8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8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8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8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8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8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8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8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8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8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8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8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8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8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8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8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8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8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8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8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8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8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8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8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8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8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8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8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8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8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8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8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8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8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8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8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8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8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8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8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8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8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8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8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8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8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8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8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8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8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8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8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8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8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8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8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8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8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8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8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8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8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8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8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8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8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8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8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8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8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8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8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8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8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8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8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8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8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8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8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8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8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8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8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8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8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8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8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8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8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8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8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8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8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8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8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8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8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8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8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8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8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8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8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8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8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8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8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8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8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8" t="s">
        <v>518</v>
      </c>
      <c r="L1902" s="83" t="str">
        <f>IF(COUNTIF($E$3:E3634,E1902)=1,K1902,"")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8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8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8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8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8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8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8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8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8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8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8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8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8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8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8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8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8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8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8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8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8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8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8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8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8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8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8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8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8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8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8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8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8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8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8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8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8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8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8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8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8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8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8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8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8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8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8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8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8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8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8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8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8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8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8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8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8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8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8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8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8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8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8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8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8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8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8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8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8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8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8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8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8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8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8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8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8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8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8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8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8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8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8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8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8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8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8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8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8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8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8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8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8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8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8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8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8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8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8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8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8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8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8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8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8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8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8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8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8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8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8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8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8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8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8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8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8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8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8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8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8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8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8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8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8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8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8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8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8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8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8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8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8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8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8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8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8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8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8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8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8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8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8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8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8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8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8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8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8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8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8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8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8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8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8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8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8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8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8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8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8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8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8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8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8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8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8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8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8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8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8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8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8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8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8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8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8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8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8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8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8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8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8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8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8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8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8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8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8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8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8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8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8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8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8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8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8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8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8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8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8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8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8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8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8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8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8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8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8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8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8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8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8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8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8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8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8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8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8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8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8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8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8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8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8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8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8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8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8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8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8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8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8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8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8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8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8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8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8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8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8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8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8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8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8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8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8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8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8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8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8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8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8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8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8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8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8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8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8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8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8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8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8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8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8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8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8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8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8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8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8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8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8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8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8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8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8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8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8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8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8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8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8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8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8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8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8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8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8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8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8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8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8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8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8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8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8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8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8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8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8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8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8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8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8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8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8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8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8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8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8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8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8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8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8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8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8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8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8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8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8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8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8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8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8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8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8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8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8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8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8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8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8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8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8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8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8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8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8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8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8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8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8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8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8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8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8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8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8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8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8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8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8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8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8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8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8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8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8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8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8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8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8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8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8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8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8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8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8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8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8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8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8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8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8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8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8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8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8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8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8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8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8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8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8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8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8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8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8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8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8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8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8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8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8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8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8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8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8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8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8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8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8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8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8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8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8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8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8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8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8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8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8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8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8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8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8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8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8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8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8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8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8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8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8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8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8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8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8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8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8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8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8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8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8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8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8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8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8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8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8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8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8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8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8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8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8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8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8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8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8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8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8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8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8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8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8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8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8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8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8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8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8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8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8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8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8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8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8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8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8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8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8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8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8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8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8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8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8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8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8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8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8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8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8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8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8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8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8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8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8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8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8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8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8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8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8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8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8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8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8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8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8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8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8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8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8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8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8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8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8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8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8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8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8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8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8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8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8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8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8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8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8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8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8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8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8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8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8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8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8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8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8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8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8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8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8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8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8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8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8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8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8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8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8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8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8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8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8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8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8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8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8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8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8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8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8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8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8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8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8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8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8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8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8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8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8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8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8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8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8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8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8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8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8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8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8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8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8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8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8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8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8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8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8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8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8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8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8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8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8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8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8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8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8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8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8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8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8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8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8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8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8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8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8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8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8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8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8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8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8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8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8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8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8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8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8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8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8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8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8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8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8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8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8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8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8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8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8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8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8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8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8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8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8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8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8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8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8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8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8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8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8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8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8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8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8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8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8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8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8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8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8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8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8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8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8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8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8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8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8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8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8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8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8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8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8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8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8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8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8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8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8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8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8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8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8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8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8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8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8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8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8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8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8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8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8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8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8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8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8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8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8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8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8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8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8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8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8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8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8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8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8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8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8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8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8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8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8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8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8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8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8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8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8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8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8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8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8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8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8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8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8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8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8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8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8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8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8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8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8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8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8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8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8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8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8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8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8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8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8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8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8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8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8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8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8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8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8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8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8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8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8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8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8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8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8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8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8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8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8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8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8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8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8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8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8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8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8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8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8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8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8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8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8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8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8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8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8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8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8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8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8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8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8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8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8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8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8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8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8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8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8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8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8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8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8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8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8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8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8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8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8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8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8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8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8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8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8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8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8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8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8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8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8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8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8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8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8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8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8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8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8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8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8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8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8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8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8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8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8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8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8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8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8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8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8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8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8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8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8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8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8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8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8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8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8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8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8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8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8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8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8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8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8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8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8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8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8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8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8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8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8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8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8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8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8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8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8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8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8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8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8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8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8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8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8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8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8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8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8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8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8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8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8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8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8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8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8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8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8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8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8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8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8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8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8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8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8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8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8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8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8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8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8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8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8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8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8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8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8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8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8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8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8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8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8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8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8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8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8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8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8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8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8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8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8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8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8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8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8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8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8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8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8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8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8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8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8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8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8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8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8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8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8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8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8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8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8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8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8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8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8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8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8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8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8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8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8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8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8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8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8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8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8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8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8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8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8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8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8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8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8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8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8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8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8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8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8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8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8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8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8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8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8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8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8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8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8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8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8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8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8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8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8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8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8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8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8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8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8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8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8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8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8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8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8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8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8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8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8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8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8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8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8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8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8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8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8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8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8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8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8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8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8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8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8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8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8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8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8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8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8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8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8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8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8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8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8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8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8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8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8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8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8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8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8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8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8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8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8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8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8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8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8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8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8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8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8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8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8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8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8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8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8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8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8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8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8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8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8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8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8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8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8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8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8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8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8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8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8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8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8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8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8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8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8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8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8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8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8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8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8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8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8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8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8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8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8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8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8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8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8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8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8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8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8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8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8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8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8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8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8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8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8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8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8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8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8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8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8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8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8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8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8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8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8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8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8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8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8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8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8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8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8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8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8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8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8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8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8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8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8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8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8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8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8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8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8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8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8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8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8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8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8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8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8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8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8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8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8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8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8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8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8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8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8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8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8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8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8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8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8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8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8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8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8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8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8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8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8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8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8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8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8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8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8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8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8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8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8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8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8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8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8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8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8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8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8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8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8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8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8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8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8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8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8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8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8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8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8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8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8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8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8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8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8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8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8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8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8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8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8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8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8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8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8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8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8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8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8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8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8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8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8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8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8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8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8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8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8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8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8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8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8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8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8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8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8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8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8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8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8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8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8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8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8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8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8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8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8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8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8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8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8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8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8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8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8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8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8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8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8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8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8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8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8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8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8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8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8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8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8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8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8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8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8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8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8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8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8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8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8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8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8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8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8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8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8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8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8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8">
        <v>36485</v>
      </c>
      <c r="L3204" s="83" t="str">
        <f>IF(COUNTIF($E$3:E3634,E3204)=1,K3204,"")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8"/>
      <c r="L3205" s="83" t="str">
        <f>IF(COUNTIF($E$3:E3634,E3205)=1,K3205,"")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8"/>
      <c r="L3206" s="83" t="str">
        <f>IF(COUNTIF($E$3:E3634,E3211)=1,K3211,"")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8"/>
      <c r="L3207" s="83" t="str">
        <f>IF(COUNTIF($E$3:E3634,E3212)=1,K3212,"")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8"/>
      <c r="L3208" s="83" t="str">
        <f>IF(COUNTIF($E$3:E3634,E3213)=1,K3213,"")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8"/>
      <c r="L3209" s="83" t="str">
        <f>IF(COUNTIF($E$3:E3634,E3214)=1,K3214,"")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8"/>
      <c r="L3210" s="83" t="str">
        <f>IF(COUNTIF($E$3:E3634,E3215)=1,K3215,"")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8"/>
      <c r="L3211" s="83" t="str">
        <f>IF(COUNTIF($E$3:E3634,E3216)=1,K3216,"")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8"/>
      <c r="L3212" s="83" t="str">
        <f>IF(COUNTIF($E$3:E3634,E3217)=1,K3217,"")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8"/>
      <c r="L3213" s="83" t="str">
        <f>IF(COUNTIF($E$3:E3634,E3218)=1,K3218,"")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8"/>
      <c r="L3214" s="83" t="str">
        <f>IF(COUNTIF($E$3:E3634,E3219)=1,K3219,"")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8"/>
      <c r="L3215" s="83" t="str">
        <f>IF(COUNTIF($E$3:E3634,E3220)=1,K3220,"")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8"/>
      <c r="L3216" s="83" t="str">
        <f>IF(COUNTIF($E$3:E3634,E3221)=1,K3221,"")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8"/>
      <c r="L3217" s="83" t="str">
        <f>IF(COUNTIF($E$3:E3634,E3222)=1,K3222,"")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8"/>
      <c r="L3218" s="83" t="str">
        <f>IF(COUNTIF($E$3:E3634,E3223)=1,K3223,"")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8"/>
      <c r="L3219" s="83" t="str">
        <f>IF(COUNTIF($E$3:E3634,E3224)=1,K3224,"")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8"/>
      <c r="L3220" s="83" t="str">
        <f>IF(COUNTIF($E$3:E3634,E3225)=1,K3225,"")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8"/>
      <c r="L3221" s="83" t="str">
        <f>IF(COUNTIF($E$3:E3634,E3226)=1,K3226,"")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8"/>
      <c r="L3222" s="83" t="str">
        <f>IF(COUNTIF($E$3:E3634,E3227)=1,K3227,"")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8"/>
      <c r="L3223" s="83" t="str">
        <f>IF(COUNTIF($E$3:E3634,E3228)=1,K3228,"")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8"/>
      <c r="L3224" s="83" t="str">
        <f>IF(COUNTIF($E$3:E3634,E3229)=1,K3229,"")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8"/>
      <c r="L3225" s="83" t="str">
        <f>IF(COUNTIF($E$3:E3634,E3230)=1,K3230,"")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8"/>
      <c r="L3226" s="83" t="str">
        <f>IF(COUNTIF($E$3:E3634,E3231)=1,K3231,"")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8"/>
      <c r="L3227" s="83" t="str">
        <f>IF(COUNTIF($E$3:E3634,E3232)=1,K3232,"")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8"/>
      <c r="L3228" s="83" t="str">
        <f>IF(COUNTIF($E$3:E3634,E3233)=1,K3233,"")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8"/>
      <c r="L3229" s="83" t="str">
        <f>IF(COUNTIF($E$3:E3634,E3234)=1,K3234,"")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8"/>
      <c r="L3230" s="83" t="str">
        <f>IF(COUNTIF($E$3:E3634,E3235)=1,K3235,"")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8"/>
      <c r="L3231" s="83" t="str">
        <f>IF(COUNTIF($E$3:E3634,E3236)=1,K3236,"")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8"/>
      <c r="L3232" s="83" t="str">
        <f>IF(COUNTIF($E$3:E3634,E3237)=1,K3237,"")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8"/>
      <c r="L3233" s="83" t="str">
        <f>IF(COUNTIF($E$3:E3634,E3238)=1,K3238,"")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8"/>
      <c r="L3234" s="83" t="str">
        <f>IF(COUNTIF($E$3:E3634,E3239)=1,K3239,"")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8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8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8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8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8"/>
      <c r="L3239" s="83" t="str">
        <f>IF(COUNTIF($E$3:E3634,E3244)=1,K3244,"")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8"/>
      <c r="L3240" s="83" t="str">
        <f>IF(COUNTIF($E$3:E3634,E3245)=1,K3245,"")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8"/>
      <c r="L3241" s="83" t="str">
        <f>IF(COUNTIF($E$3:E3634,E3246)=1,K3246,"")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8"/>
      <c r="L3242" s="83" t="str">
        <f>IF(COUNTIF($E$3:E3634,E3247)=1,K3247,"")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8"/>
      <c r="L3243" s="83" t="str">
        <f>IF(COUNTIF($E$3:E3634,E3248)=1,K3248,"")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8"/>
      <c r="L3244" s="83" t="str">
        <f>IF(COUNTIF($E$3:E3634,E3249)=1,K3249,"")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8"/>
      <c r="L3245" s="83" t="str">
        <f>IF(COUNTIF($E$3:E3634,E3250)=1,K3250,"")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8"/>
      <c r="L3246" s="83" t="str">
        <f>IF(COUNTIF($E$3:E3634,E3251)=1,K3251,"")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8"/>
      <c r="L3247" s="83" t="str">
        <f>IF(COUNTIF($E$3:E3634,E3252)=1,K3252,"")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8"/>
      <c r="L3248" s="83" t="str">
        <f>IF(COUNTIF($E$3:E3634,E3253)=1,K3253,"")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8"/>
      <c r="L3249" s="83" t="str">
        <f>IF(COUNTIF($E$3:E3634,E3254)=1,K3254,"")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8"/>
      <c r="L3250" s="83" t="str">
        <f>IF(COUNTIF($E$3:E3634,E3255)=1,K3255,"")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8"/>
      <c r="L3251" s="83" t="str">
        <f>IF(COUNTIF($E$3:E3634,E3256)=1,K3256,"")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8"/>
      <c r="L3252" s="83" t="str">
        <f>IF(COUNTIF($E$3:E3634,E3257)=1,K3257,"")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8"/>
      <c r="L3253" s="83" t="str">
        <f>IF(COUNTIF($E$3:E3634,E3258)=1,K3258,"")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8"/>
      <c r="L3254" s="83" t="str">
        <f>IF(COUNTIF($E$3:E3634,E3259)=1,K3259,"")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8"/>
      <c r="L3255" s="83" t="str">
        <f>IF(COUNTIF($E$3:E3634,E3260)=1,K3260,"")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8"/>
      <c r="L3256" s="83" t="str">
        <f>IF(COUNTIF($E$3:E3634,E3261)=1,K3261,"")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8"/>
      <c r="L3257" s="83" t="str">
        <f>IF(COUNTIF($E$3:E3634,E3262)=1,K3262,"")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8"/>
      <c r="L3258" s="83" t="str">
        <f>IF(COUNTIF($E$3:E3634,E3263)=1,K3263,"")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8"/>
      <c r="L3259" s="83" t="str">
        <f>IF(COUNTIF($E$3:E3634,E3264)=1,K3264,"")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8"/>
      <c r="L3260" s="83" t="str">
        <f>IF(COUNTIF($E$3:E3634,E3265)=1,K3265,"")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8"/>
      <c r="L3261" s="83" t="str">
        <f>IF(COUNTIF($E$3:E3634,E3266)=1,K3266,"")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8"/>
      <c r="L3262" s="83" t="str">
        <f>IF(COUNTIF($E$3:E3634,E3267)=1,K3267,"")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8"/>
      <c r="L3263" s="83" t="str">
        <f>IF(COUNTIF($E$3:E3634,E3268)=1,K3268,"")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8"/>
      <c r="L3264" s="83" t="str">
        <f>IF(COUNTIF($E$3:E3634,E3279)=1,K3279,"")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8"/>
      <c r="L3265" s="83" t="str">
        <f>IF(COUNTIF($E$3:E3634,E3280)=1,K3280,"")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8"/>
      <c r="L3266" s="83" t="str">
        <f>IF(COUNTIF($E$3:E3634,E3281)=1,K3281,"")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8"/>
      <c r="L3267" s="83" t="str">
        <f>IF(COUNTIF($E$3:E3634,E3282)=1,K3282,"")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8"/>
      <c r="L3268" s="83" t="str">
        <f>IF(COUNTIF($E$3:E3634,E3283)=1,K3283,"")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8"/>
      <c r="L3269" s="83" t="str">
        <f>IF(COUNTIF($E$3:E3634,E3284)=1,K3284,"")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8"/>
      <c r="L3270" s="83" t="str">
        <f>IF(COUNTIF($E$3:E3634,E3285)=1,K3285,"")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8"/>
      <c r="L3271" s="83" t="str">
        <f>IF(COUNTIF($E$3:E3634,E3286)=1,K3286,"")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8"/>
      <c r="L3272" s="83" t="str">
        <f>IF(COUNTIF($E$3:E3634,E3287)=1,K3287,"")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8"/>
      <c r="L3273" s="83" t="str">
        <f>IF(COUNTIF($E$3:E3634,E3288)=1,K3288,"")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8"/>
      <c r="L3274" s="83" t="str">
        <f>IF(COUNTIF($E$3:E3634,E3289)=1,K3289,"")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8"/>
      <c r="L3275" s="83" t="str">
        <f>IF(COUNTIF($E$3:E3634,E3290)=1,K3290,"")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8"/>
      <c r="L3276" s="83" t="str">
        <f>IF(COUNTIF($E$3:E3634,E3291)=1,K3291,"")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8"/>
      <c r="L3277" s="83" t="str">
        <f>IF(COUNTIF($E$3:E3634,E3292)=1,K3292,"")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8"/>
      <c r="L3278" s="83" t="str">
        <f>IF(COUNTIF($E$3:E3634,E3293)=1,K3293,"")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8"/>
      <c r="L3279" s="83" t="str">
        <f>IF(COUNTIF($E$3:E3634,E3294)=1,K3294,"")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8"/>
      <c r="L3280" s="83" t="str">
        <f>IF(COUNTIF($E$3:E3634,E3295)=1,K3295,"")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8"/>
      <c r="L3281" s="83" t="str">
        <f>IF(COUNTIF($E$3:E3634,E3296)=1,K3296,"")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8"/>
      <c r="L3282" s="83" t="str">
        <f>IF(COUNTIF($E$3:E3634,E3297)=1,K3297,"")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8"/>
      <c r="L3283" s="83" t="str">
        <f>IF(COUNTIF($E$3:E3634,E3298)=1,K3298,"")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8"/>
      <c r="L3284" s="83" t="str">
        <f>IF(COUNTIF($E$3:E3634,E3299)=1,K3299,"")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8"/>
      <c r="L3285" s="83" t="str">
        <f>IF(COUNTIF($E$3:E3634,E3300)=1,K3300,"")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8"/>
      <c r="L3286" s="83" t="str">
        <f>IF(COUNTIF($E$3:E3634,E3301)=1,K3301,"")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8"/>
      <c r="L3287" s="83" t="str">
        <f>IF(COUNTIF($E$3:E3634,E3302)=1,K3302,"")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8"/>
      <c r="L3288" s="83" t="str">
        <f>IF(COUNTIF($E$3:E3634,E3303)=1,K3303,"")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8"/>
      <c r="L3289" s="83" t="str">
        <f>IF(COUNTIF($E$3:E3634,E3304)=1,K3304,"")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8"/>
      <c r="L3290" s="83" t="str">
        <f>IF(COUNTIF($E$3:E3634,E3305)=1,K3305,"")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8"/>
      <c r="L3291" s="83" t="str">
        <f>IF(COUNTIF($E$3:E3634,E3306)=1,K3306,"")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8"/>
      <c r="L3292" s="83" t="str">
        <f>IF(COUNTIF($E$3:E3634,E3307)=1,K3307,"")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8"/>
      <c r="L3293" s="83" t="str">
        <f>IF(COUNTIF($E$3:E3634,E3308)=1,K3308,"")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8"/>
      <c r="L3294" s="83" t="str">
        <f>IF(COUNTIF($E$3:E3634,E3309)=1,K3309,"")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8"/>
      <c r="L3295" s="83" t="str">
        <f>IF(COUNTIF($E$3:E3634,E3310)=1,K3310,"")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8"/>
      <c r="L3296" s="83" t="str">
        <f>IF(COUNTIF($E$3:E3634,E3311)=1,K3311,"")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8"/>
      <c r="L3297" s="83" t="str">
        <f>IF(COUNTIF($E$3:E3634,E3312)=1,K3312,"")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8"/>
      <c r="L3298" s="83" t="str">
        <f>IF(COUNTIF($E$3:E3634,E3313)=1,K3313,"")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8"/>
      <c r="L3299" s="83" t="str">
        <f>IF(COUNTIF($E$3:E3634,E3314)=1,K3314,"")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8"/>
      <c r="L3300" s="83" t="str">
        <f>IF(COUNTIF($E$3:E3634,E3315)=1,K3315,"")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8"/>
      <c r="L3301" s="83" t="str">
        <f>IF(COUNTIF($E$3:E3634,E3316)=1,K3316,"")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8"/>
      <c r="L3302" s="83" t="str">
        <f>IF(COUNTIF($E$3:E3634,E3317)=1,K3317,"")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8"/>
      <c r="L3303" s="83" t="str">
        <f>IF(COUNTIF($E$3:E3634,E3318)=1,K3318,"")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8"/>
      <c r="L3304" s="83" t="str">
        <f>IF(COUNTIF($E$3:E3634,E3319)=1,K3319,"")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8"/>
      <c r="L3305" s="83" t="str">
        <f>IF(COUNTIF($E$3:E3634,E3320)=1,K3320,"")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8"/>
      <c r="L3306" s="83" t="str">
        <f>IF(COUNTIF($E$3:E3634,E3321)=1,K3321,"")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8"/>
      <c r="L3307" s="83" t="str">
        <f>IF(COUNTIF($E$3:E3634,E3322)=1,K3322,"")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8"/>
      <c r="L3308" s="83" t="str">
        <f>IF(COUNTIF($E$3:E3634,E3323)=1,K3323,"")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8"/>
      <c r="L3309" s="83" t="str">
        <f>IF(COUNTIF($E$3:E3634,E3324)=1,K3324,"")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8"/>
      <c r="L3310" s="83" t="str">
        <f>IF(COUNTIF($E$3:E3634,E3325)=1,K3325,"")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8"/>
      <c r="L3311" s="83" t="str">
        <f>IF(COUNTIF($E$3:E3634,E3326)=1,K3326,"")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8"/>
      <c r="L3312" s="83" t="str">
        <f>IF(COUNTIF($E$3:E3634,E3327)=1,K3327,"")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8"/>
      <c r="L3313" s="83" t="str">
        <f>IF(COUNTIF($E$3:E3634,E3328)=1,K3328,"")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8"/>
      <c r="L3314" s="83" t="str">
        <f>IF(COUNTIF($E$3:E3634,E3329)=1,K3329,"")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8"/>
      <c r="L3315" s="83" t="str">
        <f>IF(COUNTIF($E$3:E3634,E3330)=1,K3330,"")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8"/>
      <c r="L3316" s="83" t="str">
        <f>IF(COUNTIF($E$3:E3634,E3331)=1,K3331,"")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8"/>
      <c r="L3317" s="83" t="str">
        <f>IF(COUNTIF($E$3:E3634,E3332)=1,K3332,"")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8"/>
      <c r="L3318" s="83" t="str">
        <f>IF(COUNTIF($E$3:E3634,E3333)=1,K3333,"")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8"/>
      <c r="L3319" s="83" t="str">
        <f>IF(COUNTIF($E$3:E3634,E3334)=1,K3334,"")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8"/>
      <c r="L3320" s="83" t="str">
        <f>IF(COUNTIF($E$3:E3634,E3335)=1,K3335,"")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8"/>
      <c r="L3321" s="83" t="str">
        <f>IF(COUNTIF($E$3:E3634,E3336)=1,K3336,"")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8"/>
      <c r="L3322" s="83" t="str">
        <f>IF(COUNTIF($E$3:E3634,E3337)=1,K3337,"")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8"/>
      <c r="L3323" s="83" t="str">
        <f>IF(COUNTIF($E$3:E3634,E3338)=1,K3338,"")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8"/>
      <c r="L3324" s="83" t="str">
        <f>IF(COUNTIF($E$3:E3634,E3339)=1,K3339,"")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8"/>
      <c r="L3325" s="83" t="str">
        <f>IF(COUNTIF($E$3:E3634,E3340)=1,K3340,"")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8"/>
      <c r="L3326" s="83" t="str">
        <f>IF(COUNTIF($E$3:E3634,E3341)=1,K3341,"")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8"/>
      <c r="L3327" s="83" t="str">
        <f>IF(COUNTIF($E$3:E3634,E3342)=1,K3342,"")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8"/>
      <c r="L3328" s="83" t="str">
        <f>IF(COUNTIF($E$3:E3634,E3343)=1,K3343,"")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8"/>
      <c r="L3329" s="83" t="str">
        <f>IF(COUNTIF($E$3:E3634,E3344)=1,K3344,"")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8"/>
      <c r="L3330" s="83" t="str">
        <f>IF(COUNTIF($E$3:E3634,E3345)=1,K3345,"")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8"/>
      <c r="L3331" s="83" t="str">
        <f>IF(COUNTIF($E$3:E3634,E3346)=1,K3346,"")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8"/>
      <c r="L3332" s="83" t="str">
        <f>IF(COUNTIF($E$3:E3634,E3347)=1,K3347,"")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8"/>
      <c r="L3333" s="83" t="str">
        <f>IF(COUNTIF($E$3:E3634,E3348)=1,K3348,"")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8"/>
      <c r="L3334" s="83" t="str">
        <f>IF(COUNTIF($E$3:E3634,E3349)=1,K3349,"")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8"/>
      <c r="L3335" s="83" t="str">
        <f>IF(COUNTIF($E$3:E3634,E3350)=1,K3350,"")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8"/>
      <c r="L3336" s="83" t="str">
        <f>IF(COUNTIF($E$3:E3634,E3351)=1,K3351,"")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8"/>
      <c r="L3337" s="83" t="str">
        <f>IF(COUNTIF($E$3:E3634,E3352)=1,K3352,"")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8"/>
      <c r="L3338" s="83" t="str">
        <f>IF(COUNTIF($E$3:E3634,E3353)=1,K3353,"")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8"/>
      <c r="L3339" s="83" t="str">
        <f>IF(COUNTIF($E$3:E3634,E3354)=1,K3354,"")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8"/>
      <c r="L3340" s="83" t="str">
        <f>IF(COUNTIF($E$3:E3634,E3355)=1,K3355,"")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8"/>
      <c r="L3341" s="83" t="str">
        <f>IF(COUNTIF($E$3:E3634,E3356)=1,K3356,"")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8"/>
      <c r="L3342" s="83" t="str">
        <f>IF(COUNTIF($E$3:E3634,E3357)=1,K3357,"")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8"/>
      <c r="L3343" s="83" t="str">
        <f>IF(COUNTIF($E$3:E3634,E3358)=1,K3358,"")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8"/>
      <c r="L3344" s="83" t="str">
        <f>IF(COUNTIF($E$3:E3634,E3359)=1,K3359,"")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8"/>
      <c r="L3345" s="83" t="str">
        <f>IF(COUNTIF($E$3:E3634,E3360)=1,K3360,"")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8"/>
      <c r="L3346" s="83" t="str">
        <f>IF(COUNTIF($E$3:E3634,E3361)=1,K3361,"")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8"/>
      <c r="L3347" s="83" t="str">
        <f>IF(COUNTIF($E$3:E3634,E3362)=1,K3362,"")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8"/>
      <c r="L3348" s="83" t="str">
        <f>IF(COUNTIF($E$3:E3634,E3374)=1,K3374,"")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8"/>
      <c r="L3349" s="83" t="str">
        <f>IF(COUNTIF($E$3:E3634,E3375)=1,K3375,"")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8"/>
      <c r="L3350" s="83" t="str">
        <f>IF(COUNTIF($E$3:E3634,E3376)=1,K3376,"")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8"/>
      <c r="L3351" s="83" t="str">
        <f>IF(COUNTIF($E$3:E3634,E3377)=1,K3377,"")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8"/>
      <c r="L3352" s="83" t="str">
        <f>IF(COUNTIF($E$3:E3634,E3378)=1,K3378,"")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8"/>
      <c r="L3353" s="83" t="str">
        <f>IF(COUNTIF($E$3:E3634,E3379)=1,K3379,"")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8"/>
      <c r="L3354" s="83" t="str">
        <f>IF(COUNTIF($E$3:E3634,E3380)=1,K3380,"")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8"/>
      <c r="L3355" s="83" t="str">
        <f>IF(COUNTIF($E$3:E3634,E3381)=1,K3381,"")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8"/>
      <c r="L3356" s="83" t="str">
        <f>IF(COUNTIF($E$3:E3634,E3382)=1,K3382,"")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8"/>
      <c r="L3357" s="83" t="str">
        <f>IF(COUNTIF($E$3:E3634,E3383)=1,K3383,"")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8"/>
      <c r="L3358" s="83" t="str">
        <f>IF(COUNTIF($E$3:E3634,E3384)=1,K3384,"")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8"/>
      <c r="L3359" s="83" t="str">
        <f>IF(COUNTIF($E$3:E3634,E3385)=1,K3385,"")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8"/>
      <c r="L3360" s="83" t="str">
        <f>IF(COUNTIF($E$3:E3634,E3386)=1,K3386,"")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8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8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8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8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8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8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8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8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8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8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8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8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8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8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8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8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8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8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8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8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8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8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8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8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8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8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8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8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8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8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8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8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8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8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8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8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8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8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8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8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8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8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8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8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8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8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8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8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8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8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8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8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8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8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8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8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8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8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8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8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8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8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8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8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8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8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8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8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8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8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8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8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8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8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8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8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8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8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8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8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8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8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8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8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8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8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8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8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8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8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8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8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8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8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8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8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8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8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8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8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8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8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8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8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8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8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8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8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8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8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8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8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8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8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8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8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8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8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8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8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8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8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8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8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8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8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8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8">
        <v>3936</v>
      </c>
    </row>
    <row r="3489" spans="1:11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8">
        <v>3936</v>
      </c>
    </row>
    <row r="3490" spans="1:11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8">
        <v>3936</v>
      </c>
    </row>
    <row r="3491" spans="1:11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8">
        <v>3936</v>
      </c>
    </row>
    <row r="3492" spans="1:11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8">
        <v>3936</v>
      </c>
    </row>
    <row r="3493" spans="1:11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8">
        <v>3936</v>
      </c>
    </row>
    <row r="3494" spans="1:11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8">
        <v>3936</v>
      </c>
    </row>
    <row r="3495" spans="1:11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8">
        <v>3936</v>
      </c>
    </row>
    <row r="3496" spans="1:11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8">
        <v>3936</v>
      </c>
    </row>
    <row r="3497" spans="1:11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8">
        <v>3936</v>
      </c>
    </row>
    <row r="3498" spans="1:11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8">
        <v>6469</v>
      </c>
    </row>
    <row r="3499" spans="1:11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8">
        <v>6469</v>
      </c>
    </row>
    <row r="3500" spans="1:11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8">
        <v>6469</v>
      </c>
    </row>
    <row r="3501" spans="1:11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8">
        <v>6469</v>
      </c>
    </row>
    <row r="3502" spans="1:11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8">
        <v>6469</v>
      </c>
    </row>
    <row r="3503" spans="1:11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8">
        <v>6469</v>
      </c>
    </row>
    <row r="3504" spans="1:11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8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8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8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8">
        <v>6469</v>
      </c>
    </row>
    <row r="3508" spans="1:11" ht="15" customHeight="1">
      <c r="A3508" s="17" t="s">
        <v>4372</v>
      </c>
      <c r="B3508" s="18" t="s">
        <v>4373</v>
      </c>
      <c r="C3508" s="18" t="s">
        <v>2617</v>
      </c>
      <c r="D3508" s="79" t="s">
        <v>244</v>
      </c>
      <c r="E3508" s="18" t="s">
        <v>2842</v>
      </c>
      <c r="F3508" s="20"/>
      <c r="G3508" s="18" t="s">
        <v>2444</v>
      </c>
      <c r="H3508" s="23" t="s">
        <v>26</v>
      </c>
      <c r="I3508" s="23" t="s">
        <v>3625</v>
      </c>
      <c r="J3508" s="51" t="s">
        <v>2654</v>
      </c>
      <c r="K3508" s="88">
        <v>21222</v>
      </c>
    </row>
    <row r="3509" spans="1:11" ht="15" customHeight="1">
      <c r="A3509" s="17" t="s">
        <v>4374</v>
      </c>
      <c r="B3509" s="18" t="s">
        <v>4373</v>
      </c>
      <c r="C3509" s="18" t="s">
        <v>2617</v>
      </c>
      <c r="D3509" s="79" t="s">
        <v>244</v>
      </c>
      <c r="E3509" s="18" t="s">
        <v>2842</v>
      </c>
      <c r="F3509" s="20"/>
      <c r="G3509" s="18" t="s">
        <v>2767</v>
      </c>
      <c r="H3509" s="23" t="s">
        <v>2767</v>
      </c>
      <c r="I3509" s="23" t="s">
        <v>3623</v>
      </c>
      <c r="J3509" s="51"/>
      <c r="K3509" s="88">
        <v>21222</v>
      </c>
    </row>
    <row r="3510" spans="1:11" ht="15" customHeight="1">
      <c r="A3510" s="17" t="s">
        <v>4375</v>
      </c>
      <c r="B3510" s="18" t="s">
        <v>4373</v>
      </c>
      <c r="C3510" s="18" t="s">
        <v>2617</v>
      </c>
      <c r="D3510" s="79" t="s">
        <v>244</v>
      </c>
      <c r="E3510" s="18" t="s">
        <v>2842</v>
      </c>
      <c r="F3510" s="20"/>
      <c r="G3510" s="18" t="s">
        <v>931</v>
      </c>
      <c r="H3510" s="23" t="s">
        <v>931</v>
      </c>
      <c r="I3510" s="23" t="s">
        <v>3623</v>
      </c>
      <c r="J3510" s="51"/>
      <c r="K3510" s="88">
        <v>21222</v>
      </c>
    </row>
    <row r="3511" spans="1:11" ht="15" customHeight="1">
      <c r="A3511" s="17" t="s">
        <v>4376</v>
      </c>
      <c r="B3511" s="18" t="s">
        <v>4373</v>
      </c>
      <c r="C3511" s="18" t="s">
        <v>2617</v>
      </c>
      <c r="D3511" s="79" t="s">
        <v>244</v>
      </c>
      <c r="E3511" s="18" t="s">
        <v>2842</v>
      </c>
      <c r="F3511" s="20"/>
      <c r="G3511" s="18" t="s">
        <v>107</v>
      </c>
      <c r="H3511" s="23" t="s">
        <v>2231</v>
      </c>
      <c r="I3511" s="23" t="s">
        <v>3625</v>
      </c>
      <c r="J3511" s="51" t="s">
        <v>2654</v>
      </c>
      <c r="K3511" s="88">
        <v>21222</v>
      </c>
    </row>
    <row r="3512" spans="1:11" ht="15" customHeight="1">
      <c r="A3512" s="17" t="s">
        <v>4377</v>
      </c>
      <c r="B3512" s="18" t="s">
        <v>4373</v>
      </c>
      <c r="C3512" s="18" t="s">
        <v>2617</v>
      </c>
      <c r="D3512" s="79" t="s">
        <v>244</v>
      </c>
      <c r="E3512" s="18" t="s">
        <v>2842</v>
      </c>
      <c r="F3512" s="20"/>
      <c r="G3512" s="18" t="s">
        <v>1893</v>
      </c>
      <c r="H3512" s="23" t="s">
        <v>1893</v>
      </c>
      <c r="I3512" s="23" t="s">
        <v>3623</v>
      </c>
      <c r="J3512" s="51"/>
      <c r="K3512" s="88">
        <v>21222</v>
      </c>
    </row>
    <row r="3513" spans="1:11" ht="15" customHeight="1">
      <c r="A3513" s="17" t="s">
        <v>4378</v>
      </c>
      <c r="B3513" s="18" t="s">
        <v>4373</v>
      </c>
      <c r="C3513" s="18" t="s">
        <v>2617</v>
      </c>
      <c r="D3513" s="79" t="s">
        <v>244</v>
      </c>
      <c r="E3513" s="18" t="s">
        <v>2842</v>
      </c>
      <c r="F3513" s="20"/>
      <c r="G3513" s="18" t="s">
        <v>160</v>
      </c>
      <c r="H3513" s="23" t="s">
        <v>160</v>
      </c>
      <c r="I3513" s="23" t="s">
        <v>3623</v>
      </c>
      <c r="J3513" s="51"/>
      <c r="K3513" s="88">
        <v>21222</v>
      </c>
    </row>
    <row r="3514" spans="1:11" ht="15" customHeight="1">
      <c r="A3514" s="17" t="s">
        <v>4379</v>
      </c>
      <c r="B3514" s="18" t="s">
        <v>4373</v>
      </c>
      <c r="C3514" s="18" t="s">
        <v>2617</v>
      </c>
      <c r="D3514" s="79" t="s">
        <v>244</v>
      </c>
      <c r="E3514" s="18" t="s">
        <v>2842</v>
      </c>
      <c r="F3514" s="20"/>
      <c r="G3514" s="18" t="s">
        <v>158</v>
      </c>
      <c r="H3514" s="23" t="s">
        <v>2100</v>
      </c>
      <c r="I3514" s="23" t="s">
        <v>3625</v>
      </c>
      <c r="J3514" s="51" t="s">
        <v>2654</v>
      </c>
      <c r="K3514" s="88">
        <v>21222</v>
      </c>
    </row>
    <row r="3515" spans="1:11" ht="15" customHeight="1">
      <c r="A3515" s="17" t="s">
        <v>4380</v>
      </c>
      <c r="B3515" s="18" t="s">
        <v>4373</v>
      </c>
      <c r="C3515" s="18" t="s">
        <v>2617</v>
      </c>
      <c r="D3515" s="79" t="s">
        <v>244</v>
      </c>
      <c r="E3515" s="18" t="s">
        <v>2842</v>
      </c>
      <c r="F3515" s="20"/>
      <c r="G3515" s="18" t="s">
        <v>1767</v>
      </c>
      <c r="H3515" s="23" t="s">
        <v>1767</v>
      </c>
      <c r="I3515" s="23" t="s">
        <v>3623</v>
      </c>
      <c r="J3515" s="51"/>
      <c r="K3515" s="88">
        <v>21222</v>
      </c>
    </row>
    <row r="3516" spans="1:11" ht="15" customHeight="1">
      <c r="A3516" s="17" t="s">
        <v>4381</v>
      </c>
      <c r="B3516" s="18" t="s">
        <v>4373</v>
      </c>
      <c r="C3516" s="18" t="s">
        <v>2617</v>
      </c>
      <c r="D3516" s="79" t="s">
        <v>244</v>
      </c>
      <c r="E3516" s="18" t="s">
        <v>2842</v>
      </c>
      <c r="F3516" s="20"/>
      <c r="G3516" s="18" t="s">
        <v>736</v>
      </c>
      <c r="H3516" s="23" t="s">
        <v>736</v>
      </c>
      <c r="I3516" s="23" t="s">
        <v>3623</v>
      </c>
      <c r="J3516" s="51"/>
      <c r="K3516" s="88">
        <v>21222</v>
      </c>
    </row>
    <row r="3517" spans="1:11" ht="15" customHeight="1">
      <c r="A3517" s="17" t="s">
        <v>4382</v>
      </c>
      <c r="B3517" s="18" t="s">
        <v>4373</v>
      </c>
      <c r="C3517" s="18" t="s">
        <v>2617</v>
      </c>
      <c r="D3517" s="79" t="s">
        <v>244</v>
      </c>
      <c r="E3517" s="18" t="s">
        <v>2842</v>
      </c>
      <c r="F3517" s="20"/>
      <c r="G3517" s="18" t="s">
        <v>503</v>
      </c>
      <c r="H3517" s="23" t="s">
        <v>918</v>
      </c>
      <c r="I3517" s="23" t="s">
        <v>3625</v>
      </c>
      <c r="J3517" s="51" t="s">
        <v>1776</v>
      </c>
      <c r="K3517" s="88">
        <v>21222</v>
      </c>
    </row>
    <row r="3518" spans="1:11" ht="15" customHeight="1">
      <c r="A3518" s="17" t="s">
        <v>4383</v>
      </c>
      <c r="B3518" s="18" t="s">
        <v>4373</v>
      </c>
      <c r="C3518" s="18" t="s">
        <v>2617</v>
      </c>
      <c r="D3518" s="79" t="s">
        <v>244</v>
      </c>
      <c r="E3518" s="18" t="s">
        <v>2842</v>
      </c>
      <c r="F3518" s="20"/>
      <c r="G3518" s="18" t="s">
        <v>111</v>
      </c>
      <c r="H3518" s="23" t="s">
        <v>111</v>
      </c>
      <c r="I3518" s="23" t="s">
        <v>3623</v>
      </c>
      <c r="J3518" s="51"/>
      <c r="K3518" s="88">
        <v>21222</v>
      </c>
    </row>
    <row r="3519" spans="1:11" ht="15" customHeight="1">
      <c r="A3519" s="17" t="s">
        <v>4384</v>
      </c>
      <c r="B3519" s="18" t="s">
        <v>4373</v>
      </c>
      <c r="C3519" s="18" t="s">
        <v>2617</v>
      </c>
      <c r="D3519" s="79" t="s">
        <v>244</v>
      </c>
      <c r="E3519" s="18" t="s">
        <v>2842</v>
      </c>
      <c r="F3519" s="20"/>
      <c r="G3519" s="18" t="s">
        <v>172</v>
      </c>
      <c r="H3519" s="23" t="s">
        <v>894</v>
      </c>
      <c r="I3519" s="23" t="s">
        <v>3625</v>
      </c>
      <c r="J3519" s="51" t="s">
        <v>2431</v>
      </c>
      <c r="K3519" s="88">
        <v>21222</v>
      </c>
    </row>
    <row r="3520" spans="1:11" ht="15" customHeight="1">
      <c r="A3520" s="17" t="s">
        <v>4385</v>
      </c>
      <c r="B3520" s="18" t="s">
        <v>4373</v>
      </c>
      <c r="C3520" s="18" t="s">
        <v>2617</v>
      </c>
      <c r="D3520" s="79" t="s">
        <v>244</v>
      </c>
      <c r="E3520" s="18" t="s">
        <v>2842</v>
      </c>
      <c r="F3520" s="20"/>
      <c r="G3520" s="18" t="s">
        <v>1042</v>
      </c>
      <c r="H3520" s="23" t="s">
        <v>1042</v>
      </c>
      <c r="I3520" s="23" t="s">
        <v>3623</v>
      </c>
      <c r="J3520" s="51"/>
      <c r="K3520" s="88">
        <v>21222</v>
      </c>
    </row>
    <row r="3521" spans="1:11" ht="15" customHeight="1">
      <c r="A3521" s="17" t="s">
        <v>4386</v>
      </c>
      <c r="B3521" s="18" t="s">
        <v>4373</v>
      </c>
      <c r="C3521" s="18" t="s">
        <v>2617</v>
      </c>
      <c r="D3521" s="79" t="s">
        <v>244</v>
      </c>
      <c r="E3521" s="18" t="s">
        <v>2842</v>
      </c>
      <c r="F3521" s="20"/>
      <c r="G3521" s="18" t="s">
        <v>117</v>
      </c>
      <c r="H3521" s="23" t="s">
        <v>117</v>
      </c>
      <c r="I3521" s="23" t="s">
        <v>3623</v>
      </c>
      <c r="J3521" s="51"/>
      <c r="K3521" s="88">
        <v>21222</v>
      </c>
    </row>
    <row r="3522" spans="1:11" ht="15" customHeight="1">
      <c r="A3522" s="17" t="s">
        <v>4387</v>
      </c>
      <c r="B3522" s="18" t="s">
        <v>4373</v>
      </c>
      <c r="C3522" s="18" t="s">
        <v>2617</v>
      </c>
      <c r="D3522" s="79" t="s">
        <v>244</v>
      </c>
      <c r="E3522" s="18" t="s">
        <v>2842</v>
      </c>
      <c r="F3522" s="20"/>
      <c r="G3522" s="18" t="s">
        <v>210</v>
      </c>
      <c r="H3522" s="23" t="s">
        <v>210</v>
      </c>
      <c r="I3522" s="23" t="s">
        <v>3623</v>
      </c>
      <c r="J3522" s="51"/>
      <c r="K3522" s="88">
        <v>21222</v>
      </c>
    </row>
    <row r="3523" spans="1:11" ht="15" customHeight="1">
      <c r="A3523" s="17" t="s">
        <v>4388</v>
      </c>
      <c r="B3523" s="18" t="s">
        <v>4389</v>
      </c>
      <c r="C3523" s="18" t="s">
        <v>2617</v>
      </c>
      <c r="D3523" s="79" t="s">
        <v>244</v>
      </c>
      <c r="E3523" s="18" t="s">
        <v>2842</v>
      </c>
      <c r="F3523" s="20"/>
      <c r="G3523" s="18" t="s">
        <v>2444</v>
      </c>
      <c r="H3523" s="23" t="s">
        <v>26</v>
      </c>
      <c r="I3523" s="23" t="s">
        <v>3625</v>
      </c>
      <c r="J3523" s="51" t="s">
        <v>2654</v>
      </c>
      <c r="K3523" s="88">
        <v>15895</v>
      </c>
    </row>
    <row r="3524" spans="1:11" ht="15" customHeight="1">
      <c r="A3524" s="17" t="s">
        <v>4390</v>
      </c>
      <c r="B3524" s="18" t="s">
        <v>4389</v>
      </c>
      <c r="C3524" s="18" t="s">
        <v>2617</v>
      </c>
      <c r="D3524" s="79" t="s">
        <v>244</v>
      </c>
      <c r="E3524" s="18" t="s">
        <v>2842</v>
      </c>
      <c r="F3524" s="20"/>
      <c r="G3524" s="18" t="s">
        <v>2767</v>
      </c>
      <c r="H3524" s="23" t="s">
        <v>2767</v>
      </c>
      <c r="I3524" s="23" t="s">
        <v>3623</v>
      </c>
      <c r="J3524" s="51"/>
      <c r="K3524" s="88">
        <v>15895</v>
      </c>
    </row>
    <row r="3525" spans="1:11" ht="15" customHeight="1">
      <c r="A3525" s="17" t="s">
        <v>4391</v>
      </c>
      <c r="B3525" s="18" t="s">
        <v>4389</v>
      </c>
      <c r="C3525" s="18" t="s">
        <v>2617</v>
      </c>
      <c r="D3525" s="79" t="s">
        <v>244</v>
      </c>
      <c r="E3525" s="18" t="s">
        <v>2842</v>
      </c>
      <c r="F3525" s="20"/>
      <c r="G3525" s="18" t="s">
        <v>931</v>
      </c>
      <c r="H3525" s="23" t="s">
        <v>931</v>
      </c>
      <c r="I3525" s="23" t="s">
        <v>3623</v>
      </c>
      <c r="J3525" s="51"/>
      <c r="K3525" s="88">
        <v>15895</v>
      </c>
    </row>
    <row r="3526" spans="1:11" ht="15" customHeight="1">
      <c r="A3526" s="17" t="s">
        <v>4392</v>
      </c>
      <c r="B3526" s="18" t="s">
        <v>4389</v>
      </c>
      <c r="C3526" s="18" t="s">
        <v>2617</v>
      </c>
      <c r="D3526" s="79" t="s">
        <v>244</v>
      </c>
      <c r="E3526" s="18" t="s">
        <v>2842</v>
      </c>
      <c r="F3526" s="20"/>
      <c r="G3526" s="18" t="s">
        <v>107</v>
      </c>
      <c r="H3526" s="23" t="s">
        <v>2231</v>
      </c>
      <c r="I3526" s="23" t="s">
        <v>3625</v>
      </c>
      <c r="J3526" s="51" t="s">
        <v>2654</v>
      </c>
      <c r="K3526" s="88">
        <v>15895</v>
      </c>
    </row>
    <row r="3527" spans="1:11" ht="15" customHeight="1">
      <c r="A3527" s="17" t="s">
        <v>4393</v>
      </c>
      <c r="B3527" s="18" t="s">
        <v>4389</v>
      </c>
      <c r="C3527" s="18" t="s">
        <v>2617</v>
      </c>
      <c r="D3527" s="79" t="s">
        <v>244</v>
      </c>
      <c r="E3527" s="18" t="s">
        <v>2842</v>
      </c>
      <c r="F3527" s="20"/>
      <c r="G3527" s="18" t="s">
        <v>1893</v>
      </c>
      <c r="H3527" s="23" t="s">
        <v>1893</v>
      </c>
      <c r="I3527" s="23" t="s">
        <v>3623</v>
      </c>
      <c r="J3527" s="51"/>
      <c r="K3527" s="88">
        <v>15895</v>
      </c>
    </row>
    <row r="3528" spans="1:11" ht="15" customHeight="1">
      <c r="A3528" s="17" t="s">
        <v>4394</v>
      </c>
      <c r="B3528" s="18" t="s">
        <v>4389</v>
      </c>
      <c r="C3528" s="18" t="s">
        <v>2617</v>
      </c>
      <c r="D3528" s="79" t="s">
        <v>244</v>
      </c>
      <c r="E3528" s="18" t="s">
        <v>2842</v>
      </c>
      <c r="F3528" s="20"/>
      <c r="G3528" s="18" t="s">
        <v>160</v>
      </c>
      <c r="H3528" s="23" t="s">
        <v>160</v>
      </c>
      <c r="I3528" s="23" t="s">
        <v>3623</v>
      </c>
      <c r="J3528" s="51"/>
      <c r="K3528" s="88">
        <v>15895</v>
      </c>
    </row>
    <row r="3529" spans="1:11" ht="15" customHeight="1">
      <c r="A3529" s="17" t="s">
        <v>4395</v>
      </c>
      <c r="B3529" s="18" t="s">
        <v>4389</v>
      </c>
      <c r="C3529" s="18" t="s">
        <v>2617</v>
      </c>
      <c r="D3529" s="79" t="s">
        <v>244</v>
      </c>
      <c r="E3529" s="18" t="s">
        <v>2842</v>
      </c>
      <c r="F3529" s="20"/>
      <c r="G3529" s="18" t="s">
        <v>158</v>
      </c>
      <c r="H3529" s="23" t="s">
        <v>2100</v>
      </c>
      <c r="I3529" s="23" t="s">
        <v>3625</v>
      </c>
      <c r="J3529" s="51" t="s">
        <v>2654</v>
      </c>
      <c r="K3529" s="88">
        <v>15895</v>
      </c>
    </row>
    <row r="3530" spans="1:11" ht="15" customHeight="1">
      <c r="A3530" s="17" t="s">
        <v>4396</v>
      </c>
      <c r="B3530" s="18" t="s">
        <v>4389</v>
      </c>
      <c r="C3530" s="18" t="s">
        <v>2617</v>
      </c>
      <c r="D3530" s="79" t="s">
        <v>244</v>
      </c>
      <c r="E3530" s="18" t="s">
        <v>2842</v>
      </c>
      <c r="F3530" s="20"/>
      <c r="G3530" s="18" t="s">
        <v>1767</v>
      </c>
      <c r="H3530" s="23" t="s">
        <v>1767</v>
      </c>
      <c r="I3530" s="23" t="s">
        <v>3623</v>
      </c>
      <c r="J3530" s="51"/>
      <c r="K3530" s="88">
        <v>15895</v>
      </c>
    </row>
    <row r="3531" spans="1:11" ht="15" customHeight="1">
      <c r="A3531" s="17" t="s">
        <v>4397</v>
      </c>
      <c r="B3531" s="18" t="s">
        <v>4389</v>
      </c>
      <c r="C3531" s="18" t="s">
        <v>2617</v>
      </c>
      <c r="D3531" s="79" t="s">
        <v>244</v>
      </c>
      <c r="E3531" s="18" t="s">
        <v>2842</v>
      </c>
      <c r="F3531" s="20"/>
      <c r="G3531" s="18" t="s">
        <v>736</v>
      </c>
      <c r="H3531" s="23" t="s">
        <v>736</v>
      </c>
      <c r="I3531" s="23" t="s">
        <v>3623</v>
      </c>
      <c r="J3531" s="51"/>
      <c r="K3531" s="88">
        <v>15895</v>
      </c>
    </row>
    <row r="3532" spans="1:11" ht="15" customHeight="1">
      <c r="A3532" s="17" t="s">
        <v>4398</v>
      </c>
      <c r="B3532" s="18" t="s">
        <v>4389</v>
      </c>
      <c r="C3532" s="18" t="s">
        <v>2617</v>
      </c>
      <c r="D3532" s="79" t="s">
        <v>244</v>
      </c>
      <c r="E3532" s="18" t="s">
        <v>2842</v>
      </c>
      <c r="F3532" s="20"/>
      <c r="G3532" s="18" t="s">
        <v>503</v>
      </c>
      <c r="H3532" s="23" t="s">
        <v>918</v>
      </c>
      <c r="I3532" s="23" t="s">
        <v>3625</v>
      </c>
      <c r="J3532" s="51" t="s">
        <v>1776</v>
      </c>
      <c r="K3532" s="88">
        <v>15895</v>
      </c>
    </row>
    <row r="3533" spans="1:11" ht="15" customHeight="1">
      <c r="A3533" s="17" t="s">
        <v>4399</v>
      </c>
      <c r="B3533" s="18" t="s">
        <v>4389</v>
      </c>
      <c r="C3533" s="18" t="s">
        <v>2617</v>
      </c>
      <c r="D3533" s="79" t="s">
        <v>244</v>
      </c>
      <c r="E3533" s="18" t="s">
        <v>2842</v>
      </c>
      <c r="F3533" s="20"/>
      <c r="G3533" s="18" t="s">
        <v>111</v>
      </c>
      <c r="H3533" s="23" t="s">
        <v>111</v>
      </c>
      <c r="I3533" s="23" t="s">
        <v>3623</v>
      </c>
      <c r="J3533" s="51"/>
      <c r="K3533" s="88">
        <v>15895</v>
      </c>
    </row>
    <row r="3534" spans="1:11" ht="15" customHeight="1">
      <c r="A3534" s="17" t="s">
        <v>4400</v>
      </c>
      <c r="B3534" s="18" t="s">
        <v>4389</v>
      </c>
      <c r="C3534" s="18" t="s">
        <v>2617</v>
      </c>
      <c r="D3534" s="79" t="s">
        <v>244</v>
      </c>
      <c r="E3534" s="18" t="s">
        <v>2842</v>
      </c>
      <c r="F3534" s="20"/>
      <c r="G3534" s="18" t="s">
        <v>172</v>
      </c>
      <c r="H3534" s="23" t="s">
        <v>894</v>
      </c>
      <c r="I3534" s="23" t="s">
        <v>3625</v>
      </c>
      <c r="J3534" s="51" t="s">
        <v>2431</v>
      </c>
      <c r="K3534" s="88">
        <v>15895</v>
      </c>
    </row>
    <row r="3535" spans="1:11" ht="15" customHeight="1">
      <c r="A3535" s="17" t="s">
        <v>4401</v>
      </c>
      <c r="B3535" s="18" t="s">
        <v>4389</v>
      </c>
      <c r="C3535" s="18" t="s">
        <v>2617</v>
      </c>
      <c r="D3535" s="79" t="s">
        <v>244</v>
      </c>
      <c r="E3535" s="18" t="s">
        <v>2842</v>
      </c>
      <c r="F3535" s="20"/>
      <c r="G3535" s="18" t="s">
        <v>1042</v>
      </c>
      <c r="H3535" s="23" t="s">
        <v>1042</v>
      </c>
      <c r="I3535" s="23" t="s">
        <v>3623</v>
      </c>
      <c r="J3535" s="51"/>
      <c r="K3535" s="88">
        <v>15895</v>
      </c>
    </row>
    <row r="3536" spans="1:11" ht="15" customHeight="1">
      <c r="A3536" s="17" t="s">
        <v>4402</v>
      </c>
      <c r="B3536" s="18" t="s">
        <v>4389</v>
      </c>
      <c r="C3536" s="18" t="s">
        <v>2617</v>
      </c>
      <c r="D3536" s="79" t="s">
        <v>244</v>
      </c>
      <c r="E3536" s="18" t="s">
        <v>2842</v>
      </c>
      <c r="F3536" s="20"/>
      <c r="G3536" s="18" t="s">
        <v>117</v>
      </c>
      <c r="H3536" s="23" t="s">
        <v>117</v>
      </c>
      <c r="I3536" s="23" t="s">
        <v>3623</v>
      </c>
      <c r="J3536" s="51"/>
      <c r="K3536" s="88">
        <v>15895</v>
      </c>
    </row>
    <row r="3537" spans="1:11" ht="15" customHeight="1">
      <c r="A3537" s="17" t="s">
        <v>4403</v>
      </c>
      <c r="B3537" s="18" t="s">
        <v>4389</v>
      </c>
      <c r="C3537" s="18" t="s">
        <v>2617</v>
      </c>
      <c r="D3537" s="79" t="s">
        <v>244</v>
      </c>
      <c r="E3537" s="18" t="s">
        <v>2842</v>
      </c>
      <c r="F3537" s="20"/>
      <c r="G3537" s="18" t="s">
        <v>210</v>
      </c>
      <c r="H3537" s="23" t="s">
        <v>210</v>
      </c>
      <c r="I3537" s="23" t="s">
        <v>3623</v>
      </c>
      <c r="J3537" s="51"/>
      <c r="K3537" s="88">
        <v>15895</v>
      </c>
    </row>
    <row r="3538" spans="1:11" ht="15" customHeight="1">
      <c r="A3538" s="17" t="s">
        <v>4404</v>
      </c>
      <c r="B3538" s="18" t="s">
        <v>4405</v>
      </c>
      <c r="C3538" s="18" t="s">
        <v>2617</v>
      </c>
      <c r="D3538" s="79" t="s">
        <v>244</v>
      </c>
      <c r="E3538" s="18" t="s">
        <v>2618</v>
      </c>
      <c r="F3538" s="20"/>
      <c r="G3538" s="18" t="s">
        <v>2231</v>
      </c>
      <c r="H3538" s="23" t="s">
        <v>2231</v>
      </c>
      <c r="I3538" s="23" t="s">
        <v>3623</v>
      </c>
      <c r="J3538" s="51"/>
      <c r="K3538" s="88">
        <v>17094</v>
      </c>
    </row>
    <row r="3539" spans="1:11" ht="15" customHeight="1">
      <c r="A3539" s="17" t="s">
        <v>4406</v>
      </c>
      <c r="B3539" s="18" t="s">
        <v>4405</v>
      </c>
      <c r="C3539" s="18" t="s">
        <v>2617</v>
      </c>
      <c r="D3539" s="79" t="s">
        <v>244</v>
      </c>
      <c r="E3539" s="18" t="s">
        <v>2618</v>
      </c>
      <c r="F3539" s="20"/>
      <c r="G3539" s="18" t="s">
        <v>905</v>
      </c>
      <c r="H3539" s="23" t="s">
        <v>905</v>
      </c>
      <c r="I3539" s="23" t="s">
        <v>3623</v>
      </c>
      <c r="J3539" s="51"/>
      <c r="K3539" s="88">
        <v>17094</v>
      </c>
    </row>
    <row r="3540" spans="1:11" ht="15" customHeight="1">
      <c r="A3540" s="17" t="s">
        <v>4407</v>
      </c>
      <c r="B3540" s="18" t="s">
        <v>4405</v>
      </c>
      <c r="C3540" s="18" t="s">
        <v>2617</v>
      </c>
      <c r="D3540" s="79" t="s">
        <v>244</v>
      </c>
      <c r="E3540" s="18" t="s">
        <v>2618</v>
      </c>
      <c r="F3540" s="20"/>
      <c r="G3540" s="18" t="s">
        <v>2100</v>
      </c>
      <c r="H3540" s="23" t="s">
        <v>2100</v>
      </c>
      <c r="I3540" s="23" t="s">
        <v>3623</v>
      </c>
      <c r="J3540" s="51"/>
      <c r="K3540" s="88">
        <v>17094</v>
      </c>
    </row>
    <row r="3541" spans="1:11" ht="15" customHeight="1">
      <c r="A3541" s="17" t="s">
        <v>4408</v>
      </c>
      <c r="B3541" s="18" t="s">
        <v>4405</v>
      </c>
      <c r="C3541" s="18" t="s">
        <v>2617</v>
      </c>
      <c r="D3541" s="79" t="s">
        <v>244</v>
      </c>
      <c r="E3541" s="18" t="s">
        <v>2618</v>
      </c>
      <c r="F3541" s="20"/>
      <c r="G3541" s="18" t="s">
        <v>1767</v>
      </c>
      <c r="H3541" s="23" t="s">
        <v>1767</v>
      </c>
      <c r="I3541" s="23" t="s">
        <v>3623</v>
      </c>
      <c r="J3541" s="51"/>
      <c r="K3541" s="88">
        <v>17094</v>
      </c>
    </row>
    <row r="3542" spans="1:11" ht="15" customHeight="1">
      <c r="A3542" s="17" t="s">
        <v>4409</v>
      </c>
      <c r="B3542" s="18" t="s">
        <v>4405</v>
      </c>
      <c r="C3542" s="18" t="s">
        <v>2617</v>
      </c>
      <c r="D3542" s="79" t="s">
        <v>244</v>
      </c>
      <c r="E3542" s="18" t="s">
        <v>2618</v>
      </c>
      <c r="F3542" s="20"/>
      <c r="G3542" s="18" t="s">
        <v>2623</v>
      </c>
      <c r="H3542" s="23" t="s">
        <v>1508</v>
      </c>
      <c r="I3542" s="23" t="s">
        <v>3625</v>
      </c>
      <c r="J3542" s="51"/>
      <c r="K3542" s="88">
        <v>17094</v>
      </c>
    </row>
    <row r="3543" spans="1:11" ht="15" customHeight="1">
      <c r="A3543" s="17" t="s">
        <v>4410</v>
      </c>
      <c r="B3543" s="18" t="s">
        <v>4405</v>
      </c>
      <c r="C3543" s="18" t="s">
        <v>2617</v>
      </c>
      <c r="D3543" s="79" t="s">
        <v>244</v>
      </c>
      <c r="E3543" s="18" t="s">
        <v>2618</v>
      </c>
      <c r="F3543" s="20"/>
      <c r="G3543" s="18" t="s">
        <v>111</v>
      </c>
      <c r="H3543" s="23" t="s">
        <v>111</v>
      </c>
      <c r="I3543" s="23" t="s">
        <v>3623</v>
      </c>
      <c r="J3543" s="51"/>
      <c r="K3543" s="88">
        <v>17094</v>
      </c>
    </row>
    <row r="3544" spans="1:11" ht="15" customHeight="1">
      <c r="A3544" s="17" t="s">
        <v>4411</v>
      </c>
      <c r="B3544" s="18" t="s">
        <v>4405</v>
      </c>
      <c r="C3544" s="18" t="s">
        <v>2617</v>
      </c>
      <c r="D3544" s="79" t="s">
        <v>244</v>
      </c>
      <c r="E3544" s="18" t="s">
        <v>2618</v>
      </c>
      <c r="F3544" s="20"/>
      <c r="G3544" s="18" t="s">
        <v>2626</v>
      </c>
      <c r="H3544" s="23" t="s">
        <v>2626</v>
      </c>
      <c r="I3544" s="23" t="s">
        <v>3623</v>
      </c>
      <c r="J3544" s="51"/>
      <c r="K3544" s="88">
        <v>17094</v>
      </c>
    </row>
    <row r="3545" spans="1:11" ht="15" customHeight="1">
      <c r="A3545" s="17" t="s">
        <v>4412</v>
      </c>
      <c r="B3545" s="18" t="s">
        <v>4405</v>
      </c>
      <c r="C3545" s="18" t="s">
        <v>2617</v>
      </c>
      <c r="D3545" s="79" t="s">
        <v>244</v>
      </c>
      <c r="E3545" s="18" t="s">
        <v>2618</v>
      </c>
      <c r="F3545" s="20"/>
      <c r="G3545" s="18" t="s">
        <v>2628</v>
      </c>
      <c r="H3545" s="23" t="s">
        <v>2628</v>
      </c>
      <c r="I3545" s="23" t="s">
        <v>3623</v>
      </c>
      <c r="J3545" s="51"/>
      <c r="K3545" s="88">
        <v>17094</v>
      </c>
    </row>
    <row r="3546" spans="1:11" ht="15" customHeight="1">
      <c r="A3546" s="17" t="s">
        <v>4413</v>
      </c>
      <c r="B3546" s="18" t="s">
        <v>4414</v>
      </c>
      <c r="C3546" s="18" t="s">
        <v>2617</v>
      </c>
      <c r="D3546" s="79" t="s">
        <v>244</v>
      </c>
      <c r="E3546" s="18" t="s">
        <v>2618</v>
      </c>
      <c r="F3546" s="20"/>
      <c r="G3546" s="18" t="s">
        <v>2231</v>
      </c>
      <c r="H3546" s="23" t="s">
        <v>2231</v>
      </c>
      <c r="I3546" s="23" t="s">
        <v>3623</v>
      </c>
      <c r="J3546" s="51"/>
      <c r="K3546" s="88">
        <v>39061</v>
      </c>
    </row>
    <row r="3547" spans="1:11" ht="15" customHeight="1">
      <c r="A3547" s="17" t="s">
        <v>4415</v>
      </c>
      <c r="B3547" s="18" t="s">
        <v>4414</v>
      </c>
      <c r="C3547" s="18" t="s">
        <v>2617</v>
      </c>
      <c r="D3547" s="79" t="s">
        <v>244</v>
      </c>
      <c r="E3547" s="18" t="s">
        <v>2618</v>
      </c>
      <c r="F3547" s="20"/>
      <c r="G3547" s="18" t="s">
        <v>905</v>
      </c>
      <c r="H3547" s="23" t="s">
        <v>905</v>
      </c>
      <c r="I3547" s="23" t="s">
        <v>3623</v>
      </c>
      <c r="J3547" s="51"/>
      <c r="K3547" s="88">
        <v>39061</v>
      </c>
    </row>
    <row r="3548" spans="1:11" ht="15" customHeight="1">
      <c r="A3548" s="17" t="s">
        <v>4416</v>
      </c>
      <c r="B3548" s="18" t="s">
        <v>4414</v>
      </c>
      <c r="C3548" s="18" t="s">
        <v>2617</v>
      </c>
      <c r="D3548" s="79" t="s">
        <v>244</v>
      </c>
      <c r="E3548" s="18" t="s">
        <v>2618</v>
      </c>
      <c r="F3548" s="20"/>
      <c r="G3548" s="18" t="s">
        <v>2100</v>
      </c>
      <c r="H3548" s="23" t="s">
        <v>2100</v>
      </c>
      <c r="I3548" s="23" t="s">
        <v>3623</v>
      </c>
      <c r="J3548" s="51"/>
      <c r="K3548" s="88">
        <v>39061</v>
      </c>
    </row>
    <row r="3549" spans="1:11" ht="15" customHeight="1">
      <c r="A3549" s="17" t="s">
        <v>4417</v>
      </c>
      <c r="B3549" s="18" t="s">
        <v>4414</v>
      </c>
      <c r="C3549" s="18" t="s">
        <v>2617</v>
      </c>
      <c r="D3549" s="79" t="s">
        <v>244</v>
      </c>
      <c r="E3549" s="18" t="s">
        <v>2618</v>
      </c>
      <c r="F3549" s="20"/>
      <c r="G3549" s="18" t="s">
        <v>1767</v>
      </c>
      <c r="H3549" s="23" t="s">
        <v>1767</v>
      </c>
      <c r="I3549" s="23" t="s">
        <v>3623</v>
      </c>
      <c r="J3549" s="51"/>
      <c r="K3549" s="88">
        <v>39061</v>
      </c>
    </row>
    <row r="3550" spans="1:11" ht="15" customHeight="1">
      <c r="A3550" s="17" t="s">
        <v>4418</v>
      </c>
      <c r="B3550" s="18" t="s">
        <v>4414</v>
      </c>
      <c r="C3550" s="18" t="s">
        <v>2617</v>
      </c>
      <c r="D3550" s="79" t="s">
        <v>244</v>
      </c>
      <c r="E3550" s="18" t="s">
        <v>2618</v>
      </c>
      <c r="F3550" s="20"/>
      <c r="G3550" s="18" t="s">
        <v>2623</v>
      </c>
      <c r="H3550" s="23" t="s">
        <v>1508</v>
      </c>
      <c r="I3550" s="23" t="s">
        <v>3625</v>
      </c>
      <c r="J3550" s="51"/>
      <c r="K3550" s="88">
        <v>39061</v>
      </c>
    </row>
    <row r="3551" spans="1:11" ht="15" customHeight="1">
      <c r="A3551" s="17" t="s">
        <v>4419</v>
      </c>
      <c r="B3551" s="18" t="s">
        <v>4414</v>
      </c>
      <c r="C3551" s="18" t="s">
        <v>2617</v>
      </c>
      <c r="D3551" s="79" t="s">
        <v>244</v>
      </c>
      <c r="E3551" s="18" t="s">
        <v>2618</v>
      </c>
      <c r="F3551" s="20"/>
      <c r="G3551" s="18" t="s">
        <v>111</v>
      </c>
      <c r="H3551" s="23" t="s">
        <v>111</v>
      </c>
      <c r="I3551" s="23" t="s">
        <v>3623</v>
      </c>
      <c r="J3551" s="51"/>
      <c r="K3551" s="88">
        <v>39061</v>
      </c>
    </row>
    <row r="3552" spans="1:11" ht="15" customHeight="1">
      <c r="A3552" s="17" t="s">
        <v>4420</v>
      </c>
      <c r="B3552" s="18" t="s">
        <v>4414</v>
      </c>
      <c r="C3552" s="18" t="s">
        <v>2617</v>
      </c>
      <c r="D3552" s="79" t="s">
        <v>244</v>
      </c>
      <c r="E3552" s="18" t="s">
        <v>2618</v>
      </c>
      <c r="F3552" s="20"/>
      <c r="G3552" s="18" t="s">
        <v>2626</v>
      </c>
      <c r="H3552" s="23" t="s">
        <v>2626</v>
      </c>
      <c r="I3552" s="23" t="s">
        <v>3623</v>
      </c>
      <c r="J3552" s="51"/>
      <c r="K3552" s="88">
        <v>39061</v>
      </c>
    </row>
    <row r="3553" spans="1:11" ht="15" customHeight="1">
      <c r="A3553" s="17" t="s">
        <v>4421</v>
      </c>
      <c r="B3553" s="18" t="s">
        <v>4414</v>
      </c>
      <c r="C3553" s="18" t="s">
        <v>2617</v>
      </c>
      <c r="D3553" s="79" t="s">
        <v>244</v>
      </c>
      <c r="E3553" s="18" t="s">
        <v>2618</v>
      </c>
      <c r="F3553" s="20"/>
      <c r="G3553" s="18" t="s">
        <v>2628</v>
      </c>
      <c r="H3553" s="23" t="s">
        <v>2628</v>
      </c>
      <c r="I3553" s="23" t="s">
        <v>3623</v>
      </c>
      <c r="J3553" s="51"/>
      <c r="K3553" s="88">
        <v>39061</v>
      </c>
    </row>
    <row r="3554" spans="1:11" ht="15" customHeight="1">
      <c r="A3554" s="17" t="s">
        <v>4422</v>
      </c>
      <c r="B3554" s="18" t="s">
        <v>4423</v>
      </c>
      <c r="C3554" s="18" t="s">
        <v>2617</v>
      </c>
      <c r="D3554" s="79" t="s">
        <v>244</v>
      </c>
      <c r="E3554" s="18" t="s">
        <v>2618</v>
      </c>
      <c r="F3554" s="20"/>
      <c r="G3554" s="18" t="s">
        <v>2231</v>
      </c>
      <c r="H3554" s="23" t="s">
        <v>2231</v>
      </c>
      <c r="I3554" s="23" t="s">
        <v>3623</v>
      </c>
      <c r="J3554" s="51"/>
      <c r="K3554" s="88">
        <v>1812</v>
      </c>
    </row>
    <row r="3555" spans="1:11" ht="15" customHeight="1">
      <c r="A3555" s="17" t="s">
        <v>4424</v>
      </c>
      <c r="B3555" s="18" t="s">
        <v>4423</v>
      </c>
      <c r="C3555" s="18" t="s">
        <v>2617</v>
      </c>
      <c r="D3555" s="79" t="s">
        <v>244</v>
      </c>
      <c r="E3555" s="18" t="s">
        <v>2618</v>
      </c>
      <c r="F3555" s="20"/>
      <c r="G3555" s="18" t="s">
        <v>905</v>
      </c>
      <c r="H3555" s="23" t="s">
        <v>905</v>
      </c>
      <c r="I3555" s="23" t="s">
        <v>3623</v>
      </c>
      <c r="J3555" s="51"/>
      <c r="K3555" s="88">
        <v>1812</v>
      </c>
    </row>
    <row r="3556" spans="1:11" ht="15" customHeight="1">
      <c r="A3556" s="17" t="s">
        <v>4425</v>
      </c>
      <c r="B3556" s="18" t="s">
        <v>4423</v>
      </c>
      <c r="C3556" s="18" t="s">
        <v>2617</v>
      </c>
      <c r="D3556" s="79" t="s">
        <v>244</v>
      </c>
      <c r="E3556" s="18" t="s">
        <v>2618</v>
      </c>
      <c r="F3556" s="20"/>
      <c r="G3556" s="18" t="s">
        <v>2100</v>
      </c>
      <c r="H3556" s="23" t="s">
        <v>2100</v>
      </c>
      <c r="I3556" s="23" t="s">
        <v>3623</v>
      </c>
      <c r="J3556" s="51"/>
      <c r="K3556" s="88">
        <v>1812</v>
      </c>
    </row>
    <row r="3557" spans="1:11" ht="15" customHeight="1">
      <c r="A3557" s="17" t="s">
        <v>4426</v>
      </c>
      <c r="B3557" s="18" t="s">
        <v>4423</v>
      </c>
      <c r="C3557" s="18" t="s">
        <v>2617</v>
      </c>
      <c r="D3557" s="79" t="s">
        <v>244</v>
      </c>
      <c r="E3557" s="18" t="s">
        <v>2618</v>
      </c>
      <c r="F3557" s="20"/>
      <c r="G3557" s="18" t="s">
        <v>1767</v>
      </c>
      <c r="H3557" s="23" t="s">
        <v>1767</v>
      </c>
      <c r="I3557" s="23" t="s">
        <v>3623</v>
      </c>
      <c r="J3557" s="51"/>
      <c r="K3557" s="88">
        <v>1812</v>
      </c>
    </row>
    <row r="3558" spans="1:11" ht="15" customHeight="1">
      <c r="A3558" s="17" t="s">
        <v>4427</v>
      </c>
      <c r="B3558" s="18" t="s">
        <v>4423</v>
      </c>
      <c r="C3558" s="18" t="s">
        <v>2617</v>
      </c>
      <c r="D3558" s="79" t="s">
        <v>244</v>
      </c>
      <c r="E3558" s="18" t="s">
        <v>2618</v>
      </c>
      <c r="F3558" s="20"/>
      <c r="G3558" s="18" t="s">
        <v>2623</v>
      </c>
      <c r="H3558" s="23" t="s">
        <v>1508</v>
      </c>
      <c r="I3558" s="23" t="s">
        <v>3625</v>
      </c>
      <c r="J3558" s="51"/>
      <c r="K3558" s="88">
        <v>1812</v>
      </c>
    </row>
    <row r="3559" spans="1:11" ht="15" customHeight="1">
      <c r="A3559" s="17" t="s">
        <v>4428</v>
      </c>
      <c r="B3559" s="18" t="s">
        <v>4423</v>
      </c>
      <c r="C3559" s="18" t="s">
        <v>2617</v>
      </c>
      <c r="D3559" s="79" t="s">
        <v>244</v>
      </c>
      <c r="E3559" s="18" t="s">
        <v>2618</v>
      </c>
      <c r="F3559" s="20"/>
      <c r="G3559" s="18" t="s">
        <v>111</v>
      </c>
      <c r="H3559" s="23" t="s">
        <v>111</v>
      </c>
      <c r="I3559" s="23" t="s">
        <v>3623</v>
      </c>
      <c r="J3559" s="51"/>
      <c r="K3559" s="88">
        <v>1812</v>
      </c>
    </row>
    <row r="3560" spans="1:11" ht="15" customHeight="1">
      <c r="A3560" s="17" t="s">
        <v>4429</v>
      </c>
      <c r="B3560" s="18" t="s">
        <v>4423</v>
      </c>
      <c r="C3560" s="18" t="s">
        <v>2617</v>
      </c>
      <c r="D3560" s="79" t="s">
        <v>244</v>
      </c>
      <c r="E3560" s="18" t="s">
        <v>2618</v>
      </c>
      <c r="F3560" s="20"/>
      <c r="G3560" s="18" t="s">
        <v>2626</v>
      </c>
      <c r="H3560" s="23" t="s">
        <v>2626</v>
      </c>
      <c r="I3560" s="23" t="s">
        <v>3623</v>
      </c>
      <c r="J3560" s="51"/>
      <c r="K3560" s="88">
        <v>1812</v>
      </c>
    </row>
    <row r="3561" spans="1:11" ht="15" customHeight="1">
      <c r="A3561" s="17" t="s">
        <v>4430</v>
      </c>
      <c r="B3561" s="18" t="s">
        <v>4423</v>
      </c>
      <c r="C3561" s="18" t="s">
        <v>2617</v>
      </c>
      <c r="D3561" s="79" t="s">
        <v>244</v>
      </c>
      <c r="E3561" s="18" t="s">
        <v>2618</v>
      </c>
      <c r="F3561" s="20"/>
      <c r="G3561" s="18" t="s">
        <v>2628</v>
      </c>
      <c r="H3561" s="23" t="s">
        <v>2628</v>
      </c>
      <c r="I3561" s="23" t="s">
        <v>3623</v>
      </c>
      <c r="J3561" s="51"/>
      <c r="K3561" s="88">
        <v>1812</v>
      </c>
    </row>
    <row r="3562" spans="1:11" ht="15" customHeight="1">
      <c r="A3562" s="17" t="s">
        <v>4431</v>
      </c>
      <c r="B3562" s="18" t="s">
        <v>336</v>
      </c>
      <c r="C3562" s="18" t="s">
        <v>2617</v>
      </c>
      <c r="D3562" s="79" t="s">
        <v>244</v>
      </c>
      <c r="E3562" s="18" t="s">
        <v>2618</v>
      </c>
      <c r="F3562" s="20"/>
      <c r="G3562" s="18" t="s">
        <v>2231</v>
      </c>
      <c r="H3562" s="23" t="s">
        <v>2231</v>
      </c>
      <c r="I3562" s="23" t="s">
        <v>3623</v>
      </c>
      <c r="J3562" s="51"/>
      <c r="K3562" s="88">
        <v>0</v>
      </c>
    </row>
    <row r="3563" spans="1:11" ht="15" customHeight="1">
      <c r="A3563" s="17" t="s">
        <v>4432</v>
      </c>
      <c r="B3563" s="18" t="s">
        <v>336</v>
      </c>
      <c r="C3563" s="18" t="s">
        <v>2617</v>
      </c>
      <c r="D3563" s="79" t="s">
        <v>244</v>
      </c>
      <c r="E3563" s="18" t="s">
        <v>2618</v>
      </c>
      <c r="F3563" s="20"/>
      <c r="G3563" s="18" t="s">
        <v>905</v>
      </c>
      <c r="H3563" s="23" t="s">
        <v>905</v>
      </c>
      <c r="I3563" s="23" t="s">
        <v>3623</v>
      </c>
      <c r="J3563" s="51"/>
      <c r="K3563" s="88">
        <v>0</v>
      </c>
    </row>
    <row r="3564" spans="1:11" ht="15" customHeight="1">
      <c r="A3564" s="17" t="s">
        <v>4433</v>
      </c>
      <c r="B3564" s="18" t="s">
        <v>336</v>
      </c>
      <c r="C3564" s="18" t="s">
        <v>2617</v>
      </c>
      <c r="D3564" s="79" t="s">
        <v>244</v>
      </c>
      <c r="E3564" s="18" t="s">
        <v>2618</v>
      </c>
      <c r="F3564" s="20"/>
      <c r="G3564" s="18" t="s">
        <v>2100</v>
      </c>
      <c r="H3564" s="23" t="s">
        <v>2100</v>
      </c>
      <c r="I3564" s="23" t="s">
        <v>3623</v>
      </c>
      <c r="J3564" s="51"/>
      <c r="K3564" s="88">
        <v>0</v>
      </c>
    </row>
    <row r="3565" spans="1:11" ht="15" customHeight="1">
      <c r="A3565" s="17" t="s">
        <v>4434</v>
      </c>
      <c r="B3565" s="18" t="s">
        <v>336</v>
      </c>
      <c r="C3565" s="18" t="s">
        <v>2617</v>
      </c>
      <c r="D3565" s="79" t="s">
        <v>244</v>
      </c>
      <c r="E3565" s="18" t="s">
        <v>2618</v>
      </c>
      <c r="F3565" s="20"/>
      <c r="G3565" s="18" t="s">
        <v>1767</v>
      </c>
      <c r="H3565" s="23" t="s">
        <v>1767</v>
      </c>
      <c r="I3565" s="23" t="s">
        <v>3623</v>
      </c>
      <c r="J3565" s="51"/>
      <c r="K3565" s="88">
        <v>0</v>
      </c>
    </row>
    <row r="3566" spans="1:11" ht="15" customHeight="1">
      <c r="A3566" s="17" t="s">
        <v>4435</v>
      </c>
      <c r="B3566" s="18" t="s">
        <v>336</v>
      </c>
      <c r="C3566" s="18" t="s">
        <v>2617</v>
      </c>
      <c r="D3566" s="79" t="s">
        <v>244</v>
      </c>
      <c r="E3566" s="18" t="s">
        <v>2618</v>
      </c>
      <c r="F3566" s="20"/>
      <c r="G3566" s="18" t="s">
        <v>2623</v>
      </c>
      <c r="H3566" s="23" t="s">
        <v>1508</v>
      </c>
      <c r="I3566" s="23" t="s">
        <v>3625</v>
      </c>
      <c r="J3566" s="51"/>
      <c r="K3566" s="88">
        <v>0</v>
      </c>
    </row>
    <row r="3567" spans="1:11" ht="15" customHeight="1">
      <c r="A3567" s="17" t="s">
        <v>4436</v>
      </c>
      <c r="B3567" s="18" t="s">
        <v>336</v>
      </c>
      <c r="C3567" s="18" t="s">
        <v>2617</v>
      </c>
      <c r="D3567" s="79" t="s">
        <v>244</v>
      </c>
      <c r="E3567" s="18" t="s">
        <v>2618</v>
      </c>
      <c r="F3567" s="20"/>
      <c r="G3567" s="18" t="s">
        <v>111</v>
      </c>
      <c r="H3567" s="23" t="s">
        <v>111</v>
      </c>
      <c r="I3567" s="23" t="s">
        <v>3623</v>
      </c>
      <c r="J3567" s="51"/>
      <c r="K3567" s="88">
        <v>0</v>
      </c>
    </row>
    <row r="3568" spans="1:11" ht="15" customHeight="1">
      <c r="A3568" s="17" t="s">
        <v>4437</v>
      </c>
      <c r="B3568" s="18" t="s">
        <v>336</v>
      </c>
      <c r="C3568" s="18" t="s">
        <v>2617</v>
      </c>
      <c r="D3568" s="79" t="s">
        <v>244</v>
      </c>
      <c r="E3568" s="18" t="s">
        <v>2618</v>
      </c>
      <c r="F3568" s="20"/>
      <c r="G3568" s="18" t="s">
        <v>2626</v>
      </c>
      <c r="H3568" s="23" t="s">
        <v>2626</v>
      </c>
      <c r="I3568" s="23" t="s">
        <v>3623</v>
      </c>
      <c r="J3568" s="51"/>
      <c r="K3568" s="88">
        <v>0</v>
      </c>
    </row>
    <row r="3569" spans="1:11" ht="15" customHeight="1">
      <c r="A3569" s="17" t="s">
        <v>4438</v>
      </c>
      <c r="B3569" s="18" t="s">
        <v>336</v>
      </c>
      <c r="C3569" s="18" t="s">
        <v>2617</v>
      </c>
      <c r="D3569" s="79" t="s">
        <v>244</v>
      </c>
      <c r="E3569" s="18" t="s">
        <v>2618</v>
      </c>
      <c r="F3569" s="20"/>
      <c r="G3569" s="18" t="s">
        <v>2628</v>
      </c>
      <c r="H3569" s="23" t="s">
        <v>2628</v>
      </c>
      <c r="I3569" s="23" t="s">
        <v>3623</v>
      </c>
      <c r="J3569" s="51"/>
      <c r="K3569" s="88">
        <v>0</v>
      </c>
    </row>
    <row r="3570" spans="1:11" ht="15" customHeight="1">
      <c r="A3570" s="17" t="s">
        <v>4439</v>
      </c>
      <c r="B3570" s="18" t="s">
        <v>55</v>
      </c>
      <c r="C3570" s="18" t="s">
        <v>2617</v>
      </c>
      <c r="D3570" s="79" t="s">
        <v>244</v>
      </c>
      <c r="E3570" s="18" t="s">
        <v>2618</v>
      </c>
      <c r="F3570" s="20"/>
      <c r="G3570" s="18" t="s">
        <v>2231</v>
      </c>
      <c r="H3570" s="23" t="s">
        <v>2231</v>
      </c>
      <c r="I3570" s="23" t="s">
        <v>3623</v>
      </c>
      <c r="J3570" s="51"/>
      <c r="K3570" s="88">
        <v>20165</v>
      </c>
    </row>
    <row r="3571" spans="1:11" ht="15" customHeight="1">
      <c r="A3571" s="17" t="s">
        <v>4440</v>
      </c>
      <c r="B3571" s="18" t="s">
        <v>55</v>
      </c>
      <c r="C3571" s="18" t="s">
        <v>2617</v>
      </c>
      <c r="D3571" s="79" t="s">
        <v>244</v>
      </c>
      <c r="E3571" s="18" t="s">
        <v>2618</v>
      </c>
      <c r="F3571" s="20"/>
      <c r="G3571" s="18" t="s">
        <v>905</v>
      </c>
      <c r="H3571" s="23" t="s">
        <v>905</v>
      </c>
      <c r="I3571" s="23" t="s">
        <v>3623</v>
      </c>
      <c r="J3571" s="51"/>
      <c r="K3571" s="88">
        <v>20165</v>
      </c>
    </row>
    <row r="3572" spans="1:11" ht="15" customHeight="1">
      <c r="A3572" s="17" t="s">
        <v>4441</v>
      </c>
      <c r="B3572" s="18" t="s">
        <v>55</v>
      </c>
      <c r="C3572" s="18" t="s">
        <v>2617</v>
      </c>
      <c r="D3572" s="79" t="s">
        <v>244</v>
      </c>
      <c r="E3572" s="18" t="s">
        <v>2618</v>
      </c>
      <c r="F3572" s="20"/>
      <c r="G3572" s="18" t="s">
        <v>2100</v>
      </c>
      <c r="H3572" s="23" t="s">
        <v>2100</v>
      </c>
      <c r="I3572" s="23" t="s">
        <v>3623</v>
      </c>
      <c r="J3572" s="51"/>
      <c r="K3572" s="88">
        <v>20165</v>
      </c>
    </row>
    <row r="3573" spans="1:11" ht="15" customHeight="1">
      <c r="A3573" s="17" t="s">
        <v>4442</v>
      </c>
      <c r="B3573" s="18" t="s">
        <v>55</v>
      </c>
      <c r="C3573" s="18" t="s">
        <v>2617</v>
      </c>
      <c r="D3573" s="79" t="s">
        <v>244</v>
      </c>
      <c r="E3573" s="18" t="s">
        <v>2618</v>
      </c>
      <c r="F3573" s="20"/>
      <c r="G3573" s="18" t="s">
        <v>1767</v>
      </c>
      <c r="H3573" s="23" t="s">
        <v>1767</v>
      </c>
      <c r="I3573" s="23" t="s">
        <v>3623</v>
      </c>
      <c r="J3573" s="51"/>
      <c r="K3573" s="88">
        <v>20165</v>
      </c>
    </row>
    <row r="3574" spans="1:11" ht="15" customHeight="1">
      <c r="A3574" s="17" t="s">
        <v>4443</v>
      </c>
      <c r="B3574" s="18" t="s">
        <v>55</v>
      </c>
      <c r="C3574" s="18" t="s">
        <v>2617</v>
      </c>
      <c r="D3574" s="79" t="s">
        <v>244</v>
      </c>
      <c r="E3574" s="18" t="s">
        <v>2618</v>
      </c>
      <c r="F3574" s="20"/>
      <c r="G3574" s="18" t="s">
        <v>2623</v>
      </c>
      <c r="H3574" s="23" t="s">
        <v>1508</v>
      </c>
      <c r="I3574" s="23" t="s">
        <v>3625</v>
      </c>
      <c r="J3574" s="51"/>
      <c r="K3574" s="88">
        <v>20165</v>
      </c>
    </row>
    <row r="3575" spans="1:11" ht="15" customHeight="1">
      <c r="A3575" s="17" t="s">
        <v>4444</v>
      </c>
      <c r="B3575" s="18" t="s">
        <v>55</v>
      </c>
      <c r="C3575" s="18" t="s">
        <v>2617</v>
      </c>
      <c r="D3575" s="79" t="s">
        <v>244</v>
      </c>
      <c r="E3575" s="18" t="s">
        <v>2618</v>
      </c>
      <c r="F3575" s="20"/>
      <c r="G3575" s="18" t="s">
        <v>111</v>
      </c>
      <c r="H3575" s="23" t="s">
        <v>111</v>
      </c>
      <c r="I3575" s="23" t="s">
        <v>3623</v>
      </c>
      <c r="J3575" s="51"/>
      <c r="K3575" s="88">
        <v>20165</v>
      </c>
    </row>
    <row r="3576" spans="1:11" ht="15" customHeight="1">
      <c r="A3576" s="17" t="s">
        <v>4445</v>
      </c>
      <c r="B3576" s="18" t="s">
        <v>55</v>
      </c>
      <c r="C3576" s="18" t="s">
        <v>2617</v>
      </c>
      <c r="D3576" s="79" t="s">
        <v>244</v>
      </c>
      <c r="E3576" s="18" t="s">
        <v>2618</v>
      </c>
      <c r="F3576" s="20"/>
      <c r="G3576" s="18" t="s">
        <v>2626</v>
      </c>
      <c r="H3576" s="23" t="s">
        <v>2626</v>
      </c>
      <c r="I3576" s="23" t="s">
        <v>3623</v>
      </c>
      <c r="J3576" s="51"/>
      <c r="K3576" s="88">
        <v>20165</v>
      </c>
    </row>
    <row r="3577" spans="1:11" ht="15" customHeight="1">
      <c r="A3577" s="17" t="s">
        <v>4446</v>
      </c>
      <c r="B3577" s="18" t="s">
        <v>55</v>
      </c>
      <c r="C3577" s="18" t="s">
        <v>2617</v>
      </c>
      <c r="D3577" s="79" t="s">
        <v>244</v>
      </c>
      <c r="E3577" s="18" t="s">
        <v>2618</v>
      </c>
      <c r="F3577" s="20"/>
      <c r="G3577" s="18" t="s">
        <v>2628</v>
      </c>
      <c r="H3577" s="23" t="s">
        <v>2628</v>
      </c>
      <c r="I3577" s="23" t="s">
        <v>3623</v>
      </c>
      <c r="J3577" s="51"/>
      <c r="K3577" s="88">
        <v>20165</v>
      </c>
    </row>
    <row r="3578" spans="1:11" ht="15" customHeight="1">
      <c r="A3578" s="17" t="s">
        <v>4447</v>
      </c>
      <c r="B3578" s="18" t="s">
        <v>4423</v>
      </c>
      <c r="C3578" s="18" t="s">
        <v>2617</v>
      </c>
      <c r="D3578" s="79" t="s">
        <v>244</v>
      </c>
      <c r="E3578" s="18" t="s">
        <v>2796</v>
      </c>
      <c r="F3578" s="20"/>
      <c r="G3578" s="18" t="s">
        <v>2444</v>
      </c>
      <c r="H3578" s="23" t="s">
        <v>26</v>
      </c>
      <c r="I3578" s="23" t="s">
        <v>3625</v>
      </c>
      <c r="J3578" s="51" t="s">
        <v>2654</v>
      </c>
      <c r="K3578" s="88">
        <v>25534</v>
      </c>
    </row>
    <row r="3579" spans="1:11" ht="15" customHeight="1">
      <c r="A3579" s="17" t="s">
        <v>4448</v>
      </c>
      <c r="B3579" s="18" t="s">
        <v>4423</v>
      </c>
      <c r="C3579" s="18" t="s">
        <v>2617</v>
      </c>
      <c r="D3579" s="79" t="s">
        <v>244</v>
      </c>
      <c r="E3579" s="18" t="s">
        <v>2796</v>
      </c>
      <c r="F3579" s="20"/>
      <c r="G3579" s="18" t="s">
        <v>2767</v>
      </c>
      <c r="H3579" s="23" t="s">
        <v>2767</v>
      </c>
      <c r="I3579" s="23" t="s">
        <v>3623</v>
      </c>
      <c r="J3579" s="51"/>
      <c r="K3579" s="88">
        <v>25534</v>
      </c>
    </row>
    <row r="3580" spans="1:11" ht="15" customHeight="1">
      <c r="A3580" s="17" t="s">
        <v>4449</v>
      </c>
      <c r="B3580" s="18" t="s">
        <v>4423</v>
      </c>
      <c r="C3580" s="18" t="s">
        <v>2617</v>
      </c>
      <c r="D3580" s="79" t="s">
        <v>244</v>
      </c>
      <c r="E3580" s="18" t="s">
        <v>2796</v>
      </c>
      <c r="F3580" s="20"/>
      <c r="G3580" s="18" t="s">
        <v>931</v>
      </c>
      <c r="H3580" s="23" t="s">
        <v>931</v>
      </c>
      <c r="I3580" s="23" t="s">
        <v>3623</v>
      </c>
      <c r="J3580" s="51"/>
      <c r="K3580" s="88">
        <v>25534</v>
      </c>
    </row>
    <row r="3581" spans="1:11" ht="15" customHeight="1">
      <c r="A3581" s="17" t="s">
        <v>4450</v>
      </c>
      <c r="B3581" s="18" t="s">
        <v>4423</v>
      </c>
      <c r="C3581" s="18" t="s">
        <v>2617</v>
      </c>
      <c r="D3581" s="79" t="s">
        <v>244</v>
      </c>
      <c r="E3581" s="18" t="s">
        <v>2796</v>
      </c>
      <c r="F3581" s="20"/>
      <c r="G3581" s="18" t="s">
        <v>2231</v>
      </c>
      <c r="H3581" s="23" t="s">
        <v>2231</v>
      </c>
      <c r="I3581" s="23" t="s">
        <v>3623</v>
      </c>
      <c r="J3581" s="51"/>
      <c r="K3581" s="88">
        <v>25534</v>
      </c>
    </row>
    <row r="3582" spans="1:11" ht="15" customHeight="1">
      <c r="A3582" s="17" t="s">
        <v>4451</v>
      </c>
      <c r="B3582" s="18" t="s">
        <v>4423</v>
      </c>
      <c r="C3582" s="18" t="s">
        <v>2617</v>
      </c>
      <c r="D3582" s="79" t="s">
        <v>244</v>
      </c>
      <c r="E3582" s="18" t="s">
        <v>2796</v>
      </c>
      <c r="F3582" s="20"/>
      <c r="G3582" s="18" t="s">
        <v>1893</v>
      </c>
      <c r="H3582" s="23" t="s">
        <v>1893</v>
      </c>
      <c r="I3582" s="23" t="s">
        <v>3623</v>
      </c>
      <c r="J3582" s="51"/>
      <c r="K3582" s="88">
        <v>25534</v>
      </c>
    </row>
    <row r="3583" spans="1:11" ht="15" customHeight="1">
      <c r="A3583" s="17" t="s">
        <v>4452</v>
      </c>
      <c r="B3583" s="18" t="s">
        <v>4423</v>
      </c>
      <c r="C3583" s="18" t="s">
        <v>2617</v>
      </c>
      <c r="D3583" s="79" t="s">
        <v>244</v>
      </c>
      <c r="E3583" s="18" t="s">
        <v>2796</v>
      </c>
      <c r="F3583" s="20"/>
      <c r="G3583" s="18" t="s">
        <v>160</v>
      </c>
      <c r="H3583" s="23" t="s">
        <v>160</v>
      </c>
      <c r="I3583" s="23" t="s">
        <v>3623</v>
      </c>
      <c r="J3583" s="51"/>
      <c r="K3583" s="88">
        <v>25534</v>
      </c>
    </row>
    <row r="3584" spans="1:11" ht="15" customHeight="1">
      <c r="A3584" s="17" t="s">
        <v>4453</v>
      </c>
      <c r="B3584" s="18" t="s">
        <v>4423</v>
      </c>
      <c r="C3584" s="18" t="s">
        <v>2617</v>
      </c>
      <c r="D3584" s="79" t="s">
        <v>244</v>
      </c>
      <c r="E3584" s="18" t="s">
        <v>2796</v>
      </c>
      <c r="F3584" s="20"/>
      <c r="G3584" s="18" t="s">
        <v>2100</v>
      </c>
      <c r="H3584" s="23" t="s">
        <v>2100</v>
      </c>
      <c r="I3584" s="23" t="s">
        <v>3623</v>
      </c>
      <c r="J3584" s="51"/>
      <c r="K3584" s="88">
        <v>25534</v>
      </c>
    </row>
    <row r="3585" spans="1:11" ht="15" customHeight="1">
      <c r="A3585" s="17" t="s">
        <v>4454</v>
      </c>
      <c r="B3585" s="18" t="s">
        <v>4423</v>
      </c>
      <c r="C3585" s="18" t="s">
        <v>2617</v>
      </c>
      <c r="D3585" s="79" t="s">
        <v>244</v>
      </c>
      <c r="E3585" s="18" t="s">
        <v>2796</v>
      </c>
      <c r="F3585" s="20"/>
      <c r="G3585" s="18" t="s">
        <v>1767</v>
      </c>
      <c r="H3585" s="23" t="s">
        <v>1767</v>
      </c>
      <c r="I3585" s="23" t="s">
        <v>3623</v>
      </c>
      <c r="J3585" s="51"/>
      <c r="K3585" s="88">
        <v>25534</v>
      </c>
    </row>
    <row r="3586" spans="1:11" ht="15" customHeight="1">
      <c r="A3586" s="17" t="s">
        <v>4455</v>
      </c>
      <c r="B3586" s="18" t="s">
        <v>4423</v>
      </c>
      <c r="C3586" s="18" t="s">
        <v>2617</v>
      </c>
      <c r="D3586" s="79" t="s">
        <v>244</v>
      </c>
      <c r="E3586" s="18" t="s">
        <v>2796</v>
      </c>
      <c r="F3586" s="20"/>
      <c r="G3586" s="18" t="s">
        <v>736</v>
      </c>
      <c r="H3586" s="23" t="s">
        <v>736</v>
      </c>
      <c r="I3586" s="23" t="s">
        <v>3623</v>
      </c>
      <c r="J3586" s="51"/>
      <c r="K3586" s="88">
        <v>25534</v>
      </c>
    </row>
    <row r="3587" spans="1:11" ht="15" customHeight="1">
      <c r="A3587" s="17" t="s">
        <v>4456</v>
      </c>
      <c r="B3587" s="18" t="s">
        <v>4423</v>
      </c>
      <c r="C3587" s="18" t="s">
        <v>2617</v>
      </c>
      <c r="D3587" s="79" t="s">
        <v>244</v>
      </c>
      <c r="E3587" s="18" t="s">
        <v>2796</v>
      </c>
      <c r="F3587" s="20"/>
      <c r="G3587" s="18" t="s">
        <v>503</v>
      </c>
      <c r="H3587" s="23" t="s">
        <v>918</v>
      </c>
      <c r="I3587" s="23" t="s">
        <v>3625</v>
      </c>
      <c r="J3587" s="51" t="s">
        <v>1776</v>
      </c>
      <c r="K3587" s="88">
        <v>25534</v>
      </c>
    </row>
    <row r="3588" spans="1:11" ht="15" customHeight="1">
      <c r="A3588" s="17" t="s">
        <v>4457</v>
      </c>
      <c r="B3588" s="18" t="s">
        <v>4423</v>
      </c>
      <c r="C3588" s="18" t="s">
        <v>2617</v>
      </c>
      <c r="D3588" s="79" t="s">
        <v>244</v>
      </c>
      <c r="E3588" s="18" t="s">
        <v>2796</v>
      </c>
      <c r="F3588" s="20"/>
      <c r="G3588" s="18" t="s">
        <v>111</v>
      </c>
      <c r="H3588" s="23" t="s">
        <v>111</v>
      </c>
      <c r="I3588" s="23" t="s">
        <v>3623</v>
      </c>
      <c r="J3588" s="51"/>
      <c r="K3588" s="88">
        <v>25534</v>
      </c>
    </row>
    <row r="3589" spans="1:11" ht="15" customHeight="1">
      <c r="A3589" s="17" t="s">
        <v>4458</v>
      </c>
      <c r="B3589" s="18" t="s">
        <v>4423</v>
      </c>
      <c r="C3589" s="18" t="s">
        <v>2617</v>
      </c>
      <c r="D3589" s="79" t="s">
        <v>244</v>
      </c>
      <c r="E3589" s="18" t="s">
        <v>2796</v>
      </c>
      <c r="F3589" s="20"/>
      <c r="G3589" s="18" t="s">
        <v>172</v>
      </c>
      <c r="H3589" s="23" t="s">
        <v>894</v>
      </c>
      <c r="I3589" s="23" t="s">
        <v>3625</v>
      </c>
      <c r="J3589" s="51" t="s">
        <v>2431</v>
      </c>
      <c r="K3589" s="88">
        <v>25534</v>
      </c>
    </row>
    <row r="3590" spans="1:11" ht="15" customHeight="1">
      <c r="A3590" s="17" t="s">
        <v>4459</v>
      </c>
      <c r="B3590" s="18" t="s">
        <v>4423</v>
      </c>
      <c r="C3590" s="18" t="s">
        <v>2617</v>
      </c>
      <c r="D3590" s="79" t="s">
        <v>244</v>
      </c>
      <c r="E3590" s="18" t="s">
        <v>2796</v>
      </c>
      <c r="F3590" s="20"/>
      <c r="G3590" s="18" t="s">
        <v>1042</v>
      </c>
      <c r="H3590" s="23" t="s">
        <v>1042</v>
      </c>
      <c r="I3590" s="23" t="s">
        <v>3623</v>
      </c>
      <c r="J3590" s="51"/>
      <c r="K3590" s="88">
        <v>25534</v>
      </c>
    </row>
    <row r="3591" spans="1:11" ht="15" customHeight="1">
      <c r="A3591" s="17" t="s">
        <v>4460</v>
      </c>
      <c r="B3591" s="18" t="s">
        <v>4423</v>
      </c>
      <c r="C3591" s="18" t="s">
        <v>2617</v>
      </c>
      <c r="D3591" s="79" t="s">
        <v>244</v>
      </c>
      <c r="E3591" s="18" t="s">
        <v>2796</v>
      </c>
      <c r="F3591" s="20"/>
      <c r="G3591" s="18" t="s">
        <v>117</v>
      </c>
      <c r="H3591" s="23" t="s">
        <v>117</v>
      </c>
      <c r="I3591" s="23" t="s">
        <v>3623</v>
      </c>
      <c r="J3591" s="51"/>
      <c r="K3591" s="88">
        <v>25534</v>
      </c>
    </row>
    <row r="3592" spans="1:11" ht="15" customHeight="1">
      <c r="A3592" s="17" t="s">
        <v>4461</v>
      </c>
      <c r="B3592" s="18" t="s">
        <v>4423</v>
      </c>
      <c r="C3592" s="18" t="s">
        <v>2617</v>
      </c>
      <c r="D3592" s="79" t="s">
        <v>244</v>
      </c>
      <c r="E3592" s="18" t="s">
        <v>2796</v>
      </c>
      <c r="F3592" s="20"/>
      <c r="G3592" s="18" t="s">
        <v>210</v>
      </c>
      <c r="H3592" s="23" t="s">
        <v>210</v>
      </c>
      <c r="I3592" s="23" t="s">
        <v>3623</v>
      </c>
      <c r="J3592" s="51"/>
      <c r="K3592" s="88">
        <v>25534</v>
      </c>
    </row>
    <row r="3593" spans="1:11" ht="15" customHeight="1">
      <c r="A3593" s="17" t="s">
        <v>4462</v>
      </c>
      <c r="B3593" s="18" t="s">
        <v>4373</v>
      </c>
      <c r="C3593" s="18" t="s">
        <v>2617</v>
      </c>
      <c r="D3593" s="79" t="s">
        <v>244</v>
      </c>
      <c r="E3593" s="18" t="s">
        <v>2796</v>
      </c>
      <c r="F3593" s="20"/>
      <c r="G3593" s="18" t="s">
        <v>2444</v>
      </c>
      <c r="H3593" s="23" t="s">
        <v>26</v>
      </c>
      <c r="I3593" s="23" t="s">
        <v>3625</v>
      </c>
      <c r="J3593" s="51" t="s">
        <v>2654</v>
      </c>
      <c r="K3593" s="88">
        <v>19290</v>
      </c>
    </row>
    <row r="3594" spans="1:11" ht="15" customHeight="1">
      <c r="A3594" s="17" t="s">
        <v>4463</v>
      </c>
      <c r="B3594" s="18" t="s">
        <v>4373</v>
      </c>
      <c r="C3594" s="18" t="s">
        <v>2617</v>
      </c>
      <c r="D3594" s="79" t="s">
        <v>244</v>
      </c>
      <c r="E3594" s="18" t="s">
        <v>2796</v>
      </c>
      <c r="F3594" s="20"/>
      <c r="G3594" s="18" t="s">
        <v>2767</v>
      </c>
      <c r="H3594" s="23" t="s">
        <v>2767</v>
      </c>
      <c r="I3594" s="23" t="s">
        <v>3623</v>
      </c>
      <c r="J3594" s="51"/>
      <c r="K3594" s="88">
        <v>19290</v>
      </c>
    </row>
    <row r="3595" spans="1:11" ht="15" customHeight="1">
      <c r="A3595" s="17" t="s">
        <v>4464</v>
      </c>
      <c r="B3595" s="18" t="s">
        <v>4373</v>
      </c>
      <c r="C3595" s="18" t="s">
        <v>2617</v>
      </c>
      <c r="D3595" s="79" t="s">
        <v>244</v>
      </c>
      <c r="E3595" s="18" t="s">
        <v>2796</v>
      </c>
      <c r="F3595" s="20"/>
      <c r="G3595" s="18" t="s">
        <v>931</v>
      </c>
      <c r="H3595" s="23" t="s">
        <v>931</v>
      </c>
      <c r="I3595" s="23" t="s">
        <v>3623</v>
      </c>
      <c r="J3595" s="51"/>
      <c r="K3595" s="88">
        <v>19290</v>
      </c>
    </row>
    <row r="3596" spans="1:11" ht="15" customHeight="1">
      <c r="A3596" s="17" t="s">
        <v>4465</v>
      </c>
      <c r="B3596" s="18" t="s">
        <v>4373</v>
      </c>
      <c r="C3596" s="18" t="s">
        <v>2617</v>
      </c>
      <c r="D3596" s="79" t="s">
        <v>244</v>
      </c>
      <c r="E3596" s="18" t="s">
        <v>2796</v>
      </c>
      <c r="F3596" s="20"/>
      <c r="G3596" s="18" t="s">
        <v>2231</v>
      </c>
      <c r="H3596" s="23" t="s">
        <v>2231</v>
      </c>
      <c r="I3596" s="23" t="s">
        <v>3623</v>
      </c>
      <c r="J3596" s="51"/>
      <c r="K3596" s="88">
        <v>19290</v>
      </c>
    </row>
    <row r="3597" spans="1:11" ht="15" customHeight="1">
      <c r="A3597" s="17" t="s">
        <v>4466</v>
      </c>
      <c r="B3597" s="18" t="s">
        <v>4373</v>
      </c>
      <c r="C3597" s="18" t="s">
        <v>2617</v>
      </c>
      <c r="D3597" s="79" t="s">
        <v>244</v>
      </c>
      <c r="E3597" s="18" t="s">
        <v>2796</v>
      </c>
      <c r="F3597" s="20"/>
      <c r="G3597" s="18" t="s">
        <v>1893</v>
      </c>
      <c r="H3597" s="23" t="s">
        <v>1893</v>
      </c>
      <c r="I3597" s="23" t="s">
        <v>3623</v>
      </c>
      <c r="J3597" s="51"/>
      <c r="K3597" s="88">
        <v>19290</v>
      </c>
    </row>
    <row r="3598" spans="1:11" ht="15" customHeight="1">
      <c r="A3598" s="17" t="s">
        <v>4467</v>
      </c>
      <c r="B3598" s="18" t="s">
        <v>4373</v>
      </c>
      <c r="C3598" s="18" t="s">
        <v>2617</v>
      </c>
      <c r="D3598" s="79" t="s">
        <v>244</v>
      </c>
      <c r="E3598" s="18" t="s">
        <v>2796</v>
      </c>
      <c r="F3598" s="20"/>
      <c r="G3598" s="18" t="s">
        <v>160</v>
      </c>
      <c r="H3598" s="23" t="s">
        <v>160</v>
      </c>
      <c r="I3598" s="23" t="s">
        <v>3623</v>
      </c>
      <c r="J3598" s="51"/>
      <c r="K3598" s="88">
        <v>19290</v>
      </c>
    </row>
    <row r="3599" spans="1:11" ht="15" customHeight="1">
      <c r="A3599" s="17" t="s">
        <v>4468</v>
      </c>
      <c r="B3599" s="18" t="s">
        <v>4373</v>
      </c>
      <c r="C3599" s="18" t="s">
        <v>2617</v>
      </c>
      <c r="D3599" s="79" t="s">
        <v>244</v>
      </c>
      <c r="E3599" s="18" t="s">
        <v>2796</v>
      </c>
      <c r="F3599" s="20"/>
      <c r="G3599" s="18" t="s">
        <v>2100</v>
      </c>
      <c r="H3599" s="23" t="s">
        <v>2100</v>
      </c>
      <c r="I3599" s="23" t="s">
        <v>3623</v>
      </c>
      <c r="J3599" s="51"/>
      <c r="K3599" s="88">
        <v>19290</v>
      </c>
    </row>
    <row r="3600" spans="1:11" ht="15" customHeight="1">
      <c r="A3600" s="17" t="s">
        <v>4469</v>
      </c>
      <c r="B3600" s="18" t="s">
        <v>4373</v>
      </c>
      <c r="C3600" s="18" t="s">
        <v>2617</v>
      </c>
      <c r="D3600" s="79" t="s">
        <v>244</v>
      </c>
      <c r="E3600" s="18" t="s">
        <v>2796</v>
      </c>
      <c r="F3600" s="20"/>
      <c r="G3600" s="18" t="s">
        <v>1767</v>
      </c>
      <c r="H3600" s="23" t="s">
        <v>1767</v>
      </c>
      <c r="I3600" s="23" t="s">
        <v>3623</v>
      </c>
      <c r="J3600" s="51"/>
      <c r="K3600" s="88">
        <v>19290</v>
      </c>
    </row>
    <row r="3601" spans="1:11" ht="15" customHeight="1">
      <c r="A3601" s="17" t="s">
        <v>4470</v>
      </c>
      <c r="B3601" s="18" t="s">
        <v>4373</v>
      </c>
      <c r="C3601" s="18" t="s">
        <v>2617</v>
      </c>
      <c r="D3601" s="79" t="s">
        <v>244</v>
      </c>
      <c r="E3601" s="18" t="s">
        <v>2796</v>
      </c>
      <c r="F3601" s="20"/>
      <c r="G3601" s="18" t="s">
        <v>736</v>
      </c>
      <c r="H3601" s="23" t="s">
        <v>736</v>
      </c>
      <c r="I3601" s="23" t="s">
        <v>3623</v>
      </c>
      <c r="J3601" s="51"/>
      <c r="K3601" s="88">
        <v>19290</v>
      </c>
    </row>
    <row r="3602" spans="1:11" ht="15" customHeight="1">
      <c r="A3602" s="17" t="s">
        <v>4471</v>
      </c>
      <c r="B3602" s="18" t="s">
        <v>4373</v>
      </c>
      <c r="C3602" s="18" t="s">
        <v>2617</v>
      </c>
      <c r="D3602" s="79" t="s">
        <v>244</v>
      </c>
      <c r="E3602" s="18" t="s">
        <v>2796</v>
      </c>
      <c r="F3602" s="20"/>
      <c r="G3602" s="18" t="s">
        <v>503</v>
      </c>
      <c r="H3602" s="23" t="s">
        <v>918</v>
      </c>
      <c r="I3602" s="23" t="s">
        <v>3625</v>
      </c>
      <c r="J3602" s="51" t="s">
        <v>1776</v>
      </c>
      <c r="K3602" s="88">
        <v>19290</v>
      </c>
    </row>
    <row r="3603" spans="1:11" ht="15" customHeight="1">
      <c r="A3603" s="17" t="s">
        <v>4472</v>
      </c>
      <c r="B3603" s="18" t="s">
        <v>4373</v>
      </c>
      <c r="C3603" s="18" t="s">
        <v>2617</v>
      </c>
      <c r="D3603" s="79" t="s">
        <v>244</v>
      </c>
      <c r="E3603" s="18" t="s">
        <v>2796</v>
      </c>
      <c r="F3603" s="20"/>
      <c r="G3603" s="18" t="s">
        <v>111</v>
      </c>
      <c r="H3603" s="23" t="s">
        <v>111</v>
      </c>
      <c r="I3603" s="23" t="s">
        <v>3623</v>
      </c>
      <c r="J3603" s="51"/>
      <c r="K3603" s="88">
        <v>19290</v>
      </c>
    </row>
    <row r="3604" spans="1:11" ht="15" customHeight="1">
      <c r="A3604" s="17" t="s">
        <v>4473</v>
      </c>
      <c r="B3604" s="18" t="s">
        <v>4373</v>
      </c>
      <c r="C3604" s="18" t="s">
        <v>2617</v>
      </c>
      <c r="D3604" s="79" t="s">
        <v>244</v>
      </c>
      <c r="E3604" s="18" t="s">
        <v>2796</v>
      </c>
      <c r="F3604" s="20"/>
      <c r="G3604" s="18" t="s">
        <v>172</v>
      </c>
      <c r="H3604" s="23" t="s">
        <v>894</v>
      </c>
      <c r="I3604" s="23" t="s">
        <v>3625</v>
      </c>
      <c r="J3604" s="51" t="s">
        <v>2431</v>
      </c>
      <c r="K3604" s="88">
        <v>19290</v>
      </c>
    </row>
    <row r="3605" spans="1:11" ht="15" customHeight="1">
      <c r="A3605" s="17" t="s">
        <v>4474</v>
      </c>
      <c r="B3605" s="18" t="s">
        <v>4373</v>
      </c>
      <c r="C3605" s="18" t="s">
        <v>2617</v>
      </c>
      <c r="D3605" s="79" t="s">
        <v>244</v>
      </c>
      <c r="E3605" s="18" t="s">
        <v>2796</v>
      </c>
      <c r="F3605" s="20"/>
      <c r="G3605" s="18" t="s">
        <v>1042</v>
      </c>
      <c r="H3605" s="23" t="s">
        <v>1042</v>
      </c>
      <c r="I3605" s="23" t="s">
        <v>3623</v>
      </c>
      <c r="J3605" s="51"/>
      <c r="K3605" s="88">
        <v>19290</v>
      </c>
    </row>
    <row r="3606" spans="1:11" ht="15" customHeight="1">
      <c r="A3606" s="17" t="s">
        <v>4475</v>
      </c>
      <c r="B3606" s="18" t="s">
        <v>4373</v>
      </c>
      <c r="C3606" s="18" t="s">
        <v>2617</v>
      </c>
      <c r="D3606" s="79" t="s">
        <v>244</v>
      </c>
      <c r="E3606" s="18" t="s">
        <v>2796</v>
      </c>
      <c r="F3606" s="20"/>
      <c r="G3606" s="18" t="s">
        <v>117</v>
      </c>
      <c r="H3606" s="23" t="s">
        <v>117</v>
      </c>
      <c r="I3606" s="23" t="s">
        <v>3623</v>
      </c>
      <c r="J3606" s="51"/>
      <c r="K3606" s="88">
        <v>19290</v>
      </c>
    </row>
    <row r="3607" spans="1:11" ht="15" customHeight="1">
      <c r="A3607" s="17" t="s">
        <v>4476</v>
      </c>
      <c r="B3607" s="18" t="s">
        <v>4373</v>
      </c>
      <c r="C3607" s="18" t="s">
        <v>2617</v>
      </c>
      <c r="D3607" s="79" t="s">
        <v>244</v>
      </c>
      <c r="E3607" s="18" t="s">
        <v>2796</v>
      </c>
      <c r="F3607" s="20"/>
      <c r="G3607" s="18" t="s">
        <v>210</v>
      </c>
      <c r="H3607" s="23" t="s">
        <v>210</v>
      </c>
      <c r="I3607" s="23" t="s">
        <v>3623</v>
      </c>
      <c r="J3607" s="51"/>
      <c r="K3607" s="88">
        <v>19290</v>
      </c>
    </row>
    <row r="3608" spans="1:11" ht="15" customHeight="1">
      <c r="A3608" s="17" t="s">
        <v>4477</v>
      </c>
      <c r="B3608" s="18" t="s">
        <v>4389</v>
      </c>
      <c r="C3608" s="18" t="s">
        <v>2617</v>
      </c>
      <c r="D3608" s="79" t="s">
        <v>244</v>
      </c>
      <c r="E3608" s="18" t="s">
        <v>2796</v>
      </c>
      <c r="F3608" s="20"/>
      <c r="G3608" s="18" t="s">
        <v>2444</v>
      </c>
      <c r="H3608" s="23" t="s">
        <v>26</v>
      </c>
      <c r="I3608" s="23" t="s">
        <v>3625</v>
      </c>
      <c r="J3608" s="51" t="s">
        <v>2654</v>
      </c>
      <c r="K3608" s="88">
        <v>22923</v>
      </c>
    </row>
    <row r="3609" spans="1:11" ht="15" customHeight="1">
      <c r="A3609" s="17" t="s">
        <v>4478</v>
      </c>
      <c r="B3609" s="18" t="s">
        <v>4389</v>
      </c>
      <c r="C3609" s="18" t="s">
        <v>2617</v>
      </c>
      <c r="D3609" s="79" t="s">
        <v>244</v>
      </c>
      <c r="E3609" s="18" t="s">
        <v>2796</v>
      </c>
      <c r="F3609" s="20"/>
      <c r="G3609" s="18" t="s">
        <v>2767</v>
      </c>
      <c r="H3609" s="23" t="s">
        <v>2767</v>
      </c>
      <c r="I3609" s="23" t="s">
        <v>3623</v>
      </c>
      <c r="J3609" s="51"/>
      <c r="K3609" s="88">
        <v>22923</v>
      </c>
    </row>
    <row r="3610" spans="1:11" ht="15" customHeight="1">
      <c r="A3610" s="17" t="s">
        <v>4479</v>
      </c>
      <c r="B3610" s="18" t="s">
        <v>4389</v>
      </c>
      <c r="C3610" s="18" t="s">
        <v>2617</v>
      </c>
      <c r="D3610" s="79" t="s">
        <v>244</v>
      </c>
      <c r="E3610" s="18" t="s">
        <v>2796</v>
      </c>
      <c r="F3610" s="20"/>
      <c r="G3610" s="18" t="s">
        <v>931</v>
      </c>
      <c r="H3610" s="23" t="s">
        <v>931</v>
      </c>
      <c r="I3610" s="23" t="s">
        <v>3623</v>
      </c>
      <c r="J3610" s="51"/>
      <c r="K3610" s="88">
        <v>22923</v>
      </c>
    </row>
    <row r="3611" spans="1:11" ht="15" customHeight="1">
      <c r="A3611" s="17" t="s">
        <v>4480</v>
      </c>
      <c r="B3611" s="18" t="s">
        <v>4389</v>
      </c>
      <c r="C3611" s="18" t="s">
        <v>2617</v>
      </c>
      <c r="D3611" s="79" t="s">
        <v>244</v>
      </c>
      <c r="E3611" s="18" t="s">
        <v>2796</v>
      </c>
      <c r="F3611" s="20"/>
      <c r="G3611" s="18" t="s">
        <v>2231</v>
      </c>
      <c r="H3611" s="23" t="s">
        <v>2231</v>
      </c>
      <c r="I3611" s="23" t="s">
        <v>3623</v>
      </c>
      <c r="J3611" s="51"/>
      <c r="K3611" s="88">
        <v>22923</v>
      </c>
    </row>
    <row r="3612" spans="1:11" ht="15" customHeight="1">
      <c r="A3612" s="17" t="s">
        <v>4481</v>
      </c>
      <c r="B3612" s="18" t="s">
        <v>4389</v>
      </c>
      <c r="C3612" s="18" t="s">
        <v>2617</v>
      </c>
      <c r="D3612" s="79" t="s">
        <v>244</v>
      </c>
      <c r="E3612" s="18" t="s">
        <v>2796</v>
      </c>
      <c r="F3612" s="20"/>
      <c r="G3612" s="18" t="s">
        <v>1893</v>
      </c>
      <c r="H3612" s="23" t="s">
        <v>1893</v>
      </c>
      <c r="I3612" s="23" t="s">
        <v>3623</v>
      </c>
      <c r="J3612" s="51"/>
      <c r="K3612" s="88">
        <v>22923</v>
      </c>
    </row>
    <row r="3613" spans="1:11" ht="15" customHeight="1">
      <c r="A3613" s="17" t="s">
        <v>4482</v>
      </c>
      <c r="B3613" s="18" t="s">
        <v>4389</v>
      </c>
      <c r="C3613" s="18" t="s">
        <v>2617</v>
      </c>
      <c r="D3613" s="79" t="s">
        <v>244</v>
      </c>
      <c r="E3613" s="18" t="s">
        <v>2796</v>
      </c>
      <c r="F3613" s="20"/>
      <c r="G3613" s="18" t="s">
        <v>160</v>
      </c>
      <c r="H3613" s="23" t="s">
        <v>160</v>
      </c>
      <c r="I3613" s="23" t="s">
        <v>3623</v>
      </c>
      <c r="J3613" s="51"/>
      <c r="K3613" s="88">
        <v>22923</v>
      </c>
    </row>
    <row r="3614" spans="1:11" ht="15" customHeight="1">
      <c r="A3614" s="17" t="s">
        <v>4483</v>
      </c>
      <c r="B3614" s="18" t="s">
        <v>4389</v>
      </c>
      <c r="C3614" s="18" t="s">
        <v>2617</v>
      </c>
      <c r="D3614" s="79" t="s">
        <v>244</v>
      </c>
      <c r="E3614" s="18" t="s">
        <v>2796</v>
      </c>
      <c r="F3614" s="20"/>
      <c r="G3614" s="18" t="s">
        <v>2100</v>
      </c>
      <c r="H3614" s="23" t="s">
        <v>2100</v>
      </c>
      <c r="I3614" s="23" t="s">
        <v>3623</v>
      </c>
      <c r="J3614" s="51"/>
      <c r="K3614" s="88">
        <v>22923</v>
      </c>
    </row>
    <row r="3615" spans="1:11" ht="15" customHeight="1">
      <c r="A3615" s="17" t="s">
        <v>4484</v>
      </c>
      <c r="B3615" s="18" t="s">
        <v>4389</v>
      </c>
      <c r="C3615" s="18" t="s">
        <v>2617</v>
      </c>
      <c r="D3615" s="79" t="s">
        <v>244</v>
      </c>
      <c r="E3615" s="18" t="s">
        <v>2796</v>
      </c>
      <c r="F3615" s="20"/>
      <c r="G3615" s="18" t="s">
        <v>1767</v>
      </c>
      <c r="H3615" s="23" t="s">
        <v>1767</v>
      </c>
      <c r="I3615" s="23" t="s">
        <v>3623</v>
      </c>
      <c r="J3615" s="51"/>
      <c r="K3615" s="88">
        <v>22923</v>
      </c>
    </row>
    <row r="3616" spans="1:11" ht="15" customHeight="1">
      <c r="A3616" s="17" t="s">
        <v>4485</v>
      </c>
      <c r="B3616" s="18" t="s">
        <v>4389</v>
      </c>
      <c r="C3616" s="18" t="s">
        <v>2617</v>
      </c>
      <c r="D3616" s="79" t="s">
        <v>244</v>
      </c>
      <c r="E3616" s="18" t="s">
        <v>2796</v>
      </c>
      <c r="F3616" s="20"/>
      <c r="G3616" s="18" t="s">
        <v>736</v>
      </c>
      <c r="H3616" s="23" t="s">
        <v>736</v>
      </c>
      <c r="I3616" s="23" t="s">
        <v>3623</v>
      </c>
      <c r="J3616" s="51"/>
      <c r="K3616" s="88">
        <v>22923</v>
      </c>
    </row>
    <row r="3617" spans="1:11" ht="15" customHeight="1">
      <c r="A3617" s="17" t="s">
        <v>4486</v>
      </c>
      <c r="B3617" s="18" t="s">
        <v>4389</v>
      </c>
      <c r="C3617" s="18" t="s">
        <v>2617</v>
      </c>
      <c r="D3617" s="79" t="s">
        <v>244</v>
      </c>
      <c r="E3617" s="18" t="s">
        <v>2796</v>
      </c>
      <c r="F3617" s="20"/>
      <c r="G3617" s="18" t="s">
        <v>503</v>
      </c>
      <c r="H3617" s="23" t="s">
        <v>918</v>
      </c>
      <c r="I3617" s="23" t="s">
        <v>3625</v>
      </c>
      <c r="J3617" s="51" t="s">
        <v>1776</v>
      </c>
      <c r="K3617" s="88">
        <v>22923</v>
      </c>
    </row>
    <row r="3618" spans="1:11" ht="15" customHeight="1">
      <c r="A3618" s="17" t="s">
        <v>4487</v>
      </c>
      <c r="B3618" s="18" t="s">
        <v>4389</v>
      </c>
      <c r="C3618" s="18" t="s">
        <v>2617</v>
      </c>
      <c r="D3618" s="79" t="s">
        <v>244</v>
      </c>
      <c r="E3618" s="18" t="s">
        <v>2796</v>
      </c>
      <c r="F3618" s="20"/>
      <c r="G3618" s="18" t="s">
        <v>111</v>
      </c>
      <c r="H3618" s="23" t="s">
        <v>111</v>
      </c>
      <c r="I3618" s="23" t="s">
        <v>3623</v>
      </c>
      <c r="J3618" s="51"/>
      <c r="K3618" s="88">
        <v>22923</v>
      </c>
    </row>
    <row r="3619" spans="1:11" ht="15" customHeight="1">
      <c r="A3619" s="17" t="s">
        <v>4488</v>
      </c>
      <c r="B3619" s="18" t="s">
        <v>4389</v>
      </c>
      <c r="C3619" s="18" t="s">
        <v>2617</v>
      </c>
      <c r="D3619" s="79" t="s">
        <v>244</v>
      </c>
      <c r="E3619" s="18" t="s">
        <v>2796</v>
      </c>
      <c r="F3619" s="20"/>
      <c r="G3619" s="18" t="s">
        <v>172</v>
      </c>
      <c r="H3619" s="23" t="s">
        <v>894</v>
      </c>
      <c r="I3619" s="23" t="s">
        <v>3625</v>
      </c>
      <c r="J3619" s="51" t="s">
        <v>2431</v>
      </c>
      <c r="K3619" s="88">
        <v>22923</v>
      </c>
    </row>
    <row r="3620" spans="1:11" ht="15" customHeight="1">
      <c r="A3620" s="17" t="s">
        <v>4489</v>
      </c>
      <c r="B3620" s="18" t="s">
        <v>4389</v>
      </c>
      <c r="C3620" s="18" t="s">
        <v>2617</v>
      </c>
      <c r="D3620" s="79" t="s">
        <v>244</v>
      </c>
      <c r="E3620" s="18" t="s">
        <v>2796</v>
      </c>
      <c r="F3620" s="20"/>
      <c r="G3620" s="18" t="s">
        <v>1042</v>
      </c>
      <c r="H3620" s="23" t="s">
        <v>1042</v>
      </c>
      <c r="I3620" s="23" t="s">
        <v>3623</v>
      </c>
      <c r="J3620" s="51"/>
      <c r="K3620" s="88">
        <v>22923</v>
      </c>
    </row>
    <row r="3621" spans="1:11" ht="15" customHeight="1">
      <c r="A3621" s="17" t="s">
        <v>4490</v>
      </c>
      <c r="B3621" s="18" t="s">
        <v>4389</v>
      </c>
      <c r="C3621" s="18" t="s">
        <v>2617</v>
      </c>
      <c r="D3621" s="79" t="s">
        <v>244</v>
      </c>
      <c r="E3621" s="18" t="s">
        <v>2796</v>
      </c>
      <c r="F3621" s="20"/>
      <c r="G3621" s="18" t="s">
        <v>117</v>
      </c>
      <c r="H3621" s="23" t="s">
        <v>117</v>
      </c>
      <c r="I3621" s="23" t="s">
        <v>3623</v>
      </c>
      <c r="J3621" s="51"/>
      <c r="K3621" s="88">
        <v>22923</v>
      </c>
    </row>
    <row r="3622" spans="1:11" ht="15" customHeight="1">
      <c r="A3622" s="17" t="s">
        <v>4491</v>
      </c>
      <c r="B3622" s="18" t="s">
        <v>4389</v>
      </c>
      <c r="C3622" s="18" t="s">
        <v>2617</v>
      </c>
      <c r="D3622" s="79" t="s">
        <v>244</v>
      </c>
      <c r="E3622" s="18" t="s">
        <v>2796</v>
      </c>
      <c r="F3622" s="20"/>
      <c r="G3622" s="18" t="s">
        <v>210</v>
      </c>
      <c r="H3622" s="23" t="s">
        <v>210</v>
      </c>
      <c r="I3622" s="23" t="s">
        <v>3623</v>
      </c>
      <c r="J3622" s="51"/>
      <c r="K3622" s="88">
        <v>22923</v>
      </c>
    </row>
    <row r="3623" spans="1:11" ht="15" customHeight="1">
      <c r="A3623" s="17" t="s">
        <v>4492</v>
      </c>
      <c r="B3623" s="18" t="s">
        <v>4405</v>
      </c>
      <c r="C3623" s="18" t="s">
        <v>2617</v>
      </c>
      <c r="D3623" s="79" t="s">
        <v>244</v>
      </c>
      <c r="E3623" s="18" t="s">
        <v>2903</v>
      </c>
      <c r="F3623" s="20"/>
      <c r="G3623" s="18" t="s">
        <v>1692</v>
      </c>
      <c r="H3623" s="23" t="s">
        <v>1692</v>
      </c>
      <c r="I3623" s="23" t="s">
        <v>3623</v>
      </c>
      <c r="J3623" s="51"/>
      <c r="K3623" s="88">
        <v>32074</v>
      </c>
    </row>
    <row r="3624" spans="1:11" ht="15" customHeight="1">
      <c r="A3624" s="17" t="s">
        <v>4493</v>
      </c>
      <c r="B3624" s="18" t="s">
        <v>4405</v>
      </c>
      <c r="C3624" s="18" t="s">
        <v>2617</v>
      </c>
      <c r="D3624" s="79" t="s">
        <v>244</v>
      </c>
      <c r="E3624" s="18" t="s">
        <v>2903</v>
      </c>
      <c r="F3624" s="20"/>
      <c r="G3624" s="18" t="s">
        <v>90</v>
      </c>
      <c r="H3624" s="23" t="s">
        <v>90</v>
      </c>
      <c r="I3624" s="23" t="s">
        <v>3623</v>
      </c>
      <c r="J3624" s="51"/>
      <c r="K3624" s="88">
        <v>32074</v>
      </c>
    </row>
    <row r="3625" spans="1:11" ht="15" customHeight="1">
      <c r="A3625" s="17" t="s">
        <v>4494</v>
      </c>
      <c r="B3625" s="18" t="s">
        <v>4405</v>
      </c>
      <c r="C3625" s="18" t="s">
        <v>2617</v>
      </c>
      <c r="D3625" s="79" t="s">
        <v>244</v>
      </c>
      <c r="E3625" s="18" t="s">
        <v>2903</v>
      </c>
      <c r="F3625" s="20"/>
      <c r="G3625" s="18" t="s">
        <v>175</v>
      </c>
      <c r="H3625" s="23" t="s">
        <v>175</v>
      </c>
      <c r="I3625" s="23" t="s">
        <v>3623</v>
      </c>
      <c r="J3625" s="51"/>
      <c r="K3625" s="88">
        <v>32074</v>
      </c>
    </row>
    <row r="3626" spans="1:11" ht="15" customHeight="1">
      <c r="A3626" s="17" t="s">
        <v>4495</v>
      </c>
      <c r="B3626" s="18" t="s">
        <v>4405</v>
      </c>
      <c r="C3626" s="18" t="s">
        <v>2617</v>
      </c>
      <c r="D3626" s="79" t="s">
        <v>244</v>
      </c>
      <c r="E3626" s="18" t="s">
        <v>2903</v>
      </c>
      <c r="F3626" s="20"/>
      <c r="G3626" s="18" t="s">
        <v>125</v>
      </c>
      <c r="H3626" s="23" t="s">
        <v>125</v>
      </c>
      <c r="I3626" s="23" t="s">
        <v>3623</v>
      </c>
      <c r="J3626" s="51"/>
      <c r="K3626" s="88">
        <v>32074</v>
      </c>
    </row>
    <row r="3627" spans="1:11" ht="15" customHeight="1">
      <c r="A3627" s="17" t="s">
        <v>4496</v>
      </c>
      <c r="B3627" s="18" t="s">
        <v>4405</v>
      </c>
      <c r="C3627" s="18" t="s">
        <v>2617</v>
      </c>
      <c r="D3627" s="79" t="s">
        <v>244</v>
      </c>
      <c r="E3627" s="18" t="s">
        <v>2903</v>
      </c>
      <c r="F3627" s="20"/>
      <c r="G3627" s="18" t="s">
        <v>231</v>
      </c>
      <c r="H3627" s="23" t="s">
        <v>231</v>
      </c>
      <c r="I3627" s="23" t="s">
        <v>3623</v>
      </c>
      <c r="J3627" s="51"/>
      <c r="K3627" s="88">
        <v>32074</v>
      </c>
    </row>
    <row r="3628" spans="1:11" ht="15" customHeight="1">
      <c r="A3628" s="17" t="s">
        <v>4497</v>
      </c>
      <c r="B3628" s="18" t="s">
        <v>4405</v>
      </c>
      <c r="C3628" s="18" t="s">
        <v>2617</v>
      </c>
      <c r="D3628" s="79" t="s">
        <v>244</v>
      </c>
      <c r="E3628" s="18" t="s">
        <v>2903</v>
      </c>
      <c r="F3628" s="20"/>
      <c r="G3628" s="18" t="s">
        <v>428</v>
      </c>
      <c r="H3628" s="23" t="s">
        <v>428</v>
      </c>
      <c r="I3628" s="23" t="s">
        <v>3623</v>
      </c>
      <c r="J3628" s="51"/>
      <c r="K3628" s="88">
        <v>32074</v>
      </c>
    </row>
    <row r="3629" spans="1:11" ht="15" customHeight="1">
      <c r="A3629" s="17" t="s">
        <v>4498</v>
      </c>
      <c r="B3629" s="18" t="s">
        <v>4405</v>
      </c>
      <c r="C3629" s="18" t="s">
        <v>2617</v>
      </c>
      <c r="D3629" s="79" t="s">
        <v>244</v>
      </c>
      <c r="E3629" s="18" t="s">
        <v>2903</v>
      </c>
      <c r="F3629" s="20"/>
      <c r="G3629" s="18" t="s">
        <v>1805</v>
      </c>
      <c r="H3629" s="23" t="s">
        <v>1805</v>
      </c>
      <c r="I3629" s="23" t="s">
        <v>3623</v>
      </c>
      <c r="J3629" s="51"/>
      <c r="K3629" s="88">
        <v>32074</v>
      </c>
    </row>
    <row r="3630" spans="1:11" ht="15" customHeight="1">
      <c r="A3630" s="17" t="s">
        <v>4499</v>
      </c>
      <c r="B3630" s="18" t="s">
        <v>4405</v>
      </c>
      <c r="C3630" s="18" t="s">
        <v>2617</v>
      </c>
      <c r="D3630" s="79" t="s">
        <v>244</v>
      </c>
      <c r="E3630" s="18" t="s">
        <v>2903</v>
      </c>
      <c r="F3630" s="20"/>
      <c r="G3630" s="18" t="s">
        <v>406</v>
      </c>
      <c r="H3630" s="23" t="s">
        <v>406</v>
      </c>
      <c r="I3630" s="23" t="s">
        <v>3623</v>
      </c>
      <c r="J3630" s="51"/>
      <c r="K3630" s="88">
        <v>32074</v>
      </c>
    </row>
    <row r="3631" spans="1:11" ht="15" customHeight="1">
      <c r="A3631" s="17" t="s">
        <v>4500</v>
      </c>
      <c r="B3631" s="18" t="s">
        <v>4405</v>
      </c>
      <c r="C3631" s="18" t="s">
        <v>2617</v>
      </c>
      <c r="D3631" s="79" t="s">
        <v>244</v>
      </c>
      <c r="E3631" s="18" t="s">
        <v>2903</v>
      </c>
      <c r="F3631" s="20"/>
      <c r="G3631" s="18" t="s">
        <v>2748</v>
      </c>
      <c r="H3631" s="23" t="s">
        <v>2748</v>
      </c>
      <c r="I3631" s="23" t="s">
        <v>3623</v>
      </c>
      <c r="J3631" s="51"/>
      <c r="K3631" s="88">
        <v>32074</v>
      </c>
    </row>
    <row r="3632" spans="1:11" ht="15" customHeight="1">
      <c r="A3632" s="17" t="s">
        <v>4501</v>
      </c>
      <c r="B3632" s="18" t="s">
        <v>4405</v>
      </c>
      <c r="C3632" s="18" t="s">
        <v>2617</v>
      </c>
      <c r="D3632" s="79" t="s">
        <v>244</v>
      </c>
      <c r="E3632" s="18" t="s">
        <v>2903</v>
      </c>
      <c r="F3632" s="20"/>
      <c r="G3632" s="18" t="s">
        <v>1767</v>
      </c>
      <c r="H3632" s="23" t="s">
        <v>1767</v>
      </c>
      <c r="I3632" s="23" t="s">
        <v>3623</v>
      </c>
      <c r="J3632" s="51"/>
      <c r="K3632" s="88">
        <v>32074</v>
      </c>
    </row>
    <row r="3633" spans="1:11" ht="15" customHeight="1">
      <c r="A3633" s="17" t="s">
        <v>4502</v>
      </c>
      <c r="B3633" s="18" t="s">
        <v>4405</v>
      </c>
      <c r="C3633" s="18" t="s">
        <v>2617</v>
      </c>
      <c r="D3633" s="79" t="s">
        <v>244</v>
      </c>
      <c r="E3633" s="18" t="s">
        <v>2903</v>
      </c>
      <c r="F3633" s="20"/>
      <c r="G3633" s="18" t="s">
        <v>302</v>
      </c>
      <c r="H3633" s="23" t="s">
        <v>302</v>
      </c>
      <c r="I3633" s="23" t="s">
        <v>3623</v>
      </c>
      <c r="J3633" s="51"/>
      <c r="K3633" s="88">
        <v>32074</v>
      </c>
    </row>
    <row r="3634" spans="1:11" ht="15" customHeight="1">
      <c r="A3634" s="17" t="s">
        <v>4503</v>
      </c>
      <c r="B3634" s="18" t="s">
        <v>4405</v>
      </c>
      <c r="C3634" s="18" t="s">
        <v>2617</v>
      </c>
      <c r="D3634" s="79" t="s">
        <v>244</v>
      </c>
      <c r="E3634" s="18" t="s">
        <v>2903</v>
      </c>
      <c r="F3634" s="20"/>
      <c r="G3634" s="18" t="s">
        <v>1401</v>
      </c>
      <c r="H3634" s="23" t="s">
        <v>1401</v>
      </c>
      <c r="I3634" s="23" t="s">
        <v>3623</v>
      </c>
      <c r="J3634" s="51"/>
      <c r="K3634" s="88">
        <v>32074</v>
      </c>
    </row>
    <row r="3635" spans="1:11" ht="15" customHeight="1">
      <c r="C3635" s="17"/>
      <c r="D3635" s="75"/>
      <c r="J3635" s="76"/>
    </row>
    <row r="3636" spans="1:11" ht="15" customHeight="1">
      <c r="C3636" s="17"/>
      <c r="D3636" s="75"/>
      <c r="J3636" s="76"/>
    </row>
    <row r="3637" spans="1:11" ht="15" customHeight="1">
      <c r="C3637" s="17"/>
      <c r="D3637" s="75"/>
      <c r="J3637" s="76"/>
    </row>
    <row r="3638" spans="1:11" ht="15" customHeight="1">
      <c r="C3638" s="17"/>
      <c r="D3638" s="75"/>
      <c r="J3638" s="76"/>
    </row>
    <row r="3639" spans="1:11" ht="15" customHeight="1">
      <c r="C3639" s="17"/>
      <c r="D3639" s="75"/>
      <c r="J3639" s="76"/>
    </row>
    <row r="3640" spans="1:11" ht="15" customHeight="1">
      <c r="C3640" s="17"/>
      <c r="D3640" s="75"/>
      <c r="J3640" s="76"/>
    </row>
    <row r="3641" spans="1:11" ht="15" customHeight="1">
      <c r="C3641" s="17"/>
      <c r="D3641" s="75"/>
      <c r="J3641" s="76"/>
    </row>
    <row r="3642" spans="1:11" ht="15" customHeight="1">
      <c r="C3642" s="17"/>
      <c r="D3642" s="75"/>
      <c r="J3642" s="76"/>
    </row>
    <row r="3643" spans="1:11" ht="15" customHeight="1">
      <c r="C3643" s="17"/>
      <c r="D3643" s="75"/>
      <c r="J3643" s="76"/>
    </row>
    <row r="3644" spans="1:11" ht="15" customHeight="1">
      <c r="C3644" s="17"/>
      <c r="D3644" s="75"/>
      <c r="J3644" s="76"/>
    </row>
    <row r="3645" spans="1:11" ht="15" customHeight="1">
      <c r="C3645" s="17"/>
      <c r="D3645" s="75"/>
      <c r="J3645" s="76"/>
    </row>
    <row r="3646" spans="1:11" ht="15" customHeight="1">
      <c r="C3646" s="17"/>
      <c r="D3646" s="75"/>
      <c r="J3646" s="76"/>
    </row>
    <row r="3647" spans="1:11" ht="15" customHeight="1">
      <c r="C3647" s="17"/>
      <c r="D3647" s="75"/>
      <c r="J3647" s="76"/>
    </row>
    <row r="3648" spans="1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3:10" ht="15" customHeight="1">
      <c r="C4497" s="17"/>
      <c r="D4497" s="75"/>
      <c r="J4497" s="76"/>
    </row>
    <row r="4498" spans="3:10" ht="15" customHeight="1">
      <c r="C4498" s="17"/>
      <c r="D4498" s="75"/>
      <c r="J4498" s="76"/>
    </row>
    <row r="4499" spans="3:10" ht="15" customHeight="1">
      <c r="C4499" s="17"/>
      <c r="D4499" s="75"/>
      <c r="J4499" s="76"/>
    </row>
    <row r="4500" spans="3:10" ht="15" customHeight="1">
      <c r="C4500" s="17"/>
      <c r="D4500" s="75"/>
      <c r="J4500" s="76"/>
    </row>
    <row r="4501" spans="3:10" ht="15" customHeight="1">
      <c r="C4501" s="17"/>
      <c r="D4501" s="75"/>
      <c r="J4501" s="76"/>
    </row>
    <row r="4502" spans="3:10" ht="15" customHeight="1">
      <c r="C4502" s="17"/>
      <c r="D4502" s="75"/>
      <c r="J4502" s="76"/>
    </row>
    <row r="4503" spans="3:10" ht="15" customHeight="1">
      <c r="C4503" s="17"/>
      <c r="D4503" s="75"/>
      <c r="J4503" s="76"/>
    </row>
    <row r="4504" spans="3:10" ht="15" customHeight="1">
      <c r="C4504" s="17"/>
      <c r="D4504" s="75"/>
      <c r="J4504" s="76"/>
    </row>
    <row r="4505" spans="3:10" ht="15" customHeight="1">
      <c r="C4505" s="17"/>
      <c r="D4505" s="75"/>
      <c r="J4505" s="76"/>
    </row>
    <row r="4506" spans="3:10" ht="15" customHeight="1">
      <c r="C4506" s="17"/>
      <c r="D4506" s="75"/>
      <c r="J4506" s="76"/>
    </row>
    <row r="4507" spans="3:10" ht="15" customHeight="1">
      <c r="C4507" s="17"/>
      <c r="D4507" s="75"/>
      <c r="J4507" s="76"/>
    </row>
    <row r="4508" spans="3:10" ht="15" customHeight="1">
      <c r="C4508" s="17"/>
      <c r="D4508" s="75"/>
      <c r="J4508" s="76"/>
    </row>
    <row r="4509" spans="3:10" ht="15" customHeight="1">
      <c r="C4509" s="17"/>
      <c r="D4509" s="75"/>
      <c r="J4509" s="76"/>
    </row>
    <row r="4510" spans="3:10" ht="15" customHeight="1">
      <c r="C4510" s="17"/>
      <c r="D4510" s="75"/>
      <c r="J4510" s="76"/>
    </row>
    <row r="4511" spans="3:10" ht="15" customHeight="1">
      <c r="C4511" s="17"/>
      <c r="D4511" s="75"/>
      <c r="J4511" s="76"/>
    </row>
    <row r="4512" spans="3:10" ht="15" customHeight="1">
      <c r="C4512" s="17"/>
      <c r="D4512" s="75"/>
      <c r="J4512" s="76"/>
    </row>
    <row r="4513" spans="3:10" ht="15" customHeight="1">
      <c r="C4513" s="17"/>
      <c r="D4513" s="75"/>
      <c r="J4513" s="76"/>
    </row>
    <row r="4514" spans="3:10" ht="15" customHeight="1">
      <c r="C4514" s="17"/>
      <c r="D4514" s="75"/>
      <c r="J4514" s="76"/>
    </row>
    <row r="4515" spans="3:10" ht="15" customHeight="1">
      <c r="C4515" s="17"/>
      <c r="D4515" s="75"/>
      <c r="J4515" s="76"/>
    </row>
    <row r="4516" spans="3:10" ht="15" customHeight="1">
      <c r="C4516" s="17"/>
      <c r="D4516" s="75"/>
      <c r="J4516" s="76"/>
    </row>
    <row r="4517" spans="3:10" ht="15" customHeight="1">
      <c r="C4517" s="17"/>
      <c r="D4517" s="75"/>
      <c r="J4517" s="76"/>
    </row>
    <row r="4518" spans="3:10" ht="15" customHeight="1">
      <c r="C4518" s="17"/>
      <c r="D4518" s="75"/>
      <c r="J4518" s="76"/>
    </row>
    <row r="4519" spans="3:10" ht="15" customHeight="1">
      <c r="C4519" s="17"/>
      <c r="D4519" s="75"/>
      <c r="J4519" s="76"/>
    </row>
    <row r="4520" spans="3:10" ht="15" customHeight="1">
      <c r="C4520" s="17"/>
      <c r="D4520" s="75"/>
      <c r="J4520" s="76"/>
    </row>
    <row r="4521" spans="3:10" ht="15" customHeight="1">
      <c r="C4521" s="17"/>
      <c r="D4521" s="75"/>
      <c r="J4521" s="76"/>
    </row>
    <row r="4522" spans="3:10" ht="15" customHeight="1">
      <c r="C4522" s="17"/>
      <c r="D4522" s="75"/>
      <c r="J4522" s="76"/>
    </row>
    <row r="4523" spans="3:10" ht="15" customHeight="1">
      <c r="C4523" s="17"/>
      <c r="D4523" s="75"/>
      <c r="J4523" s="76"/>
    </row>
    <row r="4524" spans="3:10" ht="15" customHeight="1">
      <c r="C4524" s="17"/>
      <c r="D4524" s="75"/>
      <c r="J4524" s="76"/>
    </row>
    <row r="4525" spans="3:10" ht="15" customHeight="1">
      <c r="C4525" s="17"/>
      <c r="D4525" s="75"/>
      <c r="J4525" s="76"/>
    </row>
    <row r="4526" spans="3:10" ht="15" customHeight="1">
      <c r="C4526" s="17"/>
      <c r="D4526" s="75"/>
      <c r="J4526" s="76"/>
    </row>
    <row r="4527" spans="3:10" ht="15" customHeight="1">
      <c r="C4527" s="17"/>
      <c r="D4527" s="75"/>
      <c r="J4527" s="76"/>
    </row>
    <row r="4528" spans="3:10" ht="15" customHeight="1">
      <c r="C4528" s="17"/>
      <c r="D4528" s="75"/>
      <c r="J4528" s="76"/>
    </row>
    <row r="4529" spans="3:10" ht="15" customHeight="1">
      <c r="C4529" s="17"/>
      <c r="D4529" s="75"/>
      <c r="J4529" s="76"/>
    </row>
    <row r="4530" spans="3:10" ht="15" customHeight="1">
      <c r="C4530" s="17"/>
      <c r="D4530" s="75"/>
      <c r="J4530" s="76"/>
    </row>
    <row r="4531" spans="3:10" ht="15" customHeight="1">
      <c r="C4531" s="17"/>
      <c r="D4531" s="75"/>
      <c r="J4531" s="76"/>
    </row>
    <row r="4532" spans="3:10" ht="15" customHeight="1">
      <c r="C4532" s="17"/>
      <c r="D4532" s="75"/>
      <c r="J4532" s="76"/>
    </row>
    <row r="4533" spans="3:10" ht="15" customHeight="1">
      <c r="C4533" s="17"/>
      <c r="D4533" s="75"/>
      <c r="J4533" s="76"/>
    </row>
    <row r="4534" spans="3:10" ht="15" customHeight="1">
      <c r="C4534" s="17"/>
      <c r="D4534" s="75"/>
      <c r="J4534" s="76"/>
    </row>
    <row r="4535" spans="3:10" ht="15" customHeight="1">
      <c r="C4535" s="17"/>
      <c r="D4535" s="75"/>
      <c r="J4535" s="76"/>
    </row>
    <row r="4536" spans="3:10" ht="15" customHeight="1">
      <c r="C4536" s="17"/>
      <c r="D4536" s="75"/>
      <c r="J4536" s="76"/>
    </row>
    <row r="4537" spans="3:10" ht="15" customHeight="1">
      <c r="C4537" s="17"/>
      <c r="D4537" s="75"/>
      <c r="J4537" s="76"/>
    </row>
    <row r="4538" spans="3:10" ht="15" customHeight="1">
      <c r="C4538" s="17"/>
      <c r="D4538" s="75"/>
      <c r="J4538" s="76"/>
    </row>
    <row r="4539" spans="3:10" ht="15" customHeight="1">
      <c r="C4539" s="17"/>
      <c r="D4539" s="75"/>
      <c r="J4539" s="76"/>
    </row>
    <row r="4540" spans="3:10" ht="15" customHeight="1">
      <c r="C4540" s="17"/>
      <c r="D4540" s="75"/>
      <c r="J4540" s="76"/>
    </row>
    <row r="4541" spans="3:10" ht="15" customHeight="1">
      <c r="C4541" s="17"/>
      <c r="D4541" s="75"/>
      <c r="J4541" s="76"/>
    </row>
    <row r="4542" spans="3:10" ht="15" customHeight="1">
      <c r="C4542" s="17"/>
      <c r="D4542" s="75"/>
      <c r="J4542" s="76"/>
    </row>
    <row r="4543" spans="3:10" ht="15" customHeight="1">
      <c r="C4543" s="17"/>
      <c r="D4543" s="75"/>
      <c r="J4543" s="76"/>
    </row>
    <row r="4544" spans="3:10" ht="15" customHeight="1">
      <c r="C4544" s="17"/>
      <c r="D4544" s="75"/>
      <c r="J4544" s="76"/>
    </row>
    <row r="4545" spans="3:10" ht="15" customHeight="1">
      <c r="C4545" s="17"/>
      <c r="D4545" s="75"/>
      <c r="J4545" s="76"/>
    </row>
    <row r="4546" spans="3:10" ht="15" customHeight="1">
      <c r="C4546" s="17"/>
      <c r="D4546" s="75"/>
      <c r="J4546" s="76"/>
    </row>
    <row r="4547" spans="3:10" ht="15" customHeight="1">
      <c r="C4547" s="17"/>
      <c r="D4547" s="75"/>
      <c r="J4547" s="76"/>
    </row>
    <row r="4548" spans="3:10" ht="15" customHeight="1">
      <c r="C4548" s="17"/>
      <c r="D4548" s="75"/>
      <c r="J4548" s="76"/>
    </row>
    <row r="4549" spans="3:10" ht="15" customHeight="1">
      <c r="C4549" s="17"/>
      <c r="D4549" s="75"/>
      <c r="J4549" s="76"/>
    </row>
    <row r="4550" spans="3:10" ht="15" customHeight="1">
      <c r="C4550" s="17"/>
      <c r="D4550" s="75"/>
      <c r="J4550" s="76"/>
    </row>
    <row r="4551" spans="3:10" ht="15" customHeight="1">
      <c r="C4551" s="17"/>
      <c r="D4551" s="75"/>
      <c r="J4551" s="76"/>
    </row>
    <row r="4552" spans="3:10" ht="15" customHeight="1">
      <c r="C4552" s="17"/>
      <c r="D4552" s="75"/>
      <c r="J4552" s="76"/>
    </row>
    <row r="4553" spans="3:10" ht="15" customHeight="1">
      <c r="C4553" s="17"/>
      <c r="D4553" s="75"/>
      <c r="J4553" s="76"/>
    </row>
    <row r="4554" spans="3:10" ht="15" customHeight="1">
      <c r="C4554" s="17"/>
      <c r="D4554" s="75"/>
      <c r="J4554" s="76"/>
    </row>
    <row r="4555" spans="3:10" ht="15" customHeight="1">
      <c r="C4555" s="17"/>
      <c r="D4555" s="75"/>
      <c r="J4555" s="76"/>
    </row>
    <row r="4556" spans="3:10" ht="15" customHeight="1">
      <c r="C4556" s="17"/>
      <c r="D4556" s="75"/>
      <c r="J4556" s="76"/>
    </row>
    <row r="4557" spans="3:10" ht="15" customHeight="1">
      <c r="C4557" s="17"/>
      <c r="D4557" s="75"/>
      <c r="J4557" s="76"/>
    </row>
    <row r="4558" spans="3:10" ht="15" customHeight="1">
      <c r="C4558" s="17"/>
      <c r="D4558" s="75"/>
      <c r="J4558" s="76"/>
    </row>
    <row r="4559" spans="3:10" ht="15" customHeight="1">
      <c r="C4559" s="17"/>
      <c r="D4559" s="75"/>
      <c r="J4559" s="76"/>
    </row>
    <row r="4560" spans="3:10" ht="15" customHeight="1">
      <c r="C4560" s="17"/>
      <c r="D4560" s="75"/>
      <c r="J4560" s="76"/>
    </row>
    <row r="4561" spans="3:10" ht="15" customHeight="1">
      <c r="C4561" s="17"/>
      <c r="D4561" s="75"/>
      <c r="J4561" s="76"/>
    </row>
    <row r="4562" spans="3:10" ht="15" customHeight="1">
      <c r="C4562" s="17"/>
      <c r="D4562" s="75"/>
      <c r="J4562" s="76"/>
    </row>
    <row r="4563" spans="3:10" ht="15" customHeight="1">
      <c r="C4563" s="17"/>
      <c r="D4563" s="75"/>
      <c r="J4563" s="76"/>
    </row>
    <row r="4564" spans="3:10" ht="15" customHeight="1">
      <c r="C4564" s="17"/>
      <c r="D4564" s="75"/>
      <c r="J4564" s="76"/>
    </row>
    <row r="4565" spans="3:10" ht="15" customHeight="1">
      <c r="C4565" s="17"/>
      <c r="D4565" s="75"/>
      <c r="J4565" s="76"/>
    </row>
    <row r="4566" spans="3:10" ht="15" customHeight="1">
      <c r="C4566" s="17"/>
      <c r="D4566" s="75"/>
      <c r="J4566" s="76"/>
    </row>
    <row r="4567" spans="3:10" ht="15" customHeight="1">
      <c r="C4567" s="17"/>
      <c r="D4567" s="75"/>
      <c r="J4567" s="76"/>
    </row>
    <row r="4568" spans="3:10" ht="15" customHeight="1">
      <c r="C4568" s="17"/>
      <c r="D4568" s="75"/>
      <c r="J4568" s="76"/>
    </row>
    <row r="4569" spans="3:10" ht="15" customHeight="1">
      <c r="C4569" s="17"/>
      <c r="D4569" s="75"/>
      <c r="J4569" s="76"/>
    </row>
    <row r="4570" spans="3:10" ht="15" customHeight="1">
      <c r="C4570" s="17"/>
      <c r="D4570" s="75"/>
      <c r="J4570" s="76"/>
    </row>
    <row r="4571" spans="3:10" ht="15" customHeight="1">
      <c r="C4571" s="17"/>
      <c r="D4571" s="75"/>
      <c r="J4571" s="76"/>
    </row>
    <row r="4572" spans="3:10" ht="15" customHeight="1">
      <c r="C4572" s="17"/>
      <c r="D4572" s="75"/>
      <c r="J4572" s="76"/>
    </row>
    <row r="4573" spans="3:10" ht="15" customHeight="1">
      <c r="C4573" s="17"/>
      <c r="D4573" s="75"/>
      <c r="J4573" s="76"/>
    </row>
    <row r="4574" spans="3:10" ht="15" customHeight="1">
      <c r="C4574" s="17"/>
      <c r="D4574" s="75"/>
      <c r="J4574" s="76"/>
    </row>
    <row r="4575" spans="3:10" ht="15" customHeight="1">
      <c r="C4575" s="17"/>
      <c r="D4575" s="75"/>
      <c r="J4575" s="76"/>
    </row>
    <row r="4576" spans="3:10" ht="15" customHeight="1">
      <c r="C4576" s="17"/>
      <c r="D4576" s="75"/>
      <c r="J4576" s="76"/>
    </row>
    <row r="4577" spans="3:10" ht="15" customHeight="1">
      <c r="C4577" s="17"/>
      <c r="D4577" s="75"/>
      <c r="J4577" s="76"/>
    </row>
    <row r="4578" spans="3:10" ht="15" customHeight="1">
      <c r="C4578" s="17"/>
      <c r="D4578" s="75"/>
      <c r="J4578" s="76"/>
    </row>
    <row r="4579" spans="3:10" ht="15" customHeight="1">
      <c r="C4579" s="17"/>
      <c r="D4579" s="75"/>
      <c r="J4579" s="76"/>
    </row>
    <row r="4580" spans="3:10" ht="15" customHeight="1">
      <c r="C4580" s="17"/>
      <c r="D4580" s="75"/>
      <c r="J4580" s="76"/>
    </row>
    <row r="4581" spans="3:10" ht="15" customHeight="1">
      <c r="C4581" s="17"/>
      <c r="D4581" s="75"/>
      <c r="J4581" s="76"/>
    </row>
    <row r="4582" spans="3:10" ht="15" customHeight="1">
      <c r="C4582" s="17"/>
      <c r="D4582" s="75"/>
      <c r="J4582" s="76"/>
    </row>
    <row r="4583" spans="3:10" ht="15" customHeight="1">
      <c r="C4583" s="17"/>
      <c r="D4583" s="75"/>
      <c r="J4583" s="76"/>
    </row>
    <row r="4584" spans="3:10" ht="15" customHeight="1">
      <c r="C4584" s="17"/>
      <c r="D4584" s="75"/>
      <c r="J4584" s="76"/>
    </row>
    <row r="4585" spans="3:10" ht="15" customHeight="1">
      <c r="C4585" s="17"/>
      <c r="D4585" s="75"/>
      <c r="J4585" s="76"/>
    </row>
    <row r="4586" spans="3:10" ht="15" customHeight="1">
      <c r="C4586" s="17"/>
      <c r="D4586" s="75"/>
      <c r="J4586" s="76"/>
    </row>
    <row r="4587" spans="3:10" ht="15" customHeight="1">
      <c r="C4587" s="17"/>
      <c r="D4587" s="75"/>
      <c r="J4587" s="76"/>
    </row>
    <row r="4588" spans="3:10" ht="15" customHeight="1">
      <c r="C4588" s="17"/>
      <c r="D4588" s="75"/>
      <c r="J4588" s="76"/>
    </row>
    <row r="4589" spans="3:10" ht="15" customHeight="1">
      <c r="C4589" s="17"/>
      <c r="D4589" s="75"/>
      <c r="J4589" s="76"/>
    </row>
    <row r="4590" spans="3:10" ht="15" customHeight="1">
      <c r="C4590" s="17"/>
      <c r="D4590" s="75"/>
      <c r="J4590" s="76"/>
    </row>
    <row r="4591" spans="3:10" ht="15" customHeight="1">
      <c r="C4591" s="17"/>
      <c r="D4591" s="75"/>
      <c r="J4591" s="76"/>
    </row>
    <row r="4592" spans="3:10" ht="15" customHeight="1">
      <c r="C4592" s="17"/>
      <c r="D4592" s="75"/>
      <c r="J4592" s="76"/>
    </row>
    <row r="4593" spans="3:10" ht="15" customHeight="1">
      <c r="C4593" s="17"/>
      <c r="D4593" s="75"/>
      <c r="J4593" s="76"/>
    </row>
    <row r="4594" spans="3:10" ht="15" customHeight="1">
      <c r="C4594" s="17"/>
      <c r="D4594" s="75"/>
      <c r="J4594" s="76"/>
    </row>
    <row r="4595" spans="3:10" ht="15" customHeight="1">
      <c r="C4595" s="17"/>
      <c r="D4595" s="75"/>
      <c r="J4595" s="76"/>
    </row>
    <row r="4596" spans="3:10" ht="15" customHeight="1">
      <c r="C4596" s="17"/>
      <c r="D4596" s="75"/>
      <c r="J4596" s="76"/>
    </row>
    <row r="4597" spans="3:10" ht="15" customHeight="1">
      <c r="C4597" s="17"/>
      <c r="D4597" s="75"/>
      <c r="J4597" s="76"/>
    </row>
    <row r="4598" spans="3:10" ht="15" customHeight="1">
      <c r="C4598" s="17"/>
      <c r="D4598" s="75"/>
      <c r="J4598" s="76"/>
    </row>
    <row r="4599" spans="3:10" ht="15" customHeight="1">
      <c r="C4599" s="17"/>
      <c r="D4599" s="75"/>
      <c r="J4599" s="76"/>
    </row>
    <row r="4600" spans="3:10" ht="15" customHeight="1">
      <c r="C4600" s="17"/>
      <c r="D4600" s="75"/>
      <c r="J4600" s="76"/>
    </row>
    <row r="4601" spans="3:10" ht="15" customHeight="1">
      <c r="C4601" s="17"/>
      <c r="D4601" s="75"/>
      <c r="J4601" s="76"/>
    </row>
    <row r="4602" spans="3:10" ht="15" customHeight="1">
      <c r="C4602" s="17"/>
      <c r="D4602" s="75"/>
      <c r="J4602" s="76"/>
    </row>
    <row r="4603" spans="3:10" ht="15" customHeight="1">
      <c r="C4603" s="17"/>
      <c r="D4603" s="75"/>
      <c r="J4603" s="76"/>
    </row>
    <row r="4604" spans="3:10" ht="15" customHeight="1">
      <c r="C4604" s="17"/>
      <c r="D4604" s="75"/>
      <c r="J4604" s="76"/>
    </row>
    <row r="4605" spans="3:10" ht="15" customHeight="1">
      <c r="C4605" s="17"/>
      <c r="D4605" s="75"/>
      <c r="J4605" s="76"/>
    </row>
    <row r="4606" spans="3:10" ht="15" customHeight="1">
      <c r="C4606" s="17"/>
      <c r="D4606" s="75"/>
      <c r="J4606" s="76"/>
    </row>
    <row r="4607" spans="3:10" ht="15" customHeight="1">
      <c r="C4607" s="17"/>
      <c r="D4607" s="75"/>
      <c r="J4607" s="76"/>
    </row>
    <row r="4608" spans="3:10" ht="15" customHeight="1">
      <c r="C4608" s="17"/>
      <c r="D4608" s="75"/>
      <c r="J4608" s="76"/>
    </row>
    <row r="4609" spans="2:10" ht="15" customHeight="1">
      <c r="C4609" s="17"/>
      <c r="D4609" s="75"/>
      <c r="J4609" s="76"/>
    </row>
    <row r="4610" spans="2:10" ht="15" customHeight="1">
      <c r="B4610" s="78"/>
      <c r="C4610" s="78"/>
      <c r="D4610" s="79"/>
      <c r="E4610" s="78"/>
      <c r="F4610" s="80"/>
      <c r="G4610" s="78"/>
      <c r="J4610" s="76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  <row r="19158" spans="2:10">
      <c r="B19158" s="18"/>
      <c r="C19158" s="18"/>
      <c r="D19158" s="50"/>
      <c r="E19158" s="18"/>
      <c r="F19158" s="20"/>
      <c r="G19158" s="18"/>
      <c r="H19158" s="23"/>
      <c r="I19158" s="23"/>
      <c r="J19158" s="51"/>
    </row>
    <row r="19159" spans="2:10">
      <c r="B19159" s="18"/>
      <c r="C19159" s="18"/>
      <c r="D19159" s="50"/>
      <c r="E19159" s="18"/>
      <c r="F19159" s="20"/>
      <c r="G19159" s="18"/>
      <c r="H19159" s="23"/>
      <c r="I19159" s="23"/>
      <c r="J19159" s="51"/>
    </row>
    <row r="19160" spans="2:10">
      <c r="B19160" s="18"/>
      <c r="C19160" s="18"/>
      <c r="D19160" s="50"/>
      <c r="E19160" s="18"/>
      <c r="F19160" s="20"/>
      <c r="G19160" s="18"/>
      <c r="H19160" s="23"/>
      <c r="I19160" s="23"/>
      <c r="J19160" s="51"/>
    </row>
    <row r="19161" spans="2:10">
      <c r="B19161" s="18"/>
      <c r="C19161" s="18"/>
      <c r="D19161" s="50"/>
      <c r="E19161" s="18"/>
      <c r="F19161" s="20"/>
      <c r="G19161" s="18"/>
      <c r="H19161" s="23"/>
      <c r="I19161" s="23"/>
      <c r="J19161" s="51"/>
    </row>
    <row r="19162" spans="2:10">
      <c r="B19162" s="18"/>
      <c r="C19162" s="18"/>
      <c r="D19162" s="50"/>
      <c r="E19162" s="18"/>
      <c r="F19162" s="20"/>
      <c r="G19162" s="18"/>
      <c r="H19162" s="23"/>
      <c r="I19162" s="23"/>
      <c r="J19162" s="51"/>
    </row>
    <row r="19163" spans="2:10">
      <c r="B19163" s="18"/>
      <c r="C19163" s="18"/>
      <c r="D19163" s="50"/>
      <c r="E19163" s="18"/>
      <c r="F19163" s="20"/>
      <c r="G19163" s="18"/>
      <c r="H19163" s="23"/>
      <c r="I19163" s="23"/>
      <c r="J19163" s="51"/>
    </row>
    <row r="19164" spans="2:10">
      <c r="B19164" s="18"/>
      <c r="C19164" s="18"/>
      <c r="D19164" s="50"/>
      <c r="E19164" s="18"/>
      <c r="F19164" s="20"/>
      <c r="G19164" s="18"/>
      <c r="H19164" s="23"/>
      <c r="I19164" s="23"/>
      <c r="J19164" s="51"/>
    </row>
    <row r="19165" spans="2:10">
      <c r="B19165" s="18"/>
      <c r="C19165" s="18"/>
      <c r="D19165" s="50"/>
      <c r="E19165" s="18"/>
      <c r="F19165" s="20"/>
      <c r="G19165" s="18"/>
      <c r="H19165" s="23"/>
      <c r="I19165" s="23"/>
      <c r="J19165" s="51"/>
    </row>
    <row r="19166" spans="2:10">
      <c r="B19166" s="18"/>
      <c r="C19166" s="18"/>
      <c r="D19166" s="50"/>
      <c r="E19166" s="18"/>
      <c r="F19166" s="20"/>
      <c r="G19166" s="18"/>
      <c r="H19166" s="23"/>
      <c r="I19166" s="23"/>
      <c r="J19166" s="51"/>
    </row>
    <row r="19167" spans="2:10">
      <c r="B19167" s="18"/>
      <c r="C19167" s="18"/>
      <c r="D19167" s="50"/>
      <c r="E19167" s="18"/>
      <c r="F19167" s="20"/>
      <c r="G19167" s="18"/>
      <c r="H19167" s="23"/>
      <c r="I19167" s="23"/>
      <c r="J19167" s="51"/>
    </row>
    <row r="19168" spans="2:10">
      <c r="B19168" s="18"/>
      <c r="C19168" s="18"/>
      <c r="D19168" s="50"/>
      <c r="E19168" s="18"/>
      <c r="F19168" s="20"/>
      <c r="G19168" s="18"/>
      <c r="H19168" s="23"/>
      <c r="I19168" s="23"/>
      <c r="J19168" s="51"/>
    </row>
    <row r="19169" spans="2:10">
      <c r="B19169" s="18"/>
      <c r="C19169" s="18"/>
      <c r="D19169" s="50"/>
      <c r="E19169" s="18"/>
      <c r="F19169" s="20"/>
      <c r="G19169" s="18"/>
      <c r="H19169" s="23"/>
      <c r="I19169" s="23"/>
      <c r="J19169" s="51"/>
    </row>
    <row r="19170" spans="2:10">
      <c r="B19170" s="18"/>
      <c r="C19170" s="18"/>
      <c r="D19170" s="50"/>
      <c r="E19170" s="18"/>
      <c r="F19170" s="20"/>
      <c r="G19170" s="18"/>
      <c r="H19170" s="23"/>
      <c r="I19170" s="23"/>
      <c r="J19170" s="51"/>
    </row>
    <row r="19171" spans="2:10">
      <c r="B19171" s="18"/>
      <c r="C19171" s="18"/>
      <c r="D19171" s="50"/>
      <c r="E19171" s="18"/>
      <c r="F19171" s="20"/>
      <c r="G19171" s="18"/>
      <c r="H19171" s="23"/>
      <c r="I19171" s="23"/>
      <c r="J19171" s="51"/>
    </row>
    <row r="19172" spans="2:10">
      <c r="B19172" s="18"/>
      <c r="C19172" s="18"/>
      <c r="D19172" s="50"/>
      <c r="E19172" s="18"/>
      <c r="F19172" s="20"/>
      <c r="G19172" s="18"/>
      <c r="H19172" s="23"/>
      <c r="I19172" s="23"/>
      <c r="J19172" s="51"/>
    </row>
    <row r="19173" spans="2:10">
      <c r="B19173" s="18"/>
      <c r="C19173" s="18"/>
      <c r="D19173" s="50"/>
      <c r="E19173" s="18"/>
      <c r="F19173" s="20"/>
      <c r="G19173" s="18"/>
      <c r="H19173" s="23"/>
      <c r="I19173" s="23"/>
      <c r="J19173" s="51"/>
    </row>
    <row r="19174" spans="2:10">
      <c r="B19174" s="18"/>
      <c r="C19174" s="18"/>
      <c r="D19174" s="50"/>
      <c r="E19174" s="18"/>
      <c r="F19174" s="20"/>
      <c r="G19174" s="18"/>
      <c r="H19174" s="23"/>
      <c r="I19174" s="23"/>
      <c r="J19174" s="51"/>
    </row>
    <row r="19175" spans="2:10">
      <c r="B19175" s="18"/>
      <c r="C19175" s="18"/>
      <c r="D19175" s="50"/>
      <c r="E19175" s="18"/>
      <c r="F19175" s="20"/>
      <c r="G19175" s="18"/>
      <c r="H19175" s="23"/>
      <c r="I19175" s="23"/>
      <c r="J19175" s="51"/>
    </row>
    <row r="19176" spans="2:10">
      <c r="B19176" s="18"/>
      <c r="C19176" s="18"/>
      <c r="D19176" s="50"/>
      <c r="E19176" s="18"/>
      <c r="F19176" s="20"/>
      <c r="G19176" s="18"/>
      <c r="H19176" s="23"/>
      <c r="I19176" s="23"/>
      <c r="J19176" s="51"/>
    </row>
    <row r="19177" spans="2:10">
      <c r="B19177" s="18"/>
      <c r="C19177" s="18"/>
      <c r="D19177" s="50"/>
      <c r="E19177" s="18"/>
      <c r="F19177" s="20"/>
      <c r="G19177" s="18"/>
      <c r="H19177" s="23"/>
      <c r="I19177" s="23"/>
      <c r="J19177" s="51"/>
    </row>
    <row r="19178" spans="2:10">
      <c r="B19178" s="18"/>
      <c r="C19178" s="18"/>
      <c r="D19178" s="50"/>
      <c r="E19178" s="18"/>
      <c r="F19178" s="20"/>
      <c r="G19178" s="18"/>
      <c r="H19178" s="23"/>
      <c r="I19178" s="23"/>
      <c r="J19178" s="51"/>
    </row>
    <row r="19179" spans="2:10">
      <c r="B19179" s="18"/>
      <c r="C19179" s="18"/>
      <c r="D19179" s="50"/>
      <c r="E19179" s="18"/>
      <c r="F19179" s="20"/>
      <c r="G19179" s="18"/>
      <c r="H19179" s="23"/>
      <c r="I19179" s="23"/>
      <c r="J19179" s="51"/>
    </row>
    <row r="19180" spans="2:10">
      <c r="B19180" s="18"/>
      <c r="C19180" s="18"/>
      <c r="D19180" s="50"/>
      <c r="E19180" s="18"/>
      <c r="F19180" s="20"/>
      <c r="G19180" s="18"/>
      <c r="H19180" s="23"/>
      <c r="I19180" s="23"/>
      <c r="J19180" s="51"/>
    </row>
    <row r="19181" spans="2:10">
      <c r="B19181" s="18"/>
      <c r="C19181" s="18"/>
      <c r="D19181" s="50"/>
      <c r="E19181" s="18"/>
      <c r="F19181" s="20"/>
      <c r="G19181" s="18"/>
      <c r="H19181" s="23"/>
      <c r="I19181" s="23"/>
      <c r="J19181" s="51"/>
    </row>
    <row r="19182" spans="2:10">
      <c r="B19182" s="18"/>
      <c r="C19182" s="18"/>
      <c r="D19182" s="50"/>
      <c r="E19182" s="18"/>
      <c r="F19182" s="20"/>
      <c r="G19182" s="18"/>
      <c r="H19182" s="23"/>
      <c r="I19182" s="23"/>
      <c r="J19182" s="51"/>
    </row>
    <row r="19183" spans="2:10">
      <c r="B19183" s="18"/>
      <c r="C19183" s="18"/>
      <c r="D19183" s="50"/>
      <c r="E19183" s="18"/>
      <c r="F19183" s="20"/>
      <c r="G19183" s="18"/>
      <c r="H19183" s="23"/>
      <c r="I19183" s="23"/>
      <c r="J19183" s="51"/>
    </row>
    <row r="19184" spans="2:10">
      <c r="B19184" s="18"/>
      <c r="C19184" s="18"/>
      <c r="D19184" s="50"/>
      <c r="E19184" s="18"/>
      <c r="F19184" s="20"/>
      <c r="G19184" s="18"/>
      <c r="H19184" s="23"/>
      <c r="I19184" s="23"/>
      <c r="J19184" s="51"/>
    </row>
    <row r="19185" spans="2:10">
      <c r="B19185" s="18"/>
      <c r="C19185" s="18"/>
      <c r="D19185" s="50"/>
      <c r="E19185" s="18"/>
      <c r="F19185" s="20"/>
      <c r="G19185" s="18"/>
      <c r="H19185" s="23"/>
      <c r="I19185" s="23"/>
      <c r="J19185" s="51"/>
    </row>
    <row r="19186" spans="2:10">
      <c r="B19186" s="18"/>
      <c r="C19186" s="18"/>
      <c r="D19186" s="50"/>
      <c r="E19186" s="18"/>
      <c r="F19186" s="20"/>
      <c r="G19186" s="18"/>
      <c r="H19186" s="23"/>
      <c r="I19186" s="23"/>
      <c r="J19186" s="51"/>
    </row>
    <row r="19187" spans="2:10">
      <c r="B19187" s="18"/>
      <c r="C19187" s="18"/>
      <c r="D19187" s="50"/>
      <c r="E19187" s="18"/>
      <c r="F19187" s="20"/>
      <c r="G19187" s="18"/>
      <c r="H19187" s="23"/>
      <c r="I19187" s="23"/>
      <c r="J19187" s="51"/>
    </row>
    <row r="19188" spans="2:10">
      <c r="B19188" s="18"/>
      <c r="C19188" s="18"/>
      <c r="D19188" s="50"/>
      <c r="E19188" s="18"/>
      <c r="F19188" s="20"/>
      <c r="G19188" s="18"/>
      <c r="H19188" s="23"/>
      <c r="I19188" s="23"/>
      <c r="J19188" s="51"/>
    </row>
    <row r="19189" spans="2:10">
      <c r="B19189" s="18"/>
      <c r="C19189" s="18"/>
      <c r="D19189" s="50"/>
      <c r="E19189" s="18"/>
      <c r="F19189" s="20"/>
      <c r="G19189" s="18"/>
      <c r="H19189" s="23"/>
      <c r="I19189" s="23"/>
      <c r="J19189" s="51"/>
    </row>
    <row r="19190" spans="2:10">
      <c r="B19190" s="18"/>
      <c r="C19190" s="18"/>
      <c r="D19190" s="50"/>
      <c r="E19190" s="18"/>
      <c r="F19190" s="20"/>
      <c r="G19190" s="18"/>
      <c r="H19190" s="23"/>
      <c r="I19190" s="23"/>
      <c r="J19190" s="51"/>
    </row>
    <row r="19191" spans="2:10">
      <c r="B19191" s="18"/>
      <c r="C19191" s="18"/>
      <c r="D19191" s="50"/>
      <c r="E19191" s="18"/>
      <c r="F19191" s="20"/>
      <c r="G19191" s="18"/>
      <c r="H19191" s="23"/>
      <c r="I19191" s="23"/>
      <c r="J19191" s="51"/>
    </row>
    <row r="19192" spans="2:10">
      <c r="B19192" s="18"/>
      <c r="C19192" s="18"/>
      <c r="D19192" s="50"/>
      <c r="E19192" s="18"/>
      <c r="F19192" s="20"/>
      <c r="G19192" s="18"/>
      <c r="H19192" s="23"/>
      <c r="I19192" s="23"/>
      <c r="J19192" s="51"/>
    </row>
    <row r="19193" spans="2:10">
      <c r="B19193" s="18"/>
      <c r="C19193" s="18"/>
      <c r="D19193" s="50"/>
      <c r="E19193" s="18"/>
      <c r="F19193" s="20"/>
      <c r="G19193" s="18"/>
      <c r="H19193" s="23"/>
      <c r="I19193" s="23"/>
      <c r="J19193" s="51"/>
    </row>
    <row r="19194" spans="2:10">
      <c r="B19194" s="18"/>
      <c r="C19194" s="18"/>
      <c r="D19194" s="50"/>
      <c r="E19194" s="18"/>
      <c r="F19194" s="20"/>
      <c r="G19194" s="18"/>
      <c r="H19194" s="23"/>
      <c r="I19194" s="23"/>
      <c r="J19194" s="51"/>
    </row>
    <row r="19195" spans="2:10">
      <c r="B19195" s="18"/>
      <c r="C19195" s="18"/>
      <c r="D19195" s="50"/>
      <c r="E19195" s="18"/>
      <c r="F19195" s="20"/>
      <c r="G19195" s="18"/>
      <c r="H19195" s="23"/>
      <c r="I19195" s="23"/>
      <c r="J19195" s="51"/>
    </row>
    <row r="19196" spans="2:10">
      <c r="B19196" s="18"/>
      <c r="C19196" s="18"/>
      <c r="D19196" s="50"/>
      <c r="E19196" s="18"/>
      <c r="F19196" s="20"/>
      <c r="G19196" s="18"/>
      <c r="H19196" s="23"/>
      <c r="I19196" s="23"/>
      <c r="J19196" s="51"/>
    </row>
    <row r="19197" spans="2:10">
      <c r="B19197" s="18"/>
      <c r="C19197" s="18"/>
      <c r="D19197" s="50"/>
      <c r="E19197" s="18"/>
      <c r="F19197" s="20"/>
      <c r="G19197" s="18"/>
      <c r="H19197" s="23"/>
      <c r="I19197" s="23"/>
      <c r="J19197" s="51"/>
    </row>
    <row r="19198" spans="2:10">
      <c r="B19198" s="18"/>
      <c r="C19198" s="18"/>
      <c r="D19198" s="50"/>
      <c r="E19198" s="18"/>
      <c r="F19198" s="20"/>
      <c r="G19198" s="18"/>
      <c r="H19198" s="23"/>
      <c r="I19198" s="23"/>
      <c r="J19198" s="51"/>
    </row>
    <row r="19199" spans="2:10">
      <c r="B19199" s="18"/>
      <c r="C19199" s="18"/>
      <c r="D19199" s="50"/>
      <c r="E19199" s="18"/>
      <c r="F19199" s="20"/>
      <c r="G19199" s="18"/>
      <c r="H19199" s="23"/>
      <c r="I19199" s="23"/>
      <c r="J19199" s="51"/>
    </row>
    <row r="19200" spans="2:10">
      <c r="B19200" s="18"/>
      <c r="C19200" s="18"/>
      <c r="D19200" s="50"/>
      <c r="E19200" s="18"/>
      <c r="F19200" s="20"/>
      <c r="G19200" s="18"/>
      <c r="H19200" s="23"/>
      <c r="I19200" s="23"/>
      <c r="J19200" s="51"/>
    </row>
    <row r="19201" spans="2:10">
      <c r="B19201" s="18"/>
      <c r="C19201" s="18"/>
      <c r="D19201" s="50"/>
      <c r="E19201" s="18"/>
      <c r="F19201" s="20"/>
      <c r="G19201" s="18"/>
      <c r="H19201" s="23"/>
      <c r="I19201" s="23"/>
      <c r="J19201" s="51"/>
    </row>
    <row r="19202" spans="2:10">
      <c r="B19202" s="18"/>
      <c r="C19202" s="18"/>
      <c r="D19202" s="50"/>
      <c r="E19202" s="18"/>
      <c r="F19202" s="20"/>
      <c r="G19202" s="18"/>
      <c r="H19202" s="23"/>
      <c r="I19202" s="23"/>
      <c r="J19202" s="51"/>
    </row>
    <row r="19203" spans="2:10">
      <c r="B19203" s="18"/>
      <c r="C19203" s="18"/>
      <c r="D19203" s="50"/>
      <c r="E19203" s="18"/>
      <c r="F19203" s="20"/>
      <c r="G19203" s="18"/>
      <c r="H19203" s="23"/>
      <c r="I19203" s="23"/>
      <c r="J19203" s="51"/>
    </row>
    <row r="19204" spans="2:10">
      <c r="B19204" s="18"/>
      <c r="C19204" s="18"/>
      <c r="D19204" s="50"/>
      <c r="E19204" s="18"/>
      <c r="F19204" s="20"/>
      <c r="G19204" s="18"/>
      <c r="H19204" s="23"/>
      <c r="I19204" s="23"/>
      <c r="J19204" s="51"/>
    </row>
    <row r="19205" spans="2:10">
      <c r="B19205" s="18"/>
      <c r="C19205" s="18"/>
      <c r="D19205" s="50"/>
      <c r="E19205" s="18"/>
      <c r="F19205" s="20"/>
      <c r="G19205" s="18"/>
      <c r="H19205" s="23"/>
      <c r="I19205" s="23"/>
      <c r="J19205" s="51"/>
    </row>
    <row r="19206" spans="2:10">
      <c r="B19206" s="18"/>
      <c r="C19206" s="18"/>
      <c r="D19206" s="50"/>
      <c r="E19206" s="18"/>
      <c r="F19206" s="20"/>
      <c r="G19206" s="18"/>
      <c r="H19206" s="23"/>
      <c r="I19206" s="23"/>
      <c r="J19206" s="51"/>
    </row>
    <row r="19207" spans="2:10">
      <c r="B19207" s="18"/>
      <c r="C19207" s="18"/>
      <c r="D19207" s="50"/>
      <c r="E19207" s="18"/>
      <c r="F19207" s="20"/>
      <c r="G19207" s="18"/>
      <c r="H19207" s="23"/>
      <c r="I19207" s="23"/>
      <c r="J19207" s="51"/>
    </row>
    <row r="19208" spans="2:10">
      <c r="B19208" s="18"/>
      <c r="C19208" s="18"/>
      <c r="D19208" s="50"/>
      <c r="E19208" s="18"/>
      <c r="F19208" s="20"/>
      <c r="G19208" s="18"/>
      <c r="H19208" s="23"/>
      <c r="I19208" s="23"/>
      <c r="J19208" s="51"/>
    </row>
    <row r="19209" spans="2:10">
      <c r="B19209" s="18"/>
      <c r="C19209" s="18"/>
      <c r="D19209" s="50"/>
      <c r="E19209" s="18"/>
      <c r="F19209" s="20"/>
      <c r="G19209" s="18"/>
      <c r="H19209" s="23"/>
      <c r="I19209" s="23"/>
      <c r="J19209" s="51"/>
    </row>
    <row r="19210" spans="2:10">
      <c r="B19210" s="18"/>
      <c r="C19210" s="18"/>
      <c r="D19210" s="50"/>
      <c r="E19210" s="18"/>
      <c r="F19210" s="20"/>
      <c r="G19210" s="18"/>
      <c r="H19210" s="23"/>
      <c r="I19210" s="23"/>
      <c r="J19210" s="51"/>
    </row>
    <row r="19211" spans="2:10">
      <c r="B19211" s="18"/>
      <c r="C19211" s="18"/>
      <c r="D19211" s="50"/>
      <c r="E19211" s="18"/>
      <c r="F19211" s="20"/>
      <c r="G19211" s="18"/>
      <c r="H19211" s="23"/>
      <c r="I19211" s="23"/>
      <c r="J19211" s="51"/>
    </row>
    <row r="19212" spans="2:10">
      <c r="B19212" s="18"/>
      <c r="C19212" s="18"/>
      <c r="D19212" s="50"/>
      <c r="E19212" s="18"/>
      <c r="F19212" s="20"/>
      <c r="G19212" s="18"/>
      <c r="H19212" s="23"/>
      <c r="I19212" s="23"/>
      <c r="J19212" s="51"/>
    </row>
    <row r="19213" spans="2:10">
      <c r="B19213" s="18"/>
      <c r="C19213" s="18"/>
      <c r="D19213" s="50"/>
      <c r="E19213" s="18"/>
      <c r="F19213" s="20"/>
      <c r="G19213" s="18"/>
      <c r="H19213" s="23"/>
      <c r="I19213" s="23"/>
      <c r="J19213" s="51"/>
    </row>
    <row r="19214" spans="2:10">
      <c r="B19214" s="18"/>
      <c r="C19214" s="18"/>
      <c r="D19214" s="50"/>
      <c r="E19214" s="18"/>
      <c r="F19214" s="20"/>
      <c r="G19214" s="18"/>
      <c r="H19214" s="23"/>
      <c r="I19214" s="23"/>
      <c r="J19214" s="51"/>
    </row>
    <row r="19215" spans="2:10">
      <c r="B19215" s="18"/>
      <c r="C19215" s="18"/>
      <c r="D19215" s="50"/>
      <c r="E19215" s="18"/>
      <c r="F19215" s="20"/>
      <c r="G19215" s="18"/>
      <c r="H19215" s="23"/>
      <c r="I19215" s="23"/>
      <c r="J19215" s="51"/>
    </row>
    <row r="19216" spans="2:10">
      <c r="B19216" s="18"/>
      <c r="C19216" s="18"/>
      <c r="D19216" s="50"/>
      <c r="E19216" s="18"/>
      <c r="F19216" s="20"/>
      <c r="G19216" s="18"/>
      <c r="H19216" s="23"/>
      <c r="I19216" s="23"/>
      <c r="J19216" s="51"/>
    </row>
    <row r="19217" spans="2:10">
      <c r="B19217" s="18"/>
      <c r="C19217" s="18"/>
      <c r="D19217" s="50"/>
      <c r="E19217" s="18"/>
      <c r="F19217" s="20"/>
      <c r="G19217" s="18"/>
      <c r="H19217" s="23"/>
      <c r="I19217" s="23"/>
      <c r="J19217" s="51"/>
    </row>
    <row r="19218" spans="2:10">
      <c r="B19218" s="18"/>
      <c r="C19218" s="18"/>
      <c r="D19218" s="50"/>
      <c r="E19218" s="18"/>
      <c r="F19218" s="20"/>
      <c r="G19218" s="18"/>
      <c r="H19218" s="23"/>
      <c r="I19218" s="23"/>
      <c r="J19218" s="51"/>
    </row>
    <row r="19219" spans="2:10">
      <c r="B19219" s="18"/>
      <c r="C19219" s="18"/>
      <c r="D19219" s="50"/>
      <c r="E19219" s="18"/>
      <c r="F19219" s="20"/>
      <c r="G19219" s="18"/>
      <c r="H19219" s="23"/>
      <c r="I19219" s="23"/>
      <c r="J19219" s="51"/>
    </row>
    <row r="19220" spans="2:10">
      <c r="B19220" s="18"/>
      <c r="C19220" s="18"/>
      <c r="D19220" s="50"/>
      <c r="E19220" s="18"/>
      <c r="F19220" s="20"/>
      <c r="G19220" s="18"/>
      <c r="H19220" s="23"/>
      <c r="I19220" s="23"/>
      <c r="J19220" s="51"/>
    </row>
    <row r="19221" spans="2:10">
      <c r="B19221" s="18"/>
      <c r="C19221" s="18"/>
      <c r="D19221" s="50"/>
      <c r="E19221" s="18"/>
      <c r="F19221" s="20"/>
      <c r="G19221" s="18"/>
      <c r="H19221" s="23"/>
      <c r="I19221" s="23"/>
      <c r="J19221" s="51"/>
    </row>
    <row r="19222" spans="2:10">
      <c r="B19222" s="18"/>
      <c r="C19222" s="18"/>
      <c r="D19222" s="50"/>
      <c r="E19222" s="18"/>
      <c r="F19222" s="20"/>
      <c r="G19222" s="18"/>
      <c r="H19222" s="23"/>
      <c r="I19222" s="23"/>
      <c r="J19222" s="51"/>
    </row>
    <row r="19223" spans="2:10">
      <c r="B19223" s="18"/>
      <c r="C19223" s="18"/>
      <c r="D19223" s="50"/>
      <c r="E19223" s="18"/>
      <c r="F19223" s="20"/>
      <c r="G19223" s="18"/>
      <c r="H19223" s="23"/>
      <c r="I19223" s="23"/>
      <c r="J19223" s="51"/>
    </row>
    <row r="19224" spans="2:10">
      <c r="B19224" s="18"/>
      <c r="C19224" s="18"/>
      <c r="D19224" s="50"/>
      <c r="E19224" s="18"/>
      <c r="F19224" s="20"/>
      <c r="G19224" s="18"/>
      <c r="H19224" s="23"/>
      <c r="I19224" s="23"/>
      <c r="J19224" s="51"/>
    </row>
    <row r="19225" spans="2:10">
      <c r="B19225" s="18"/>
      <c r="C19225" s="18"/>
      <c r="D19225" s="50"/>
      <c r="E19225" s="18"/>
      <c r="F19225" s="20"/>
      <c r="G19225" s="18"/>
      <c r="H19225" s="23"/>
      <c r="I19225" s="23"/>
      <c r="J19225" s="51"/>
    </row>
    <row r="19226" spans="2:10">
      <c r="B19226" s="18"/>
      <c r="C19226" s="18"/>
      <c r="D19226" s="50"/>
      <c r="E19226" s="18"/>
      <c r="F19226" s="20"/>
      <c r="G19226" s="18"/>
      <c r="H19226" s="23"/>
      <c r="I19226" s="23"/>
      <c r="J19226" s="51"/>
    </row>
    <row r="19227" spans="2:10">
      <c r="B19227" s="18"/>
      <c r="C19227" s="18"/>
      <c r="D19227" s="50"/>
      <c r="E19227" s="18"/>
      <c r="F19227" s="20"/>
      <c r="G19227" s="18"/>
      <c r="H19227" s="23"/>
      <c r="I19227" s="23"/>
      <c r="J19227" s="51"/>
    </row>
    <row r="19228" spans="2:10">
      <c r="B19228" s="18"/>
      <c r="C19228" s="18"/>
      <c r="D19228" s="50"/>
      <c r="E19228" s="18"/>
      <c r="F19228" s="20"/>
      <c r="G19228" s="18"/>
      <c r="H19228" s="23"/>
      <c r="I19228" s="23"/>
      <c r="J19228" s="51"/>
    </row>
    <row r="19229" spans="2:10">
      <c r="B19229" s="18"/>
      <c r="C19229" s="18"/>
      <c r="D19229" s="50"/>
      <c r="E19229" s="18"/>
      <c r="F19229" s="20"/>
      <c r="G19229" s="18"/>
      <c r="H19229" s="23"/>
      <c r="I19229" s="23"/>
      <c r="J19229" s="51"/>
    </row>
    <row r="19230" spans="2:10">
      <c r="B19230" s="18"/>
      <c r="C19230" s="18"/>
      <c r="D19230" s="50"/>
      <c r="E19230" s="18"/>
      <c r="F19230" s="20"/>
      <c r="G19230" s="18"/>
      <c r="H19230" s="23"/>
      <c r="I19230" s="23"/>
      <c r="J19230" s="51"/>
    </row>
    <row r="19231" spans="2:10">
      <c r="B19231" s="18"/>
      <c r="C19231" s="18"/>
      <c r="D19231" s="50"/>
      <c r="E19231" s="18"/>
      <c r="F19231" s="20"/>
      <c r="G19231" s="18"/>
      <c r="H19231" s="23"/>
      <c r="I19231" s="23"/>
      <c r="J19231" s="51"/>
    </row>
    <row r="19232" spans="2:10">
      <c r="B19232" s="18"/>
      <c r="C19232" s="18"/>
      <c r="D19232" s="50"/>
      <c r="E19232" s="18"/>
      <c r="F19232" s="20"/>
      <c r="G19232" s="18"/>
      <c r="H19232" s="23"/>
      <c r="I19232" s="23"/>
      <c r="J19232" s="51"/>
    </row>
    <row r="19233" spans="2:10">
      <c r="B19233" s="18"/>
      <c r="C19233" s="18"/>
      <c r="D19233" s="50"/>
      <c r="E19233" s="18"/>
      <c r="F19233" s="20"/>
      <c r="G19233" s="18"/>
      <c r="H19233" s="23"/>
      <c r="I19233" s="23"/>
      <c r="J19233" s="51"/>
    </row>
    <row r="19234" spans="2:10">
      <c r="B19234" s="18"/>
      <c r="C19234" s="18"/>
      <c r="D19234" s="50"/>
      <c r="E19234" s="18"/>
      <c r="F19234" s="20"/>
      <c r="G19234" s="18"/>
      <c r="H19234" s="23"/>
      <c r="I19234" s="23"/>
      <c r="J19234" s="51"/>
    </row>
    <row r="19235" spans="2:10">
      <c r="B19235" s="18"/>
      <c r="C19235" s="18"/>
      <c r="D19235" s="50"/>
      <c r="E19235" s="18"/>
      <c r="F19235" s="20"/>
      <c r="G19235" s="18"/>
      <c r="H19235" s="23"/>
      <c r="I19235" s="23"/>
      <c r="J19235" s="51"/>
    </row>
    <row r="19236" spans="2:10">
      <c r="B19236" s="18"/>
      <c r="C19236" s="18"/>
      <c r="D19236" s="50"/>
      <c r="E19236" s="18"/>
      <c r="F19236" s="20"/>
      <c r="G19236" s="18"/>
      <c r="H19236" s="23"/>
      <c r="I19236" s="23"/>
      <c r="J19236" s="51"/>
    </row>
    <row r="19237" spans="2:10">
      <c r="B19237" s="18"/>
      <c r="C19237" s="18"/>
      <c r="D19237" s="50"/>
      <c r="E19237" s="18"/>
      <c r="F19237" s="20"/>
      <c r="G19237" s="18"/>
      <c r="H19237" s="23"/>
      <c r="I19237" s="23"/>
      <c r="J19237" s="51"/>
    </row>
    <row r="19238" spans="2:10">
      <c r="B19238" s="18"/>
      <c r="C19238" s="18"/>
      <c r="D19238" s="50"/>
      <c r="E19238" s="18"/>
      <c r="F19238" s="20"/>
      <c r="G19238" s="18"/>
      <c r="H19238" s="23"/>
      <c r="I19238" s="23"/>
      <c r="J19238" s="51"/>
    </row>
    <row r="19239" spans="2:10">
      <c r="B19239" s="18"/>
      <c r="C19239" s="18"/>
      <c r="D19239" s="50"/>
      <c r="E19239" s="18"/>
      <c r="F19239" s="20"/>
      <c r="G19239" s="18"/>
      <c r="H19239" s="23"/>
      <c r="I19239" s="23"/>
      <c r="J19239" s="51"/>
    </row>
    <row r="19240" spans="2:10">
      <c r="B19240" s="18"/>
      <c r="C19240" s="18"/>
      <c r="D19240" s="50"/>
      <c r="E19240" s="18"/>
      <c r="F19240" s="20"/>
      <c r="G19240" s="18"/>
      <c r="H19240" s="23"/>
      <c r="I19240" s="23"/>
      <c r="J19240" s="51"/>
    </row>
    <row r="19241" spans="2:10">
      <c r="B19241" s="18"/>
      <c r="C19241" s="18"/>
      <c r="D19241" s="50"/>
      <c r="E19241" s="18"/>
      <c r="F19241" s="20"/>
      <c r="G19241" s="18"/>
      <c r="H19241" s="23"/>
      <c r="I19241" s="23"/>
      <c r="J19241" s="51"/>
    </row>
    <row r="19242" spans="2:10">
      <c r="B19242" s="18"/>
      <c r="C19242" s="18"/>
      <c r="D19242" s="50"/>
      <c r="E19242" s="18"/>
      <c r="F19242" s="20"/>
      <c r="G19242" s="18"/>
      <c r="H19242" s="23"/>
      <c r="I19242" s="23"/>
      <c r="J19242" s="51"/>
    </row>
    <row r="19243" spans="2:10">
      <c r="B19243" s="18"/>
      <c r="C19243" s="18"/>
      <c r="D19243" s="50"/>
      <c r="E19243" s="18"/>
      <c r="F19243" s="20"/>
      <c r="G19243" s="18"/>
      <c r="H19243" s="23"/>
      <c r="I19243" s="23"/>
      <c r="J19243" s="51"/>
    </row>
    <row r="19244" spans="2:10">
      <c r="B19244" s="18"/>
      <c r="C19244" s="18"/>
      <c r="D19244" s="50"/>
      <c r="E19244" s="18"/>
      <c r="F19244" s="20"/>
      <c r="G19244" s="18"/>
      <c r="H19244" s="23"/>
      <c r="I19244" s="23"/>
      <c r="J19244" s="51"/>
    </row>
    <row r="19245" spans="2:10">
      <c r="B19245" s="18"/>
      <c r="C19245" s="18"/>
      <c r="D19245" s="50"/>
      <c r="E19245" s="18"/>
      <c r="F19245" s="20"/>
      <c r="G19245" s="18"/>
      <c r="H19245" s="23"/>
      <c r="I19245" s="23"/>
      <c r="J19245" s="51"/>
    </row>
    <row r="19246" spans="2:10">
      <c r="B19246" s="18"/>
      <c r="C19246" s="18"/>
      <c r="D19246" s="50"/>
      <c r="E19246" s="18"/>
      <c r="F19246" s="20"/>
      <c r="G19246" s="18"/>
      <c r="H19246" s="23"/>
      <c r="I19246" s="23"/>
      <c r="J19246" s="51"/>
    </row>
    <row r="19247" spans="2:10">
      <c r="B19247" s="18"/>
      <c r="C19247" s="18"/>
      <c r="D19247" s="50"/>
      <c r="E19247" s="18"/>
      <c r="F19247" s="20"/>
      <c r="G19247" s="18"/>
      <c r="H19247" s="23"/>
      <c r="I19247" s="23"/>
      <c r="J19247" s="51"/>
    </row>
    <row r="19248" spans="2:10">
      <c r="B19248" s="18"/>
      <c r="C19248" s="18"/>
      <c r="D19248" s="50"/>
      <c r="E19248" s="18"/>
      <c r="F19248" s="20"/>
      <c r="G19248" s="18"/>
      <c r="H19248" s="23"/>
      <c r="I19248" s="23"/>
      <c r="J19248" s="51"/>
    </row>
    <row r="19249" spans="2:10">
      <c r="B19249" s="18"/>
      <c r="C19249" s="18"/>
      <c r="D19249" s="50"/>
      <c r="E19249" s="18"/>
      <c r="F19249" s="20"/>
      <c r="G19249" s="18"/>
      <c r="H19249" s="23"/>
      <c r="I19249" s="23"/>
      <c r="J19249" s="51"/>
    </row>
    <row r="19250" spans="2:10">
      <c r="B19250" s="18"/>
      <c r="C19250" s="18"/>
      <c r="D19250" s="50"/>
      <c r="E19250" s="18"/>
      <c r="F19250" s="20"/>
      <c r="G19250" s="18"/>
      <c r="H19250" s="23"/>
      <c r="I19250" s="23"/>
      <c r="J19250" s="51"/>
    </row>
    <row r="19251" spans="2:10">
      <c r="B19251" s="18"/>
      <c r="C19251" s="18"/>
      <c r="D19251" s="50"/>
      <c r="E19251" s="18"/>
      <c r="F19251" s="20"/>
      <c r="G19251" s="18"/>
      <c r="H19251" s="23"/>
      <c r="I19251" s="23"/>
      <c r="J19251" s="51"/>
    </row>
    <row r="19252" spans="2:10">
      <c r="B19252" s="18"/>
      <c r="C19252" s="18"/>
      <c r="D19252" s="50"/>
      <c r="E19252" s="18"/>
      <c r="F19252" s="20"/>
      <c r="G19252" s="18"/>
      <c r="H19252" s="23"/>
      <c r="I19252" s="23"/>
      <c r="J19252" s="51"/>
    </row>
    <row r="19253" spans="2:10">
      <c r="B19253" s="18"/>
      <c r="C19253" s="18"/>
      <c r="D19253" s="50"/>
      <c r="E19253" s="18"/>
      <c r="F19253" s="20"/>
      <c r="G19253" s="18"/>
      <c r="H19253" s="23"/>
      <c r="I19253" s="23"/>
      <c r="J19253" s="51"/>
    </row>
    <row r="19254" spans="2:10">
      <c r="B19254" s="18"/>
      <c r="C19254" s="18"/>
      <c r="D19254" s="50"/>
      <c r="E19254" s="18"/>
      <c r="F19254" s="20"/>
      <c r="G19254" s="18"/>
      <c r="H19254" s="23"/>
      <c r="I19254" s="23"/>
      <c r="J19254" s="51"/>
    </row>
    <row r="19255" spans="2:10">
      <c r="B19255" s="18"/>
      <c r="C19255" s="18"/>
      <c r="D19255" s="50"/>
      <c r="E19255" s="18"/>
      <c r="F19255" s="20"/>
      <c r="G19255" s="18"/>
      <c r="H19255" s="23"/>
      <c r="I19255" s="23"/>
      <c r="J19255" s="51"/>
    </row>
    <row r="19256" spans="2:10">
      <c r="B19256" s="18"/>
      <c r="C19256" s="18"/>
      <c r="D19256" s="50"/>
      <c r="E19256" s="18"/>
      <c r="F19256" s="20"/>
      <c r="G19256" s="18"/>
      <c r="H19256" s="23"/>
      <c r="I19256" s="23"/>
      <c r="J19256" s="51"/>
    </row>
    <row r="19257" spans="2:10">
      <c r="B19257" s="18"/>
      <c r="C19257" s="18"/>
      <c r="D19257" s="50"/>
      <c r="E19257" s="18"/>
      <c r="F19257" s="20"/>
      <c r="G19257" s="18"/>
      <c r="H19257" s="23"/>
      <c r="I19257" s="23"/>
      <c r="J19257" s="51"/>
    </row>
    <row r="19258" spans="2:10">
      <c r="B19258" s="18"/>
      <c r="C19258" s="18"/>
      <c r="D19258" s="50"/>
      <c r="E19258" s="18"/>
      <c r="F19258" s="20"/>
      <c r="G19258" s="18"/>
      <c r="H19258" s="23"/>
      <c r="I19258" s="23"/>
      <c r="J19258" s="51"/>
    </row>
    <row r="19259" spans="2:10">
      <c r="B19259" s="18"/>
      <c r="C19259" s="18"/>
      <c r="D19259" s="50"/>
      <c r="E19259" s="18"/>
      <c r="F19259" s="20"/>
      <c r="G19259" s="18"/>
      <c r="H19259" s="23"/>
      <c r="I19259" s="23"/>
      <c r="J19259" s="51"/>
    </row>
    <row r="19260" spans="2:10">
      <c r="B19260" s="18"/>
      <c r="C19260" s="18"/>
      <c r="D19260" s="50"/>
      <c r="E19260" s="18"/>
      <c r="F19260" s="20"/>
      <c r="G19260" s="18"/>
      <c r="H19260" s="23"/>
      <c r="I19260" s="23"/>
      <c r="J19260" s="51"/>
    </row>
    <row r="19261" spans="2:10">
      <c r="B19261" s="18"/>
      <c r="C19261" s="18"/>
      <c r="D19261" s="50"/>
      <c r="E19261" s="18"/>
      <c r="F19261" s="20"/>
      <c r="G19261" s="18"/>
      <c r="H19261" s="23"/>
      <c r="I19261" s="23"/>
      <c r="J19261" s="51"/>
    </row>
    <row r="19262" spans="2:10">
      <c r="B19262" s="18"/>
      <c r="C19262" s="18"/>
      <c r="D19262" s="50"/>
      <c r="E19262" s="18"/>
      <c r="F19262" s="20"/>
      <c r="G19262" s="18"/>
      <c r="H19262" s="23"/>
      <c r="I19262" s="23"/>
      <c r="J19262" s="51"/>
    </row>
    <row r="19263" spans="2:10">
      <c r="B19263" s="18"/>
      <c r="C19263" s="18"/>
      <c r="D19263" s="50"/>
      <c r="E19263" s="18"/>
      <c r="F19263" s="20"/>
      <c r="G19263" s="18"/>
      <c r="H19263" s="23"/>
      <c r="I19263" s="23"/>
      <c r="J19263" s="51"/>
    </row>
    <row r="19264" spans="2:10">
      <c r="B19264" s="18"/>
      <c r="C19264" s="18"/>
      <c r="D19264" s="50"/>
      <c r="E19264" s="18"/>
      <c r="F19264" s="20"/>
      <c r="G19264" s="18"/>
      <c r="H19264" s="23"/>
      <c r="I19264" s="23"/>
      <c r="J19264" s="51"/>
    </row>
    <row r="19265" spans="2:10">
      <c r="B19265" s="18"/>
      <c r="C19265" s="18"/>
      <c r="D19265" s="50"/>
      <c r="E19265" s="18"/>
      <c r="F19265" s="20"/>
      <c r="G19265" s="18"/>
      <c r="H19265" s="23"/>
      <c r="I19265" s="23"/>
      <c r="J19265" s="51"/>
    </row>
    <row r="19266" spans="2:10">
      <c r="B19266" s="18"/>
      <c r="C19266" s="18"/>
      <c r="D19266" s="50"/>
      <c r="E19266" s="18"/>
      <c r="F19266" s="20"/>
      <c r="G19266" s="18"/>
      <c r="H19266" s="23"/>
      <c r="I19266" s="23"/>
      <c r="J19266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4504</v>
      </c>
      <c r="B2" s="8" t="s">
        <v>4505</v>
      </c>
      <c r="C2" s="8" t="s">
        <v>4506</v>
      </c>
      <c r="D2" s="8" t="s">
        <v>4507</v>
      </c>
      <c r="E2" s="8" t="s">
        <v>4508</v>
      </c>
      <c r="F2" s="8" t="s">
        <v>4509</v>
      </c>
      <c r="G2" s="8" t="s">
        <v>4510</v>
      </c>
      <c r="H2" s="8" t="s">
        <v>4511</v>
      </c>
      <c r="I2" s="41" t="s">
        <v>4512</v>
      </c>
      <c r="J2" s="8" t="s">
        <v>4513</v>
      </c>
      <c r="K2" s="8" t="s">
        <v>4514</v>
      </c>
      <c r="L2" s="37"/>
      <c r="T2" s="44" t="s">
        <v>4515</v>
      </c>
      <c r="U2" s="45"/>
    </row>
    <row r="3" spans="1:21" hidden="1">
      <c r="A3" s="10" t="s">
        <v>1767</v>
      </c>
      <c r="B3" s="10">
        <v>1410124</v>
      </c>
      <c r="C3" s="10">
        <v>1</v>
      </c>
      <c r="D3" s="10" t="s">
        <v>4516</v>
      </c>
      <c r="E3" s="10"/>
      <c r="F3" s="10"/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/>
      <c r="K3" s="38"/>
      <c r="L3" s="38"/>
      <c r="T3" s="46" t="s">
        <v>4517</v>
      </c>
      <c r="U3" s="47"/>
    </row>
    <row r="4" spans="1:21" hidden="1">
      <c r="A4" s="10" t="s">
        <v>231</v>
      </c>
      <c r="B4" s="10">
        <v>1370194</v>
      </c>
      <c r="C4" s="10">
        <v>2</v>
      </c>
      <c r="D4" s="10" t="s">
        <v>4516</v>
      </c>
      <c r="E4" s="10">
        <v>0.1234</v>
      </c>
      <c r="F4" s="10" t="s">
        <v>4518</v>
      </c>
      <c r="G4" s="87">
        <f>IF(OR(Table2[[#This Row],[SAM Improvement]]="",Table2[[#This Row],[Current Total FG QTY]]=""),"",(Table2[[#This Row],[SAM Improvement]]*Table2[[#This Row],[Current Total FG QTY]])/15)</f>
        <v>11272.129306666666</v>
      </c>
      <c r="H4" s="55">
        <f>Table2[[#This Row],[Current Total FG QTY]]*Table2[[#This Row],[SAM Improvement]]*$U$7</f>
        <v>24085.746381766381</v>
      </c>
      <c r="I4" s="55" t="s">
        <v>4519</v>
      </c>
      <c r="J4" s="10" t="s">
        <v>4520</v>
      </c>
      <c r="K4" s="38"/>
      <c r="L4" s="38"/>
      <c r="T4" s="46" t="s">
        <v>4521</v>
      </c>
      <c r="U4" s="47"/>
    </row>
    <row r="5" spans="1:21" hidden="1">
      <c r="A5" s="10" t="s">
        <v>125</v>
      </c>
      <c r="B5" s="10">
        <v>1355315</v>
      </c>
      <c r="C5" s="10">
        <v>3</v>
      </c>
      <c r="D5" s="10" t="s">
        <v>4516</v>
      </c>
      <c r="E5" s="10"/>
      <c r="F5" s="10" t="s">
        <v>518</v>
      </c>
      <c r="G5" s="87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 t="s">
        <v>4520</v>
      </c>
      <c r="K5" s="38"/>
      <c r="L5" s="38"/>
      <c r="T5" s="46" t="s">
        <v>4522</v>
      </c>
      <c r="U5" s="47"/>
    </row>
    <row r="6" spans="1:21" hidden="1">
      <c r="A6" s="10" t="s">
        <v>90</v>
      </c>
      <c r="B6" s="10">
        <v>1114911</v>
      </c>
      <c r="C6" s="10">
        <v>4</v>
      </c>
      <c r="D6" s="10" t="s">
        <v>4516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4520</v>
      </c>
      <c r="K6" s="38"/>
      <c r="L6" s="38"/>
      <c r="T6" s="46"/>
      <c r="U6" s="47"/>
    </row>
    <row r="7" spans="1:21">
      <c r="A7" s="10" t="s">
        <v>175</v>
      </c>
      <c r="B7" s="10">
        <v>977678</v>
      </c>
      <c r="C7" s="10">
        <v>5</v>
      </c>
      <c r="D7" s="10" t="s">
        <v>4516</v>
      </c>
      <c r="E7" s="10" t="s">
        <v>518</v>
      </c>
      <c r="F7" s="10" t="s">
        <v>4523</v>
      </c>
      <c r="G7" s="87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4520</v>
      </c>
      <c r="K7" s="38"/>
      <c r="L7" s="38"/>
      <c r="T7" s="48" t="s">
        <v>4524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4516</v>
      </c>
      <c r="E8" s="10">
        <v>4.7199999999999999E-2</v>
      </c>
      <c r="F8" s="10" t="s">
        <v>4525</v>
      </c>
      <c r="G8" s="87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4519</v>
      </c>
      <c r="J8" s="10" t="s">
        <v>4526</v>
      </c>
      <c r="K8" s="38"/>
      <c r="L8" s="38"/>
    </row>
    <row r="9" spans="1:21" hidden="1">
      <c r="A9" s="10" t="s">
        <v>111</v>
      </c>
      <c r="B9" s="10">
        <v>722050</v>
      </c>
      <c r="C9" s="10">
        <v>7</v>
      </c>
      <c r="D9" s="10" t="s">
        <v>4516</v>
      </c>
      <c r="E9" s="10"/>
      <c r="F9" s="10"/>
      <c r="G9" s="87" t="str">
        <f>IF(OR(Table2[[#This Row],[SAM Improvement]]="",Table2[[#This Row],[Current Total FG QTY]]=""),"",(Table2[[#This Row],[SAM Improvement]]*Table2[[#This Row],[Current Total FG QTY]])/15)</f>
        <v/>
      </c>
      <c r="H9" s="55">
        <f>Table2[[#This Row],[Current Total FG QTY]]*Table2[[#This Row],[SAM Improvement]]*$U$7</f>
        <v>0</v>
      </c>
      <c r="I9" s="55"/>
      <c r="J9" s="10"/>
      <c r="K9" s="38"/>
      <c r="L9" s="38"/>
    </row>
    <row r="10" spans="1:21">
      <c r="A10" s="10" t="s">
        <v>528</v>
      </c>
      <c r="B10" s="10">
        <v>689611</v>
      </c>
      <c r="C10" s="10">
        <v>8</v>
      </c>
      <c r="D10" s="10" t="s">
        <v>4516</v>
      </c>
      <c r="E10" s="10">
        <v>0.1401</v>
      </c>
      <c r="F10" s="10" t="s">
        <v>4525</v>
      </c>
      <c r="G10" s="87">
        <f>IF(OR(Table2[[#This Row],[SAM Improvement]]="",Table2[[#This Row],[Current Total FG QTY]]=""),"",(Table2[[#This Row],[SAM Improvement]]*Table2[[#This Row],[Current Total FG QTY]])/15)</f>
        <v>6440.9667400000008</v>
      </c>
      <c r="H10" s="55">
        <f>Table2[[#This Row],[Current Total FG QTY]]*Table2[[#This Row],[SAM Improvement]]*$U$7</f>
        <v>13762.749444444446</v>
      </c>
      <c r="I10" s="55" t="s">
        <v>4519</v>
      </c>
      <c r="J10" s="10" t="s">
        <v>4520</v>
      </c>
      <c r="K10" s="38"/>
      <c r="L10" s="38"/>
    </row>
    <row r="11" spans="1:21">
      <c r="A11" s="10" t="s">
        <v>100</v>
      </c>
      <c r="B11" s="10">
        <v>615421</v>
      </c>
      <c r="C11" s="10">
        <v>9</v>
      </c>
      <c r="D11" s="10" t="s">
        <v>4516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554759</v>
      </c>
      <c r="C12" s="10">
        <v>10</v>
      </c>
      <c r="D12" s="10" t="s">
        <v>4516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1821</v>
      </c>
      <c r="B13" s="10">
        <v>552723</v>
      </c>
      <c r="C13" s="10">
        <v>11</v>
      </c>
      <c r="D13" s="10" t="s">
        <v>4516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160</v>
      </c>
      <c r="B14" s="10">
        <v>438688</v>
      </c>
      <c r="C14" s="10">
        <v>12</v>
      </c>
      <c r="D14" s="10" t="s">
        <v>4516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26</v>
      </c>
      <c r="B15" s="10">
        <v>401392</v>
      </c>
      <c r="C15" s="10">
        <v>13</v>
      </c>
      <c r="D15" s="10" t="s">
        <v>4516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617</v>
      </c>
      <c r="B16" s="10">
        <v>380750</v>
      </c>
      <c r="C16" s="10">
        <v>14</v>
      </c>
      <c r="D16" s="10" t="s">
        <v>4516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582</v>
      </c>
      <c r="B17" s="10">
        <v>355764</v>
      </c>
      <c r="C17" s="10">
        <v>15</v>
      </c>
      <c r="D17" s="10" t="s">
        <v>4516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70</v>
      </c>
      <c r="B18" s="10">
        <v>352806</v>
      </c>
      <c r="C18" s="10">
        <v>16</v>
      </c>
      <c r="D18" s="10" t="s">
        <v>4516</v>
      </c>
      <c r="E18" s="10"/>
      <c r="F18" s="10"/>
      <c r="G18" s="87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4516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4516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4516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4516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4519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4519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2231</v>
      </c>
      <c r="B25" s="10">
        <v>286493</v>
      </c>
      <c r="C25" s="10">
        <v>23</v>
      </c>
      <c r="D25" s="10" t="s">
        <v>4519</v>
      </c>
      <c r="E25" s="10"/>
      <c r="F25" s="10"/>
      <c r="G25" s="87" t="str">
        <f>IF(OR(Table2[[#This Row],[SAM Improvement]]="",Table2[[#This Row],[Current Total FG QTY]]=""),"",(Table2[[#This Row],[SAM Improvement]]*Table2[[#This Row],[Current Total FG QTY]])/15)</f>
        <v/>
      </c>
      <c r="H25" s="8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543</v>
      </c>
      <c r="B26" s="10">
        <v>277399</v>
      </c>
      <c r="C26" s="10">
        <v>24</v>
      </c>
      <c r="D26" s="10" t="s">
        <v>4519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1893</v>
      </c>
      <c r="B27" s="10">
        <v>272543</v>
      </c>
      <c r="C27" s="10">
        <v>25</v>
      </c>
      <c r="D27" s="10" t="s">
        <v>4519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302</v>
      </c>
      <c r="B28" s="10">
        <v>270232</v>
      </c>
      <c r="C28" s="10">
        <v>26</v>
      </c>
      <c r="D28" s="10" t="s">
        <v>4519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486</v>
      </c>
      <c r="B29" s="10">
        <v>266604</v>
      </c>
      <c r="C29" s="10">
        <v>27</v>
      </c>
      <c r="D29" s="10" t="s">
        <v>4519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128</v>
      </c>
      <c r="B30" s="10">
        <v>263475</v>
      </c>
      <c r="C30" s="10">
        <v>28</v>
      </c>
      <c r="D30" s="10" t="s">
        <v>4519</v>
      </c>
      <c r="E30" s="10">
        <v>0.1177</v>
      </c>
      <c r="F30" s="10" t="s">
        <v>4525</v>
      </c>
      <c r="G30" s="87">
        <f>IF(OR(Table2[[#This Row],[SAM Improvement]]="",Table2[[#This Row],[Current Total FG QTY]]=""),"",(Table2[[#This Row],[SAM Improvement]]*Table2[[#This Row],[Current Total FG QTY]])/15)</f>
        <v>2067.4005000000002</v>
      </c>
      <c r="H30" s="85">
        <f>Table2[[#This Row],[Current Total FG QTY]]*Table2[[#This Row],[SAM Improvement]]*$U$7</f>
        <v>4417.5224358974356</v>
      </c>
      <c r="I30" s="42"/>
      <c r="J30" s="10" t="s">
        <v>4520</v>
      </c>
      <c r="K30" s="38"/>
      <c r="L30" s="38"/>
    </row>
    <row r="31" spans="1:12">
      <c r="A31" s="10" t="s">
        <v>210</v>
      </c>
      <c r="B31" s="10">
        <v>260192</v>
      </c>
      <c r="C31" s="10">
        <v>29</v>
      </c>
      <c r="D31" s="10" t="s">
        <v>4519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736</v>
      </c>
      <c r="B32" s="10">
        <v>256110</v>
      </c>
      <c r="C32" s="10">
        <v>30</v>
      </c>
      <c r="D32" s="10" t="s">
        <v>4519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428</v>
      </c>
      <c r="B33" s="10">
        <v>251756</v>
      </c>
      <c r="C33" s="10">
        <v>31</v>
      </c>
      <c r="D33" s="10" t="s">
        <v>4519</v>
      </c>
      <c r="E33" s="10">
        <v>0.1177</v>
      </c>
      <c r="F33" s="10" t="s">
        <v>4525</v>
      </c>
      <c r="G33" s="87">
        <f>IF(OR(Table2[[#This Row],[SAM Improvement]]="",Table2[[#This Row],[Current Total FG QTY]]=""),"",(Table2[[#This Row],[SAM Improvement]]*Table2[[#This Row],[Current Total FG QTY]])/15)</f>
        <v>1975.4454133333334</v>
      </c>
      <c r="H33" s="85">
        <f>Table2[[#This Row],[Current Total FG QTY]]*Table2[[#This Row],[SAM Improvement]]*$U$7</f>
        <v>4221.0372079772078</v>
      </c>
      <c r="I33" s="42" t="s">
        <v>4519</v>
      </c>
      <c r="J33" s="10" t="s">
        <v>4520</v>
      </c>
      <c r="K33" s="38"/>
      <c r="L33" s="38"/>
    </row>
    <row r="34" spans="1:12">
      <c r="A34" s="10" t="s">
        <v>2100</v>
      </c>
      <c r="B34" s="10">
        <v>251551</v>
      </c>
      <c r="C34" s="10">
        <v>32</v>
      </c>
      <c r="D34" s="10" t="s">
        <v>4519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1042</v>
      </c>
      <c r="B35" s="10">
        <v>241607</v>
      </c>
      <c r="C35" s="10">
        <v>33</v>
      </c>
      <c r="D35" s="10" t="s">
        <v>4519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1019</v>
      </c>
      <c r="B36" s="10">
        <v>223612</v>
      </c>
      <c r="C36" s="10">
        <v>34</v>
      </c>
      <c r="D36" s="10" t="s">
        <v>4519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117</v>
      </c>
      <c r="B37" s="10">
        <v>208921</v>
      </c>
      <c r="C37" s="10">
        <v>35</v>
      </c>
      <c r="D37" s="10" t="s">
        <v>4519</v>
      </c>
      <c r="E37" s="10">
        <v>0</v>
      </c>
      <c r="F37" s="10" t="s">
        <v>4527</v>
      </c>
      <c r="G37" s="87">
        <f>IF(OR(Table2[[#This Row],[SAM Improvement]]="",Table2[[#This Row],[Current Total FG QTY]]=""),"",(Table2[[#This Row],[SAM Improvement]]*Table2[[#This Row],[Current Total FG QTY]])/15)</f>
        <v>0</v>
      </c>
      <c r="H37" s="85">
        <f>Table2[[#This Row],[Current Total FG QTY]]*Table2[[#This Row],[SAM Improvement]]*$U$7</f>
        <v>0</v>
      </c>
      <c r="I37" s="42" t="s">
        <v>4519</v>
      </c>
      <c r="J37" s="10" t="s">
        <v>4520</v>
      </c>
      <c r="K37" s="38"/>
      <c r="L37" s="38"/>
    </row>
    <row r="38" spans="1:12">
      <c r="A38" s="10" t="s">
        <v>430</v>
      </c>
      <c r="B38" s="10">
        <v>208205</v>
      </c>
      <c r="C38" s="10">
        <v>36</v>
      </c>
      <c r="D38" s="10" t="s">
        <v>4519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931</v>
      </c>
      <c r="B39" s="10">
        <v>208062</v>
      </c>
      <c r="C39" s="10">
        <v>37</v>
      </c>
      <c r="D39" s="10" t="s">
        <v>4519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2767</v>
      </c>
      <c r="B40" s="10">
        <v>208062</v>
      </c>
      <c r="C40" s="10">
        <v>38</v>
      </c>
      <c r="D40" s="10" t="s">
        <v>4519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946</v>
      </c>
      <c r="B41" s="10">
        <v>191807</v>
      </c>
      <c r="C41" s="10">
        <v>39</v>
      </c>
      <c r="D41" s="10" t="s">
        <v>4519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2114</v>
      </c>
      <c r="B42" s="10">
        <v>178789</v>
      </c>
      <c r="C42" s="10">
        <v>40</v>
      </c>
      <c r="D42" s="10" t="s">
        <v>4519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22</v>
      </c>
      <c r="B43" s="10">
        <v>169358</v>
      </c>
      <c r="C43" s="10">
        <v>41</v>
      </c>
      <c r="D43" s="10" t="s">
        <v>4519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236</v>
      </c>
      <c r="B44" s="10">
        <v>162039</v>
      </c>
      <c r="C44" s="10">
        <v>42</v>
      </c>
      <c r="D44" s="10" t="s">
        <v>4519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509</v>
      </c>
      <c r="B45" s="10">
        <v>158469</v>
      </c>
      <c r="C45" s="10">
        <v>43</v>
      </c>
      <c r="D45" s="10" t="s">
        <v>4519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2112</v>
      </c>
      <c r="B46" s="10">
        <v>156778</v>
      </c>
      <c r="C46" s="10">
        <v>44</v>
      </c>
      <c r="D46" s="10" t="s">
        <v>4519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578</v>
      </c>
      <c r="B47" s="10">
        <v>153719</v>
      </c>
      <c r="C47" s="10">
        <v>45</v>
      </c>
      <c r="D47" s="10" t="s">
        <v>4519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1243</v>
      </c>
      <c r="B48" s="10">
        <v>153394</v>
      </c>
      <c r="C48" s="10">
        <v>46</v>
      </c>
      <c r="D48" s="10" t="s">
        <v>4519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1012</v>
      </c>
      <c r="B49" s="10">
        <v>143860</v>
      </c>
      <c r="C49" s="10">
        <v>47</v>
      </c>
      <c r="D49" s="10" t="s">
        <v>4519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1780</v>
      </c>
      <c r="B50" s="10">
        <v>141987</v>
      </c>
      <c r="C50" s="10">
        <v>48</v>
      </c>
      <c r="D50" s="10" t="s">
        <v>4519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834</v>
      </c>
      <c r="B51" s="10">
        <v>139124</v>
      </c>
      <c r="C51" s="10">
        <v>49</v>
      </c>
      <c r="D51" s="10" t="s">
        <v>4519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3559</v>
      </c>
      <c r="B52" s="10">
        <v>136518</v>
      </c>
      <c r="C52" s="10">
        <v>50</v>
      </c>
      <c r="D52" s="10" t="s">
        <v>4519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324</v>
      </c>
      <c r="B53" s="10">
        <v>135700</v>
      </c>
      <c r="C53" s="10">
        <v>51</v>
      </c>
      <c r="D53" s="10" t="s">
        <v>4519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905</v>
      </c>
      <c r="B54" s="10">
        <v>134171</v>
      </c>
      <c r="C54" s="10">
        <v>52</v>
      </c>
      <c r="D54" s="10" t="s">
        <v>4519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2626</v>
      </c>
      <c r="B55" s="10">
        <v>130950</v>
      </c>
      <c r="C55" s="10">
        <v>53</v>
      </c>
      <c r="D55" s="10" t="s">
        <v>4519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2628</v>
      </c>
      <c r="B56" s="10">
        <v>130950</v>
      </c>
      <c r="C56" s="10">
        <v>54</v>
      </c>
      <c r="D56" s="10" t="s">
        <v>4519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1468</v>
      </c>
      <c r="B57" s="10">
        <v>130720</v>
      </c>
      <c r="C57" s="10">
        <v>55</v>
      </c>
      <c r="D57" s="10" t="s">
        <v>4519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1002</v>
      </c>
      <c r="B58" s="10">
        <v>127958</v>
      </c>
      <c r="C58" s="10">
        <v>56</v>
      </c>
      <c r="D58" s="10" t="s">
        <v>4519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426</v>
      </c>
      <c r="B59" s="10">
        <v>125101</v>
      </c>
      <c r="C59" s="10">
        <v>57</v>
      </c>
      <c r="D59" s="10" t="s">
        <v>4519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2037</v>
      </c>
      <c r="B60" s="10">
        <v>117157</v>
      </c>
      <c r="C60" s="10">
        <v>58</v>
      </c>
      <c r="D60" s="10" t="s">
        <v>4519</v>
      </c>
      <c r="E60" s="10"/>
      <c r="F60" s="10"/>
      <c r="G60" s="87" t="str">
        <f>IF(OR(Table2[[#This Row],[SAM Improvement]]="",Table2[[#This Row],[Current Total FG QTY]]=""),"",(Table2[[#This Row],[SAM Improvement]]*Table2[[#This Row],[Current Total FG QTY]])/15)</f>
        <v/>
      </c>
      <c r="H60" s="8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1278</v>
      </c>
      <c r="B61" s="10">
        <v>109490</v>
      </c>
      <c r="C61" s="10">
        <v>59</v>
      </c>
      <c r="D61" s="10" t="s">
        <v>4519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293</v>
      </c>
      <c r="B62" s="10">
        <v>104027</v>
      </c>
      <c r="C62" s="10">
        <v>60</v>
      </c>
      <c r="D62" s="10" t="s">
        <v>4519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1952</v>
      </c>
      <c r="B63" s="10">
        <v>101846</v>
      </c>
      <c r="C63" s="10">
        <v>61</v>
      </c>
      <c r="D63" s="10" t="s">
        <v>4519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843</v>
      </c>
      <c r="B64" s="10">
        <v>95800</v>
      </c>
      <c r="C64" s="10">
        <v>62</v>
      </c>
      <c r="D64" s="10" t="s">
        <v>4519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929</v>
      </c>
      <c r="B65" s="10">
        <v>92503</v>
      </c>
      <c r="C65" s="10">
        <v>63</v>
      </c>
      <c r="D65" s="10" t="s">
        <v>4519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91533</v>
      </c>
      <c r="C66" s="10">
        <v>64</v>
      </c>
      <c r="D66" s="10" t="s">
        <v>4519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406</v>
      </c>
      <c r="B67" s="10">
        <v>84728</v>
      </c>
      <c r="C67" s="10">
        <v>65</v>
      </c>
      <c r="D67" s="10" t="s">
        <v>4519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1401</v>
      </c>
      <c r="B68" s="10">
        <v>79078</v>
      </c>
      <c r="C68" s="10">
        <v>66</v>
      </c>
      <c r="D68" s="10" t="s">
        <v>4519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918</v>
      </c>
      <c r="B69" s="10">
        <v>77296</v>
      </c>
      <c r="C69" s="10">
        <v>67</v>
      </c>
      <c r="D69" s="10" t="s">
        <v>4519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318</v>
      </c>
      <c r="B70" s="10">
        <v>73841</v>
      </c>
      <c r="C70" s="10">
        <v>68</v>
      </c>
      <c r="D70" s="10" t="s">
        <v>4519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465</v>
      </c>
      <c r="B71" s="10">
        <v>71717</v>
      </c>
      <c r="C71" s="10">
        <v>69</v>
      </c>
      <c r="D71" s="10" t="s">
        <v>4519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2748</v>
      </c>
      <c r="B72" s="10">
        <v>71535</v>
      </c>
      <c r="C72" s="10">
        <v>70</v>
      </c>
      <c r="D72" s="10" t="s">
        <v>4519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623</v>
      </c>
      <c r="B73" s="10">
        <v>65907</v>
      </c>
      <c r="C73" s="10">
        <v>71</v>
      </c>
      <c r="D73" s="10" t="s">
        <v>4519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254</v>
      </c>
      <c r="B74" s="10">
        <v>65235</v>
      </c>
      <c r="C74" s="10">
        <v>72</v>
      </c>
      <c r="D74" s="10" t="s">
        <v>4519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1692</v>
      </c>
      <c r="B75" s="10">
        <v>64158</v>
      </c>
      <c r="C75" s="10">
        <v>73</v>
      </c>
      <c r="D75" s="10" t="s">
        <v>4519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467</v>
      </c>
      <c r="B76" s="10">
        <v>63842</v>
      </c>
      <c r="C76" s="10">
        <v>74</v>
      </c>
      <c r="D76" s="10" t="s">
        <v>4519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2067</v>
      </c>
      <c r="B77" s="10">
        <v>63578</v>
      </c>
      <c r="C77" s="10">
        <v>75</v>
      </c>
      <c r="D77" s="10" t="s">
        <v>4519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894</v>
      </c>
      <c r="B78" s="10">
        <v>62516</v>
      </c>
      <c r="C78" s="10">
        <v>76</v>
      </c>
      <c r="D78" s="10" t="s">
        <v>4519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165</v>
      </c>
      <c r="B79" s="10">
        <v>60754</v>
      </c>
      <c r="C79" s="10">
        <v>77</v>
      </c>
      <c r="D79" s="10" t="s">
        <v>4519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507</v>
      </c>
      <c r="B80" s="10">
        <v>60428</v>
      </c>
      <c r="C80" s="10">
        <v>78</v>
      </c>
      <c r="D80" s="10" t="s">
        <v>4519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16</v>
      </c>
      <c r="B81" s="10">
        <v>58148</v>
      </c>
      <c r="C81" s="10">
        <v>79</v>
      </c>
      <c r="D81" s="10" t="s">
        <v>4519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1508</v>
      </c>
      <c r="B82" s="10">
        <v>57578</v>
      </c>
      <c r="C82" s="10">
        <v>80</v>
      </c>
      <c r="D82" s="10" t="s">
        <v>4519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1940</v>
      </c>
      <c r="B83" s="10">
        <v>57324</v>
      </c>
      <c r="C83" s="10">
        <v>81</v>
      </c>
      <c r="D83" s="10" t="s">
        <v>4519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813</v>
      </c>
      <c r="B84" s="10">
        <v>51265</v>
      </c>
      <c r="C84" s="10">
        <v>82</v>
      </c>
      <c r="D84" s="10" t="s">
        <v>4519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2332</v>
      </c>
      <c r="B85" s="10">
        <v>50788</v>
      </c>
      <c r="C85" s="10">
        <v>83</v>
      </c>
      <c r="D85" s="10" t="s">
        <v>4519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619</v>
      </c>
      <c r="B86" s="10">
        <v>50782</v>
      </c>
      <c r="C86" s="10">
        <v>84</v>
      </c>
      <c r="D86" s="10" t="s">
        <v>4519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1010</v>
      </c>
      <c r="B87" s="10">
        <v>50673</v>
      </c>
      <c r="C87" s="10">
        <v>85</v>
      </c>
      <c r="D87" s="10" t="s">
        <v>4519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1008</v>
      </c>
      <c r="B88" s="10">
        <v>50673</v>
      </c>
      <c r="C88" s="10">
        <v>86</v>
      </c>
      <c r="D88" s="10" t="s">
        <v>4519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621</v>
      </c>
      <c r="B89" s="10">
        <v>50230</v>
      </c>
      <c r="C89" s="10">
        <v>87</v>
      </c>
      <c r="D89" s="10" t="s">
        <v>4519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915</v>
      </c>
      <c r="B90" s="10">
        <v>50184</v>
      </c>
      <c r="C90" s="10">
        <v>88</v>
      </c>
      <c r="D90" s="10" t="s">
        <v>4519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1660</v>
      </c>
      <c r="B91" s="10">
        <v>49855</v>
      </c>
      <c r="C91" s="10">
        <v>89</v>
      </c>
      <c r="D91" s="10" t="s">
        <v>4519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832</v>
      </c>
      <c r="B92" s="10">
        <v>49044</v>
      </c>
      <c r="C92" s="10">
        <v>90</v>
      </c>
      <c r="D92" s="10" t="s">
        <v>4519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830</v>
      </c>
      <c r="B93" s="10">
        <v>49044</v>
      </c>
      <c r="C93" s="10">
        <v>91</v>
      </c>
      <c r="D93" s="10" t="s">
        <v>4519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1778</v>
      </c>
      <c r="B94" s="10">
        <v>46675</v>
      </c>
      <c r="C94" s="10">
        <v>92</v>
      </c>
      <c r="D94" s="10" t="s">
        <v>4519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42</v>
      </c>
      <c r="B95" s="10">
        <v>46660</v>
      </c>
      <c r="C95" s="10">
        <v>93</v>
      </c>
      <c r="D95" s="10" t="s">
        <v>4519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2054</v>
      </c>
      <c r="B96" s="10">
        <v>46344</v>
      </c>
      <c r="C96" s="10">
        <v>94</v>
      </c>
      <c r="D96" s="10" t="s">
        <v>4519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41544</v>
      </c>
      <c r="C97" s="10">
        <v>95</v>
      </c>
      <c r="D97" s="10" t="s">
        <v>4519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1861</v>
      </c>
      <c r="B98" s="10">
        <v>40534</v>
      </c>
      <c r="C98" s="10">
        <v>96</v>
      </c>
      <c r="D98" s="10" t="s">
        <v>4519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322</v>
      </c>
      <c r="B99" s="10">
        <v>38228</v>
      </c>
      <c r="C99" s="10">
        <v>97</v>
      </c>
      <c r="D99" s="10" t="s">
        <v>4519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1062</v>
      </c>
      <c r="B100" s="10">
        <v>37593</v>
      </c>
      <c r="C100" s="10">
        <v>98</v>
      </c>
      <c r="D100" s="10" t="s">
        <v>4519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306</v>
      </c>
      <c r="B101" s="10">
        <v>37522</v>
      </c>
      <c r="C101" s="10">
        <v>99</v>
      </c>
      <c r="D101" s="10" t="s">
        <v>4519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1356</v>
      </c>
      <c r="B102" s="10">
        <v>36292</v>
      </c>
      <c r="C102" s="10">
        <v>100</v>
      </c>
      <c r="D102" s="10" t="s">
        <v>4519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296</v>
      </c>
      <c r="B103" s="10">
        <v>32769</v>
      </c>
      <c r="C103" s="10">
        <v>101</v>
      </c>
      <c r="D103" s="10" t="s">
        <v>4519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3138</v>
      </c>
      <c r="B104" s="10">
        <v>32303</v>
      </c>
      <c r="C104" s="10">
        <v>102</v>
      </c>
      <c r="D104" s="10" t="s">
        <v>4519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2575</v>
      </c>
      <c r="B105" s="10">
        <v>32303</v>
      </c>
      <c r="C105" s="10">
        <v>103</v>
      </c>
      <c r="D105" s="10" t="s">
        <v>4519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1065</v>
      </c>
      <c r="B106" s="10">
        <v>32265</v>
      </c>
      <c r="C106" s="10">
        <v>104</v>
      </c>
      <c r="D106" s="10" t="s">
        <v>4519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4519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4519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4519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4519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4519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4519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4519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4519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4519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4519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4519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4519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4519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4519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4519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4519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4519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4519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4519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4519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4519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4519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4519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4519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4519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4519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4519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4519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4519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4519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4519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4519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4519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4519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4519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4519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4519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4519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4519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4519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4519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4519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4519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4519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900</v>
      </c>
      <c r="B151" s="10">
        <v>9400</v>
      </c>
      <c r="C151" s="10">
        <v>149</v>
      </c>
      <c r="D151" s="10" t="s">
        <v>4519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4519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4519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4519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4519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4519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4519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 t="s">
        <v>4520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4519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4519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4519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4519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4519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4519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4519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4519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4519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4519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4519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4519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4519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4519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4519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4519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4519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4519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4519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4519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4519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4519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4519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4519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4519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4519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4519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4519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4519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4519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4519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4519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4530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4531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4532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4538</v>
      </c>
      <c r="D404">
        <v>44</v>
      </c>
    </row>
    <row r="405" spans="2:4">
      <c r="B405" t="s">
        <v>4539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4540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4541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4542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