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57" documentId="13_ncr:1_{7EF57DF4-89AE-8C42-9C9C-3682908C3E34}" xr6:coauthVersionLast="47" xr6:coauthVersionMax="47" xr10:uidLastSave="{B35A13F5-0C28-4540-BEEE-6353F789BEA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36" i="5" l="1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172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05" i="5"/>
  <c r="I2905" i="5"/>
  <c r="H2904" i="5"/>
  <c r="I2904" i="5"/>
  <c r="H2903" i="5"/>
  <c r="I2903" i="5"/>
  <c r="H2906" i="5"/>
  <c r="I2906" i="5"/>
  <c r="H2902" i="5"/>
  <c r="I2902" i="5"/>
  <c r="H2907" i="5"/>
  <c r="I2907" i="5"/>
  <c r="H2908" i="5"/>
  <c r="I2908" i="5"/>
  <c r="H2909" i="5"/>
  <c r="I2909" i="5"/>
  <c r="H2901" i="5"/>
  <c r="I2901" i="5"/>
  <c r="H2895" i="5"/>
  <c r="I2895" i="5"/>
  <c r="H2896" i="5"/>
  <c r="I2896" i="5"/>
  <c r="H2894" i="5"/>
  <c r="I2894" i="5"/>
  <c r="H2897" i="5"/>
  <c r="I2897" i="5"/>
  <c r="H2893" i="5"/>
  <c r="I2893" i="5"/>
  <c r="H2898" i="5"/>
  <c r="I2898" i="5"/>
  <c r="H2899" i="5"/>
  <c r="I2899" i="5"/>
  <c r="H2892" i="5"/>
  <c r="I2892" i="5"/>
  <c r="H2900" i="5"/>
  <c r="I2900" i="5"/>
  <c r="I2887" i="5"/>
  <c r="H2887" i="5"/>
  <c r="I2888" i="5"/>
  <c r="H2888" i="5"/>
  <c r="I2886" i="5"/>
  <c r="H2886" i="5"/>
  <c r="I2885" i="5"/>
  <c r="H2885" i="5"/>
  <c r="I2884" i="5"/>
  <c r="H2884" i="5"/>
  <c r="I2889" i="5"/>
  <c r="H2889" i="5"/>
  <c r="I2890" i="5"/>
  <c r="H2890" i="5"/>
  <c r="I2891" i="5"/>
  <c r="H2891" i="5"/>
  <c r="I2883" i="5"/>
  <c r="H2883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068" i="5"/>
  <c r="H3068" i="5"/>
  <c r="I3067" i="5"/>
  <c r="H3067" i="5"/>
  <c r="I3066" i="5"/>
  <c r="H3066" i="5"/>
  <c r="I3065" i="5"/>
  <c r="H3065" i="5"/>
  <c r="I3064" i="5"/>
  <c r="H3064" i="5"/>
  <c r="I3023" i="5"/>
  <c r="H3023" i="5"/>
  <c r="I3022" i="5"/>
  <c r="H3022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962" i="5"/>
  <c r="H2962" i="5"/>
  <c r="I2961" i="5"/>
  <c r="H2961" i="5"/>
  <c r="H2960" i="5"/>
  <c r="I2960" i="5"/>
  <c r="H2975" i="5"/>
  <c r="I2975" i="5"/>
  <c r="H2973" i="5"/>
  <c r="H2976" i="5"/>
  <c r="I2976" i="5"/>
  <c r="H2974" i="5"/>
  <c r="I2974" i="5"/>
  <c r="I2973" i="5"/>
  <c r="H2972" i="5"/>
  <c r="I2972" i="5"/>
  <c r="H2971" i="5"/>
  <c r="I2971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59" i="5"/>
  <c r="I2959" i="5"/>
  <c r="H2958" i="5"/>
  <c r="I2958" i="5"/>
  <c r="H2957" i="5"/>
  <c r="I2957" i="5"/>
  <c r="H2956" i="5"/>
  <c r="I2956" i="5"/>
  <c r="H2955" i="5"/>
  <c r="I2955" i="5"/>
  <c r="H2954" i="5"/>
  <c r="I2954" i="5"/>
  <c r="H2953" i="5"/>
  <c r="I2953" i="5"/>
  <c r="H2952" i="5"/>
  <c r="I2952" i="5"/>
  <c r="H2951" i="5"/>
  <c r="I2951" i="5"/>
  <c r="I2950" i="5"/>
  <c r="H2950" i="5"/>
  <c r="I2949" i="5"/>
  <c r="H2949" i="5"/>
  <c r="I2948" i="5"/>
  <c r="H2948" i="5"/>
  <c r="I2947" i="5"/>
  <c r="H2947" i="5"/>
  <c r="H2945" i="5"/>
  <c r="H2946" i="5"/>
  <c r="I2945" i="5"/>
  <c r="I2946" i="5"/>
  <c r="H2942" i="5"/>
  <c r="H2943" i="5"/>
  <c r="H2944" i="5"/>
  <c r="I2942" i="5"/>
  <c r="I2943" i="5"/>
  <c r="I2944" i="5"/>
  <c r="H2863" i="5"/>
  <c r="I2863" i="5"/>
  <c r="H2882" i="5"/>
  <c r="I2882" i="5"/>
  <c r="H2910" i="5"/>
  <c r="I2910" i="5"/>
  <c r="H2875" i="5"/>
  <c r="I2875" i="5"/>
  <c r="H2941" i="5"/>
  <c r="I2941" i="5"/>
  <c r="H2940" i="5"/>
  <c r="I2940" i="5"/>
  <c r="H2935" i="5"/>
  <c r="H2936" i="5"/>
  <c r="H2937" i="5"/>
  <c r="H2938" i="5"/>
  <c r="H2939" i="5"/>
  <c r="I2935" i="5"/>
  <c r="I2936" i="5"/>
  <c r="I2937" i="5"/>
  <c r="I2938" i="5"/>
  <c r="I2939" i="5"/>
  <c r="H2930" i="5"/>
  <c r="H2931" i="5"/>
  <c r="H2932" i="5"/>
  <c r="H2933" i="5"/>
  <c r="H2934" i="5"/>
  <c r="I2930" i="5"/>
  <c r="I2931" i="5"/>
  <c r="I2932" i="5"/>
  <c r="I2933" i="5"/>
  <c r="I2934" i="5"/>
  <c r="H2929" i="5"/>
  <c r="I2929" i="5"/>
  <c r="H2928" i="5"/>
  <c r="I2928" i="5"/>
  <c r="H2927" i="5"/>
  <c r="I2927" i="5"/>
  <c r="H2926" i="5"/>
  <c r="I2926" i="5"/>
  <c r="H2925" i="5"/>
  <c r="I2925" i="5"/>
  <c r="H2924" i="5"/>
  <c r="I2924" i="5"/>
  <c r="H2923" i="5"/>
  <c r="I2923" i="5"/>
  <c r="H2922" i="5"/>
  <c r="I2922" i="5"/>
  <c r="H2921" i="5"/>
  <c r="I2921" i="5"/>
  <c r="H2920" i="5"/>
  <c r="I2920" i="5"/>
  <c r="H2919" i="5"/>
  <c r="I2919" i="5"/>
  <c r="I2918" i="5"/>
  <c r="H2918" i="5"/>
  <c r="I2917" i="5"/>
  <c r="H2917" i="5"/>
  <c r="I2916" i="5"/>
  <c r="H2916" i="5"/>
  <c r="I2915" i="5"/>
  <c r="H2915" i="5"/>
  <c r="I2914" i="5"/>
  <c r="H2914" i="5"/>
  <c r="I2913" i="5"/>
  <c r="H2913" i="5"/>
  <c r="I2912" i="5"/>
  <c r="H2912" i="5"/>
  <c r="I2911" i="5"/>
  <c r="H2911" i="5"/>
  <c r="H2880" i="5"/>
  <c r="H2879" i="5"/>
  <c r="I2879" i="5"/>
  <c r="I2881" i="5"/>
  <c r="H2881" i="5"/>
  <c r="I2880" i="5"/>
  <c r="I2878" i="5"/>
  <c r="H2878" i="5"/>
  <c r="H2876" i="5"/>
  <c r="H2877" i="5"/>
  <c r="I2876" i="5"/>
  <c r="I2877" i="5"/>
  <c r="H2873" i="5"/>
  <c r="H2874" i="5"/>
  <c r="I2873" i="5"/>
  <c r="I2874" i="5"/>
  <c r="H2870" i="5"/>
  <c r="H2871" i="5"/>
  <c r="H2872" i="5"/>
  <c r="I2870" i="5"/>
  <c r="I2871" i="5"/>
  <c r="I2872" i="5"/>
  <c r="H2860" i="5"/>
  <c r="H2861" i="5"/>
  <c r="H2862" i="5"/>
  <c r="H2864" i="5"/>
  <c r="H2865" i="5"/>
  <c r="H2866" i="5"/>
  <c r="H2867" i="5"/>
  <c r="H2868" i="5"/>
  <c r="H2869" i="5"/>
  <c r="I2860" i="5"/>
  <c r="I2861" i="5"/>
  <c r="I2862" i="5"/>
  <c r="I2864" i="5"/>
  <c r="I2865" i="5"/>
  <c r="I2866" i="5"/>
  <c r="I2867" i="5"/>
  <c r="I2868" i="5"/>
  <c r="I2869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<sst xmlns="http://schemas.openxmlformats.org/spreadsheetml/2006/main" count="19717" uniqueCount="3688">
  <si>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</si>
  <si>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</si>
  <si>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</si>
  <si>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</si>
  <si>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</si>
  <si>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</si>
  <si>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</si>
  <si>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</si>
  <si>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</si>
  <si>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</si>
  <si>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</si>
  <si>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</si>
  <si>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</si>
  <si>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</si>
  <si>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</si>
  <si>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</si>
  <si>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</si>
  <si>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</si>
  <si>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</si>
  <si>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</si>
  <si>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</si>
  <si>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</si>
  <si>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</si>
  <si>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</si>
  <si>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</si>
  <si>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</si>
  <si>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</si>
  <si>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</si>
  <si>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</si>
  <si>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</si>
  <si>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</si>
  <si>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</si>
  <si>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</si>
  <si>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</si>
  <si>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</si>
  <si>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</si>
  <si>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</si>
  <si>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</si>
  <si>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</si>
  <si>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</si>
  <si>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</si>
  <si>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</si>
  <si>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</si>
  <si>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</si>
  <si>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</si>
  <si>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</si>
  <si>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</si>
  <si>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</si>
  <si>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</si>
  <si>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</si>
  <si>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</si>
  <si>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</si>
  <si>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</si>
  <si>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</si>
  <si>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</si>
  <si>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</si>
  <si>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</si>
  <si>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</si>
  <si>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</si>
  <si>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</si>
  <si>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</si>
  <si>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</si>
  <si>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</si>
  <si>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</si>
  <si>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</si>
  <si>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</si>
  <si>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</si>
  <si>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</si>
  <si>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</si>
  <si>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</si>
  <si>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</si>
  <si>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</si>
  <si>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</si>
  <si>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</si>
  <si>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</si>
  <si>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</si>
  <si>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</si>
  <si>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</si>
  <si>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</si>
  <si>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</si>
  <si>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</si>
  <si>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</si>
  <si>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</si>
  <si>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</si>
  <si>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</si>
  <si>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</si>
  <si>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</si>
  <si>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</si>
  <si>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</si>
  <si>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</si>
  <si>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</si>
  <si>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</si>
  <si>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</si>
  <si>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</si>
  <si>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</si>
  <si>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</si>
  <si>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</si>
  <si>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</si>
  <si>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</si>
  <si>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</si>
  <si>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</si>
  <si>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</si>
  <si>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</si>
  <si>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</si>
  <si>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</si>
  <si>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</si>
  <si>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</si>
  <si>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</si>
  <si>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</si>
  <si>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</si>
  <si>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</si>
  <si>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</si>
  <si>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</si>
  <si>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</si>
  <si>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</si>
  <si>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</si>
  <si>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</si>
  <si>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</si>
  <si>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</si>
  <si>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</si>
  <si>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</si>
  <si>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</si>
  <si>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</si>
  <si>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</si>
  <si>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</si>
  <si>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</si>
  <si>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</si>
  <si>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</si>
  <si>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</si>
  <si>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</si>
  <si>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</si>
  <si>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</si>
  <si>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</si>
  <si>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</si>
  <si>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</si>
  <si>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</si>
  <si>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</si>
  <si>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</si>
  <si>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</si>
  <si>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</si>
  <si>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</si>
  <si>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</si>
  <si>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</si>
  <si>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</si>
  <si>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</si>
  <si>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</si>
  <si>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</si>
  <si>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</si>
  <si>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</si>
  <si>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</si>
  <si>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</si>
  <si>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</si>
  <si>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</si>
  <si>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</si>
  <si>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</si>
  <si>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</si>
  <si>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</si>
  <si>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</si>
  <si>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</si>
  <si>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</si>
  <si>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</si>
  <si>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</si>
  <si>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</si>
  <si>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</si>
  <si>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</si>
  <si>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</si>
  <si>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</si>
  <si>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</si>
  <si>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</si>
  <si>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</si>
  <si>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</si>
  <si>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</si>
  <si>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</si>
  <si>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</si>
  <si>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</si>
  <si>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</si>
  <si>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</si>
  <si>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</si>
  <si>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</si>
  <si>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</si>
  <si>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</si>
  <si>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</si>
  <si>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</si>
  <si>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</si>
  <si>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</si>
  <si>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</si>
  <si>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</si>
  <si>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</si>
  <si>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</si>
  <si>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</si>
  <si>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</si>
  <si>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</si>
  <si>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</si>
  <si>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</si>
  <si>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</si>
  <si>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</si>
  <si>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</si>
  <si>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</si>
  <si>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</si>
  <si>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</si>
  <si>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</si>
  <si>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</si>
  <si>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</si>
  <si>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</si>
  <si>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</si>
  <si>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</si>
  <si>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</si>
  <si>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</si>
  <si>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</si>
  <si>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</si>
  <si>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</si>
  <si>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</si>
  <si>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</si>
  <si>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</si>
  <si>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</si>
  <si>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</si>
  <si>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</si>
  <si>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</si>
  <si>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</si>
  <si>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</si>
  <si>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</si>
  <si>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</si>
  <si>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</si>
  <si>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</si>
  <si>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</si>
  <si>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</si>
  <si>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</si>
  <si>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</si>
  <si>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</si>
  <si>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</si>
  <si>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</si>
  <si>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</si>
  <si>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</si>
  <si>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</si>
  <si>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</si>
  <si>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</si>
  <si>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</si>
  <si>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</si>
  <si>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</si>
  <si>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</si>
  <si>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</si>
  <si>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</si>
  <si>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</si>
  <si>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</si>
  <si>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</si>
  <si>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</si>
  <si>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</si>
  <si>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</si>
  <si>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</si>
  <si>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</si>
  <si>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</si>
  <si>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</si>
  <si>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</si>
  <si>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</si>
  <si>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</si>
  <si>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</si>
  <si>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</si>
  <si>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</si>
  <si>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</si>
  <si>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</si>
  <si>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</si>
  <si>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</si>
  <si>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</si>
  <si>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</si>
  <si>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</si>
  <si>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</si>
  <si>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</si>
  <si>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</si>
  <si>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</si>
  <si>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</si>
  <si>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</si>
  <si>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</si>
  <si>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</si>
  <si>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</si>
  <si>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</si>
  <si>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</si>
  <si>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</si>
  <si>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</si>
  <si>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</si>
  <si>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</si>
  <si>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</si>
  <si>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</si>
  <si>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</si>
  <si>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</si>
  <si>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</si>
  <si>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</si>
  <si>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</si>
  <si>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</si>
  <si>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</si>
  <si>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</si>
  <si>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</si>
  <si>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</si>
  <si>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</si>
  <si>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</si>
  <si>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</si>
  <si>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</si>
  <si>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</si>
  <si>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</si>
  <si>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</si>
  <si>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</si>
  <si>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</si>
  <si>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</si>
  <si>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</si>
  <si>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</si>
  <si>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</si>
  <si>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</si>
  <si>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</si>
  <si>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</si>
  <si>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</si>
  <si>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</si>
  <si>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</si>
  <si>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</si>
  <si>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</si>
  <si>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</si>
  <si>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</si>
  <si>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</si>
  <si>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</si>
  <si>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</si>
  <si>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</si>
  <si>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</si>
  <si>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</si>
  <si>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</si>
  <si>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</si>
  <si>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</si>
  <si>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</si>
  <si>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</si>
  <si>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</si>
  <si>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</si>
  <si>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</si>
  <si>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</si>
  <si>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</si>
  <si>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</si>
  <si>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</si>
  <si>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</si>
  <si>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</si>
  <si>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</si>
  <si>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</si>
  <si>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</si>
  <si>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</si>
  <si>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</si>
  <si>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</si>
  <si>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</si>
  <si>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</si>
  <si>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</si>
  <si>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</si>
  <si>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</si>
  <si>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</si>
  <si>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</si>
  <si>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</si>
  <si>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</si>
  <si>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</si>
  <si>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</si>
  <si>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</si>
  <si>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</si>
  <si>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</si>
  <si>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</si>
  <si>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</si>
  <si>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</si>
  <si>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</si>
  <si>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</si>
  <si>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</si>
  <si>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</si>
  <si>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</si>
  <si>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</si>
  <si>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</si>
  <si>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</si>
  <si>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</si>
  <si>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</si>
  <si>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</si>
  <si>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</si>
  <si>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</si>
  <si>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</si>
  <si>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</si>
  <si>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</si>
  <si>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</si>
  <si>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</si>
  <si>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</si>
  <si>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</si>
  <si>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</si>
  <si>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</si>
  <si>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</si>
  <si>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</si>
  <si>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</si>
  <si>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</si>
  <si>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</si>
  <si>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</si>
  <si>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</si>
  <si>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</si>
  <si>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</si>
  <si>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</si>
  <si>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</si>
  <si>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</si>
  <si>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</si>
  <si>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</si>
  <si>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</si>
  <si>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</si>
  <si>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</si>
  <si>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</si>
  <si>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</si>
  <si>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</si>
  <si>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</si>
  <si>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</si>
  <si>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</si>
  <si>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</si>
  <si>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</si>
  <si>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</si>
  <si>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</si>
  <si>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</si>
  <si>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</si>
  <si>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</si>
  <si>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</si>
  <si>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</si>
  <si>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</si>
  <si>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</si>
  <si>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</si>
  <si>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</si>
  <si>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</si>
  <si>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</si>
  <si>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</si>
  <si>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</si>
  <si>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</si>
  <si>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</si>
  <si>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</si>
  <si>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</si>
  <si>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</si>
  <si>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</si>
  <si>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</si>
  <si>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</si>
  <si>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</si>
  <si>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</si>
  <si>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</si>
  <si>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</si>
  <si>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</si>
  <si>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</si>
  <si>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</si>
  <si>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</si>
  <si>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</si>
  <si>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</si>
  <si>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</si>
  <si>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</si>
  <si>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</si>
  <si>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</si>
  <si>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</si>
  <si>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</si>
  <si>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</si>
  <si>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</si>
  <si>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</si>
  <si>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</si>
  <si>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</si>
  <si>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</si>
  <si>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</si>
  <si>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</si>
  <si>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</si>
  <si>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</si>
  <si>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</si>
  <si>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</si>
  <si>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</si>
  <si>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</si>
  <si>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</si>
  <si>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</si>
  <si>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</si>
  <si>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</si>
  <si>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</si>
  <si>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</si>
  <si>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</si>
  <si>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</si>
  <si>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</si>
  <si>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</si>
  <si>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</si>
  <si>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</si>
  <si>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</si>
  <si>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</si>
  <si>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</si>
  <si>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</si>
  <si>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</si>
  <si>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</si>
  <si>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</si>
  <si>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</si>
  <si>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</si>
  <si>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</si>
  <si>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</si>
  <si>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</si>
  <si>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</si>
  <si>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</si>
  <si>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</si>
  <si>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</si>
  <si>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</si>
  <si>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</si>
  <si>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</si>
  <si>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</si>
  <si>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</si>
  <si>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</si>
  <si>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</si>
  <si>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</si>
  <si>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</si>
  <si>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</si>
  <si>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</si>
  <si>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</si>
  <si>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</si>
  <si>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</si>
  <si>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</si>
  <si>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</si>
  <si>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</si>
  <si>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</si>
  <si>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</si>
  <si>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</si>
  <si>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</si>
  <si>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</si>
  <si>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</si>
  <si>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</si>
  <si>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</si>
  <si>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</si>
  <si>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</si>
  <si>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</si>
  <si>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</si>
  <si>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</si>
  <si>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</si>
  <si>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</si>
  <si>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</si>
  <si>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</si>
  <si>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</si>
  <si>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</si>
  <si>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</si>
  <si>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</si>
  <si>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</si>
  <si>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</si>
  <si>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</si>
  <si>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</si>
  <si>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</si>
  <si>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</si>
  <si>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</si>
  <si>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</si>
  <si>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</si>
  <si>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</si>
  <si>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</si>
  <si>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</si>
  <si>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</si>
  <si>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</si>
  <si>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</si>
  <si>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</si>
  <si>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</si>
  <si>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</si>
  <si>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</si>
  <si>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</si>
  <si>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</si>
  <si>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</si>
  <si>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</si>
  <si>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</si>
  <si>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</si>
  <si>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</si>
  <si>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</si>
  <si>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</si>
  <si>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</si>
  <si>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</si>
  <si>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</si>
  <si>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</si>
  <si>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</si>
  <si>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</si>
  <si>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</si>
  <si>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</si>
  <si>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</si>
  <si>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</si>
  <si>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</si>
  <si>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</si>
  <si>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</si>
  <si>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</si>
  <si>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</si>
  <si>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</si>
  <si>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</si>
  <si>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</si>
  <si>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</si>
  <si>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</si>
  <si>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</si>
  <si>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</si>
  <si>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</si>
  <si>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</si>
  <si>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</si>
  <si>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</si>
  <si>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</si>
  <si>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</si>
  <si>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</si>
  <si>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</si>
  <si>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</si>
  <si>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</si>
  <si>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</si>
  <si>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</si>
  <si>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</si>
  <si>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</si>
  <si>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</si>
  <si>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</si>
  <si>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</si>
  <si>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</si>
  <si>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</si>
  <si>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</si>
  <si>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</si>
  <si>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</si>
  <si>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</si>
  <si>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</si>
  <si>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</si>
  <si>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</si>
  <si>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</si>
  <si>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</si>
  <si>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</si>
  <si>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</si>
  <si>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</si>
  <si>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</si>
  <si>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</si>
  <si>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</si>
  <si>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</si>
  <si>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</si>
  <si>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</si>
  <si>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</si>
  <si>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</si>
  <si>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</si>
  <si>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</si>
  <si>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</si>
  <si>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</si>
  <si>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</si>
  <si>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</si>
  <si>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</si>
  <si>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</si>
  <si>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</si>
  <si>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</si>
  <si>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</si>
  <si>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</si>
  <si>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</si>
  <si>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</si>
  <si>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</si>
  <si>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</si>
  <si>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</si>
  <si>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</si>
  <si>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</si>
  <si>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</si>
  <si>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</si>
  <si>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</si>
  <si>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</si>
  <si>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</si>
  <si>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</si>
  <si>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</si>
  <si>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</si>
  <si>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</si>
  <si>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</si>
  <si>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</si>
  <si>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</si>
  <si>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</si>
  <si>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</si>
  <si>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</si>
  <si>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</si>
  <si>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</si>
  <si>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</si>
  <si>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</si>
  <si>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</si>
  <si>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</si>
  <si>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</si>
  <si>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</si>
  <si>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</si>
  <si>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</si>
  <si>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</si>
  <si>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</si>
  <si>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</si>
  <si>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</si>
  <si>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</si>
  <si>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</si>
  <si>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</si>
  <si>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</si>
  <si>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</si>
  <si>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</si>
  <si>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</si>
  <si>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</si>
  <si>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</si>
  <si>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</si>
  <si>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</si>
  <si>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</si>
  <si>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</si>
  <si>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</si>
  <si>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</si>
  <si>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</si>
  <si>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</si>
  <si>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</si>
  <si>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</si>
  <si>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</si>
  <si>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</si>
  <si>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</si>
  <si>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</si>
  <si>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</si>
  <si>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</si>
  <si>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</si>
  <si>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</si>
  <si>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</si>
  <si>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</si>
  <si>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</si>
  <si>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</si>
  <si>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</si>
  <si>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</si>
  <si>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</si>
  <si>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</si>
  <si>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</si>
  <si>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</si>
  <si>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</si>
  <si>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</si>
  <si>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</si>
  <si>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</si>
  <si>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</si>
  <si>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</si>
  <si>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</si>
  <si>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</si>
  <si>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</si>
  <si>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</si>
  <si>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</si>
  <si>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</si>
  <si>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</si>
  <si>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</si>
  <si>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</si>
  <si>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</si>
  <si>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</si>
  <si>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</si>
  <si>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</si>
  <si>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</si>
  <si>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</si>
  <si>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</si>
  <si>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</si>
  <si>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</si>
  <si>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</si>
  <si>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</si>
  <si>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</si>
  <si>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</si>
  <si>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</si>
  <si>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</si>
  <si>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</si>
  <si>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</si>
  <si>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</si>
  <si>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</si>
  <si>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</si>
  <si>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</si>
  <si>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</si>
  <si>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</si>
  <si>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</si>
  <si>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</si>
  <si>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</si>
  <si>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</si>
  <si>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</si>
  <si>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</si>
  <si>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</si>
  <si>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</si>
  <si>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</si>
  <si>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</si>
  <si>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</si>
  <si>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</si>
  <si>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</si>
  <si>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</si>
  <si>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</si>
  <si>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</si>
  <si>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</si>
  <si>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</si>
  <si>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</si>
  <si>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</si>
  <si>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</si>
  <si>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</si>
  <si>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</si>
  <si>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</si>
  <si>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</si>
  <si>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</si>
  <si>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</si>
  <si>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</si>
  <si>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</si>
  <si>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</si>
  <si>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</si>
  <si>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</si>
  <si>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</si>
  <si>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</si>
  <si>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</si>
  <si>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</si>
  <si>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</si>
  <si>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</si>
  <si>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</si>
  <si>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</si>
  <si>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</si>
  <si>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</si>
  <si>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</si>
  <si>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</si>
  <si>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</si>
  <si>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</si>
  <si>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</si>
  <si>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</si>
  <si>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</si>
  <si>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</si>
  <si>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</si>
  <si>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</si>
  <si>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</si>
  <si>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</si>
  <si>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</si>
  <si>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</si>
  <si>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</si>
  <si>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</si>
  <si>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</si>
  <si>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</si>
  <si>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</si>
  <si>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</si>
  <si>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</si>
  <si>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</si>
  <si>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</si>
  <si>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</si>
  <si>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</si>
  <si>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</si>
  <si>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</si>
  <si>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</si>
  <si>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</si>
  <si>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</si>
  <si>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</si>
  <si>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</si>
  <si>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</si>
  <si>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</si>
  <si>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</si>
  <si>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</si>
  <si>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</si>
  <si>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</si>
  <si>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</si>
  <si>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</si>
  <si>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</si>
  <si>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</si>
  <si>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</si>
  <si>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</si>
  <si>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</si>
  <si>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</si>
  <si>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</si>
  <si>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</si>
  <si>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</si>
  <si>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</si>
  <si>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</si>
  <si>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</si>
  <si>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</si>
  <si>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</si>
  <si>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</si>
  <si>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</si>
  <si>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</si>
  <si>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</si>
  <si>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</si>
  <si>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</si>
  <si>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</si>
  <si>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</si>
  <si>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</si>
  <si>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</si>
  <si>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</si>
  <si>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</si>
  <si>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</si>
  <si>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</si>
  <si>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</si>
  <si>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</si>
  <si>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</si>
  <si>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</si>
  <si>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</si>
  <si>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</si>
  <si>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</si>
  <si>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</si>
  <si>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</si>
  <si>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</si>
  <si>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</si>
  <si>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</si>
  <si>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</si>
  <si>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</si>
  <si>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</si>
  <si>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</si>
  <si>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</si>
  <si>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</si>
  <si>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</si>
  <si>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</si>
  <si>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</si>
  <si>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</si>
  <si>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</si>
  <si>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</si>
  <si>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</si>
  <si>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</si>
  <si>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</si>
  <si>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</si>
  <si>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</si>
  <si>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</si>
  <si>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</si>
  <si>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</si>
  <si>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</si>
  <si>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</si>
  <si>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</si>
  <si>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</si>
  <si>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</si>
  <si>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</si>
  <si>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</si>
  <si>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</si>
  <si>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</si>
  <si>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</si>
  <si>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</si>
  <si>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</si>
  <si>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</si>
  <si>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</si>
  <si>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</si>
  <si>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</si>
  <si>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</si>
  <si>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</si>
  <si>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</si>
  <si>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</si>
  <si>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</si>
  <si>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</si>
  <si>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</si>
  <si>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</si>
  <si>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</si>
  <si>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</si>
  <si>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</si>
  <si>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</si>
  <si>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</si>
  <si>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</si>
  <si>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</si>
  <si>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</si>
  <si>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</si>
  <si>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</si>
  <si>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</si>
  <si>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</si>
  <si>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</si>
  <si>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</si>
  <si>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</si>
  <si>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</si>
  <si>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</si>
  <si>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</si>
  <si>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</si>
  <si>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</si>
  <si>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</si>
  <si>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</si>
  <si>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</si>
  <si>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</si>
  <si>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</si>
  <si>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</si>
  <si>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</si>
  <si>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</si>
  <si>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</si>
  <si>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</si>
  <si>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</si>
  <si>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</si>
  <si>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</si>
  <si>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</si>
  <si>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</si>
  <si>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</si>
  <si>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</si>
  <si>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</si>
  <si>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</si>
  <si>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</si>
  <si>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</si>
  <si>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</si>
  <si>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</si>
  <si>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</si>
  <si>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</si>
  <si>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</si>
  <si>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</si>
  <si>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</si>
  <si>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</si>
  <si>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</si>
  <si>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</si>
  <si>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</si>
  <si>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</si>
  <si>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</si>
  <si>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</si>
  <si>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</si>
  <si>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</si>
  <si>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</si>
  <si>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</si>
  <si>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</si>
  <si>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</si>
  <si>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</si>
  <si>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</si>
  <si>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</si>
  <si>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</si>
  <si>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</si>
  <si>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</si>
  <si>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</si>
  <si>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</si>
  <si>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</si>
  <si>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</si>
  <si>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</si>
  <si>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</si>
  <si>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</si>
  <si>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</si>
  <si>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</si>
  <si>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</si>
  <si>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</si>
  <si>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</si>
  <si>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</si>
  <si>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</si>
  <si>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</si>
  <si>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</si>
  <si>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</si>
  <si>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</si>
  <si>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</si>
  <si>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</si>
  <si>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</si>
  <si>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</si>
  <si>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</si>
  <si>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</si>
  <si>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</si>
  <si>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</si>
  <si>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</si>
  <si>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</si>
  <si>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</si>
  <si>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</si>
  <si>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</si>
  <si>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</si>
  <si>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</si>
  <si>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</si>
  <si>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</si>
  <si>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</si>
  <si>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</si>
  <si>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</si>
  <si>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</si>
  <si>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</si>
  <si>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</si>
  <si>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</si>
  <si>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</si>
  <si>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</si>
  <si>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</si>
  <si>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</si>
  <si>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</si>
  <si>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</si>
  <si>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</si>
  <si>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</si>
  <si>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</si>
  <si>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</si>
  <si>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</si>
  <si>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</si>
  <si>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</si>
  <si>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</si>
  <si>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</si>
  <si>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</si>
  <si>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</si>
  <si>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</si>
  <si>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</si>
  <si>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</si>
  <si>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</si>
  <si>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</si>
  <si>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</si>
  <si>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</si>
  <si>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</si>
  <si>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</si>
  <si>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</si>
  <si>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</si>
  <si>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</si>
  <si>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</si>
  <si>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</si>
  <si>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</si>
  <si>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</si>
  <si>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</si>
  <si>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</si>
  <si>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</si>
  <si>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</si>
  <si>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</si>
  <si>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</si>
  <si>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</si>
  <si>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</si>
  <si>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</si>
  <si>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</si>
  <si>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</si>
  <si>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</si>
  <si>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</si>
  <si>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</si>
  <si>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</si>
  <si>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</si>
  <si>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</si>
  <si>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</si>
  <si>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</si>
  <si>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</si>
  <si>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</si>
  <si>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</si>
  <si>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</si>
  <si>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</si>
  <si>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</si>
  <si>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</si>
  <si>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</si>
  <si>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</si>
  <si>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</si>
  <si>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</si>
  <si>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</si>
  <si>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</si>
  <si>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</si>
  <si>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</si>
  <si>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</si>
  <si>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</si>
  <si>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</si>
  <si>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</si>
  <si>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</si>
  <si>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</si>
  <si>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</si>
  <si>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</si>
  <si>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</si>
  <si>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</si>
  <si>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</si>
  <si>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</si>
  <si>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</si>
  <si>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</si>
  <si>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</si>
  <si>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</si>
  <si>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</si>
  <si>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</si>
  <si>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</si>
  <si>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</si>
  <si>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</si>
  <si>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</si>
  <si>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</si>
  <si>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</si>
  <si>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</si>
  <si>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</si>
  <si>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</si>
  <si>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</si>
  <si>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</si>
  <si>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</si>
  <si>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</si>
  <si>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</si>
  <si>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</si>
  <si>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</si>
  <si>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</si>
  <si>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</si>
  <si>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</si>
  <si>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</si>
  <si>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</si>
  <si>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</si>
  <si>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</si>
  <si>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</si>
  <si>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</si>
  <si>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</si>
  <si>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</si>
  <si>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</si>
  <si>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</si>
  <si>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</si>
  <si>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</si>
  <si>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</si>
  <si>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</si>
  <si>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</si>
  <si>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</si>
  <si>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</si>
  <si>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</si>
  <si>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</si>
  <si>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</si>
  <si>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</si>
  <si>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</si>
  <si>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</si>
  <si>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</si>
  <si>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</si>
  <si>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</si>
  <si>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</si>
  <si>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</si>
  <si>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</si>
  <si>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</si>
  <si>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</si>
  <si>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</si>
  <si>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</si>
  <si>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</si>
  <si>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</si>
  <si>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</si>
  <si>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</si>
  <si>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</si>
  <si>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</si>
  <si>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</si>
  <si>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</si>
  <si>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</si>
  <si>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</si>
  <si>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</si>
  <si>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</si>
  <si>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</si>
  <si>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</si>
  <si>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</si>
  <si>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</si>
  <si>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</si>
  <si>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</si>
  <si>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</si>
  <si>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</si>
  <si>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</si>
  <si>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</si>
  <si>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</si>
  <si>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</si>
  <si>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</si>
  <si>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</si>
  <si>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</si>
  <si>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</si>
  <si>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</si>
  <si>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</si>
  <si>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</si>
  <si>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</si>
  <si>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</si>
  <si>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</si>
  <si>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</si>
  <si>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</si>
  <si>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</si>
  <si>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</si>
  <si>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</si>
  <si>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</si>
  <si>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</si>
  <si>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</si>
  <si>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</si>
  <si>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</si>
  <si>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</si>
  <si>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</si>
  <si>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</si>
  <si>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</si>
  <si>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</si>
  <si>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</si>
  <si>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</si>
  <si>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</si>
  <si>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</si>
  <si>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</si>
  <si>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</si>
  <si>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</si>
  <si>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</si>
  <si>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</si>
  <si>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</si>
  <si>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</si>
  <si>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</si>
  <si>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</si>
  <si>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</si>
  <si>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</si>
  <si>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</si>
  <si>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</si>
  <si>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</si>
  <si>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</si>
  <si>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</si>
  <si>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</si>
  <si>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</si>
  <si>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</si>
  <si>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</si>
  <si>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</si>
  <si>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</si>
  <si>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</si>
  <si>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</si>
  <si>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</si>
  <si>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</si>
  <si>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</si>
  <si>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</si>
  <si>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</si>
  <si>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</si>
  <si>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</si>
  <si>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</si>
  <si>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</si>
  <si>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</si>
  <si>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</si>
  <si>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</si>
  <si>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</si>
  <si>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</si>
  <si>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</si>
  <si>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</si>
  <si>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</si>
  <si>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</si>
  <si>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</si>
  <si>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</si>
  <si>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</si>
  <si>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</si>
  <si>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</si>
  <si>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</si>
  <si>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</si>
  <si>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</si>
  <si>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</si>
  <si>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</si>
  <si>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</si>
  <si>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</si>
  <si>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</si>
  <si>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</si>
  <si>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</si>
  <si>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</si>
  <si>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</si>
  <si>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</si>
  <si>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</si>
  <si>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</si>
  <si>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</si>
  <si>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</si>
  <si>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</si>
  <si>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</si>
  <si>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</si>
  <si>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</si>
  <si>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</si>
  <si>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</si>
  <si>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</si>
  <si>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</si>
  <si>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</si>
  <si>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</si>
  <si>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</si>
  <si>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</si>
  <si>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</si>
  <si>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</si>
  <si>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</si>
  <si>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</si>
  <si>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</si>
  <si>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</si>
  <si>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</si>
  <si>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</si>
  <si>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</si>
  <si>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</si>
  <si>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</si>
  <si>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</si>
  <si>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</si>
  <si>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</si>
  <si>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</si>
  <si>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</si>
  <si>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</si>
  <si>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</si>
  <si>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</si>
  <si>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</si>
  <si>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</si>
  <si>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</si>
  <si>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</si>
  <si>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</si>
  <si>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</si>
  <si>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</si>
  <si>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</si>
  <si>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</si>
  <si>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</si>
  <si>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</si>
  <si>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</si>
  <si>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</si>
  <si>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</si>
  <si>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</si>
  <si>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</si>
  <si>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</si>
  <si>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</si>
  <si>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</si>
  <si>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</si>
  <si>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</si>
  <si>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</si>
  <si>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</si>
  <si>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</si>
  <si>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</si>
  <si>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</si>
  <si>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</si>
  <si>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</si>
  <si>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</si>
  <si>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</si>
  <si>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</si>
  <si>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</si>
  <si>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</si>
  <si>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</si>
  <si>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</si>
  <si>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</si>
  <si>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</si>
  <si>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</si>
  <si>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</si>
  <si>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</si>
  <si>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</si>
  <si>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</si>
  <si>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</si>
  <si>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</si>
  <si>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</si>
  <si>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</si>
  <si>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</si>
  <si>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</si>
  <si>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</si>
  <si>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</si>
  <si>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</si>
  <si>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</si>
  <si>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</si>
  <si>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</si>
  <si>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</si>
  <si>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</si>
  <si>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</si>
  <si>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</si>
  <si>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</si>
  <si>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</si>
  <si>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</si>
  <si>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</si>
  <si>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</si>
  <si>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</si>
  <si>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</si>
  <si>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</si>
  <si>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</si>
  <si>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</si>
  <si>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</si>
  <si>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</si>
  <si>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</si>
  <si>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</si>
  <si>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</si>
  <si>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</si>
  <si>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</si>
  <si>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</si>
  <si>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</si>
  <si>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</si>
  <si>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</si>
  <si>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</si>
  <si>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</si>
  <si>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</si>
  <si>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</si>
  <si>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</si>
  <si>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</si>
  <si>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</si>
  <si>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</si>
  <si>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</si>
  <si>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</si>
  <si>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</si>
  <si>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</si>
  <si>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</si>
  <si>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</si>
  <si>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</si>
  <si>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</si>
  <si>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</si>
  <si>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</si>
  <si>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</si>
  <si>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</si>
  <si>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</si>
  <si>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</si>
  <si>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</si>
  <si>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</si>
  <si>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</si>
  <si>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</si>
  <si>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</si>
  <si>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</si>
  <si>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</si>
  <si>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</si>
  <si>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</si>
  <si>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</si>
  <si>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</si>
  <si>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</si>
  <si>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</si>
  <si>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</si>
  <si>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</si>
  <si>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</si>
  <si>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</si>
  <si>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</si>
  <si>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</si>
  <si>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</si>
  <si>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</si>
  <si>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</si>
  <si>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</si>
  <si>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</si>
  <si>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</si>
  <si>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</si>
  <si>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</si>
  <si>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</si>
  <si>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</si>
  <si>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</si>
  <si>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</si>
  <si>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</si>
  <si>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</si>
  <si>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</si>
  <si>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</si>
  <si>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</si>
  <si>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</si>
  <si>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</si>
  <si>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</si>
  <si>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</si>
  <si>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</si>
  <si>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</si>
  <si>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</si>
  <si>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</si>
  <si>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</si>
  <si>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</si>
  <si>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</si>
  <si>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</si>
  <si>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</si>
  <si>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</si>
  <si>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</si>
  <si>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</si>
  <si>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</si>
  <si>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</si>
  <si>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</si>
  <si>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</si>
  <si>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</si>
  <si>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</si>
  <si>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</si>
  <si>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</si>
  <si>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</si>
  <si>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</si>
  <si>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</si>
  <si>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</si>
  <si>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</si>
  <si>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</si>
  <si>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</si>
  <si>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</si>
  <si>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</si>
  <si>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</si>
  <si>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</si>
  <si>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</si>
  <si>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</si>
  <si>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</si>
  <si>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</si>
  <si>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</si>
  <si>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</si>
  <si>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</si>
  <si>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</si>
  <si>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</si>
  <si>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</si>
  <si>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</si>
  <si>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</si>
  <si>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</si>
  <si>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</si>
  <si>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</si>
  <si>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</si>
  <si>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</si>
  <si>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</si>
  <si>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</si>
  <si>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</si>
  <si>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</si>
  <si>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</si>
  <si>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</si>
  <si>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</si>
  <si>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</si>
  <si>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</si>
  <si>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</si>
  <si>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</si>
  <si>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</si>
  <si>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</si>
  <si>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</si>
  <si>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</si>
  <si>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</si>
  <si>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</si>
  <si>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</si>
  <si>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</si>
  <si>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</si>
  <si>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</si>
  <si>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</si>
  <si>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</si>
  <si>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</si>
  <si>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</si>
  <si>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</si>
  <si>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</si>
  <si>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</si>
  <si>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</si>
  <si>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</si>
  <si>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</si>
  <si>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</si>
  <si>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</si>
  <si>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</si>
  <si>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</si>
  <si>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</si>
  <si>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</si>
  <si>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</si>
  <si>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</si>
  <si>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</si>
  <si>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</si>
  <si>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</si>
  <si>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</si>
  <si>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</si>
  <si>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</si>
  <si>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</si>
  <si>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</si>
  <si>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</si>
  <si>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</si>
  <si>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</si>
  <si>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</si>
  <si>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</si>
  <si>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</si>
  <si>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</si>
  <si>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</si>
  <si>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</si>
  <si>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</si>
  <si>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</si>
  <si>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</si>
  <si>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</si>
  <si>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</si>
  <si>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</si>
  <si>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</si>
  <si>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</si>
  <si>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</si>
  <si>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</si>
  <si>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</si>
  <si>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</si>
  <si>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</si>
  <si>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</si>
  <si>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</si>
  <si>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</si>
  <si>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</si>
  <si>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</si>
  <si>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</si>
  <si>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</si>
  <si>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</si>
  <si>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</si>
  <si>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</si>
  <si>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</si>
  <si>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</si>
  <si>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</si>
  <si>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</si>
  <si>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</si>
  <si>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</si>
  <si>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</si>
  <si>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</si>
  <si>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</si>
  <si>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</si>
  <si>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</si>
  <si>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</si>
  <si>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</si>
  <si>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</si>
  <si>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</si>
  <si>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</si>
  <si>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</si>
  <si>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</si>
  <si>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</si>
  <si>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</si>
  <si>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</si>
  <si>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</si>
  <si>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</si>
  <si>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</si>
  <si>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</si>
  <si>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</si>
  <si>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</si>
  <si>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</si>
  <si>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</si>
  <si>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</si>
  <si>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</si>
  <si>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</si>
  <si>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</si>
  <si>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</si>
  <si>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</si>
  <si>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</si>
  <si>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</si>
  <si>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</si>
  <si>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</si>
  <si>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</si>
  <si>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</si>
  <si>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</si>
  <si>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</si>
  <si>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</si>
  <si>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</si>
  <si>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</si>
  <si>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</si>
  <si>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</si>
  <si>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</si>
  <si>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</si>
  <si>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</si>
  <si>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</si>
  <si>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</si>
  <si>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</si>
  <si>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</si>
  <si>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</si>
  <si>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</si>
  <si>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</si>
  <si>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</si>
  <si>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</si>
  <si>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</si>
  <si>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</si>
  <si>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</si>
  <si>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</si>
  <si>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</si>
  <si>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</si>
  <si>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</si>
  <si>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</si>
  <si>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</si>
  <si>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</si>
  <si>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</si>
  <si>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</si>
  <si>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</si>
  <si>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</si>
  <si>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</si>
  <si>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</si>
  <si>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</si>
  <si>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</si>
  <si>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</si>
  <si>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</si>
  <si>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</si>
  <si>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</si>
  <si>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</si>
  <si>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</si>
  <si>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</si>
  <si>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</si>
  <si>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</si>
  <si>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</si>
  <si>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</si>
  <si>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</si>
  <si>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</si>
  <si>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</si>
  <si>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</si>
  <si>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</si>
  <si>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</si>
  <si>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</si>
  <si>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</si>
  <si>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</si>
  <si>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</si>
  <si>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</si>
  <si>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</si>
  <si>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</si>
  <si>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</si>
  <si>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</si>
  <si>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</si>
  <si>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</si>
  <si>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</si>
  <si>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</si>
  <si>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</si>
  <si>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</si>
  <si>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</si>
  <si>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</si>
  <si>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</si>
  <si>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</si>
  <si>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</si>
  <si>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</si>
  <si>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</si>
  <si>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</si>
  <si>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</si>
  <si>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</si>
  <si>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</si>
  <si>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</si>
  <si>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</si>
  <si>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</si>
  <si>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</si>
  <si>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</si>
  <si>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</si>
  <si>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</si>
  <si>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</si>
  <si>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</si>
  <si>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</si>
  <si>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</si>
  <si>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</si>
  <si>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</si>
  <si>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</si>
  <si>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</si>
  <si>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</si>
  <si>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</si>
  <si>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</si>
  <si>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</si>
  <si>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</si>
  <si>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</si>
  <si>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</si>
  <si>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</si>
  <si>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</si>
  <si>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</si>
  <si>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</si>
  <si>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</si>
  <si>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</si>
  <si>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</si>
  <si>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</si>
  <si>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</si>
  <si>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</si>
  <si>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</si>
  <si>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</si>
  <si>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</si>
  <si>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</si>
  <si>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</si>
  <si>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</si>
  <si>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</si>
  <si>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</si>
  <si>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</si>
  <si>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</si>
  <si>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</si>
  <si>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</si>
  <si>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</si>
  <si>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</si>
  <si>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</si>
  <si>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</si>
  <si>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</si>
  <si>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</si>
  <si>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</si>
  <si>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</si>
  <si>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</si>
  <si>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</si>
  <si>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</si>
  <si>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</si>
  <si>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</si>
  <si>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</si>
  <si>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</si>
  <si>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</si>
  <si>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</si>
  <si>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</si>
  <si>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</si>
  <si>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</si>
  <si>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</si>
  <si>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</si>
  <si>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</si>
  <si>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</si>
  <si>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</si>
  <si>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</si>
  <si>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</si>
  <si>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</si>
  <si>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</si>
  <si>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</si>
  <si>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</si>
  <si>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</si>
  <si>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</si>
  <si>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</si>
  <si>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</si>
  <si>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</si>
  <si>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</si>
  <si>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</si>
  <si>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</si>
  <si>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</si>
  <si>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</si>
  <si>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</si>
  <si>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</si>
  <si>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</si>
  <si>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</si>
  <si>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</si>
  <si>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</si>
  <si>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</si>
  <si>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</si>
  <si>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</si>
  <si>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</si>
  <si>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</si>
  <si>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</si>
  <si>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</si>
  <si>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</si>
  <si>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</si>
  <si>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</si>
  <si>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</si>
  <si>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</si>
  <si>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</si>
  <si>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</si>
  <si>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</si>
  <si>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</si>
  <si>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</si>
  <si>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</si>
  <si>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</si>
  <si>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</si>
  <si>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</si>
  <si>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</si>
  <si>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</si>
  <si>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</si>
  <si>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</si>
  <si>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</si>
  <si>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</si>
  <si>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</si>
  <si>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</si>
  <si>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</si>
  <si>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</si>
  <si>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</si>
  <si>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</si>
  <si>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</si>
  <si>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</si>
  <si>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</si>
  <si>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</si>
  <si>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</si>
  <si>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</si>
  <si>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</si>
  <si>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</si>
  <si>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</si>
  <si>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</si>
  <si>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</si>
  <si>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</si>
  <si>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</si>
  <si>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</si>
  <si>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</si>
  <si>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</si>
  <si>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</si>
  <si>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</si>
  <si>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</si>
  <si>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</si>
  <si>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</si>
  <si>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</si>
  <si>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</si>
  <si>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</si>
  <si>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</si>
  <si>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</si>
  <si>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</si>
  <si>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</si>
  <si>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</si>
  <si>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</si>
  <si>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</si>
  <si>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</si>
  <si>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</si>
  <si>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</si>
  <si>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</si>
  <si>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</si>
  <si>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</si>
  <si>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</si>
  <si>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</si>
  <si>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</si>
  <si>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</si>
  <si>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</si>
  <si>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</si>
  <si>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</si>
  <si>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</si>
  <si>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</si>
  <si>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</si>
  <si>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</si>
  <si>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</si>
  <si>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</si>
  <si>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</si>
  <si>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</si>
  <si>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</si>
  <si>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</si>
  <si>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</si>
  <si>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</si>
  <si>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</si>
  <si>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</si>
  <si>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</si>
  <si>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</si>
  <si>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</si>
  <si>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</si>
  <si>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</si>
  <si>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</si>
  <si>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</si>
  <si>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</si>
  <si>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</si>
  <si>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</si>
  <si>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</si>
  <si>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</si>
  <si>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</si>
  <si>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</si>
  <si>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</si>
  <si>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</si>
  <si>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</si>
  <si>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</si>
  <si>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</si>
  <si>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</si>
  <si>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</si>
  <si>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</si>
  <si>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</si>
  <si>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</si>
  <si>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</si>
  <si>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</si>
  <si>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</si>
  <si>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</si>
  <si>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</si>
  <si>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</si>
  <si>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</si>
  <si>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</si>
  <si>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</si>
  <si>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</si>
  <si>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</si>
  <si>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</si>
  <si>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</si>
  <si>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</si>
  <si>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</si>
  <si>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</si>
  <si>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</si>
  <si>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</si>
  <si>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</si>
  <si>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</si>
  <si>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</si>
  <si>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</si>
  <si>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</si>
  <si>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</si>
  <si>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</si>
  <si>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</si>
  <si>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</si>
  <si>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</si>
  <si>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</si>
  <si>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</si>
  <si>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</si>
  <si>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</si>
  <si>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</si>
  <si>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</si>
  <si>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</si>
  <si>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</si>
  <si>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</si>
  <si>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</si>
  <si>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</si>
  <si>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</si>
  <si>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</si>
  <si>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</si>
  <si>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</si>
  <si>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</si>
  <si>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</si>
  <si>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</si>
  <si>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</si>
  <si>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</si>
  <si>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</si>
  <si>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</si>
  <si>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</si>
  <si>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</si>
  <si>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</si>
  <si>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</si>
  <si>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</si>
  <si>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</si>
  <si>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</si>
  <si>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</si>
  <si>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</si>
  <si>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</si>
  <si>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</si>
  <si>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</si>
  <si>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</si>
  <si>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</si>
  <si>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</si>
  <si>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</si>
  <si>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</si>
  <si>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</si>
  <si>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</si>
  <si>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</si>
  <si>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</si>
  <si>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</si>
  <si>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</si>
  <si>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</si>
  <si>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</si>
  <si>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</si>
  <si>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</si>
  <si>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</si>
  <si>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</si>
  <si>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</si>
  <si>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</si>
  <si>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</si>
  <si>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</si>
  <si>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</si>
  <si>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</si>
  <si>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</si>
  <si>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</si>
  <si>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</si>
  <si>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</si>
  <si>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</si>
  <si>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</si>
  <si>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</si>
  <si>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</si>
  <si>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</si>
  <si>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</si>
  <si>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</si>
  <si>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</si>
  <si>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</si>
  <si>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</si>
  <si>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</si>
  <si>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</si>
  <si>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</si>
  <si>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</si>
  <si>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</si>
  <si>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</si>
  <si>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</si>
  <si>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</si>
  <si>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</si>
  <si>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</si>
  <si>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</si>
  <si>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</si>
  <si>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</si>
  <si>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</si>
  <si>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</si>
  <si>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</si>
  <si>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</si>
  <si>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</si>
  <si>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</si>
  <si>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</si>
  <si>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</si>
  <si>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</si>
  <si>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</si>
  <si>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</si>
  <si>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</si>
  <si>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</si>
  <si>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</si>
  <si>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</si>
  <si>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</si>
  <si>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</si>
  <si>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</si>
  <si>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</si>
  <si>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</si>
  <si>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</si>
  <si>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</si>
  <si>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</si>
  <si>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</si>
  <si>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</si>
  <si>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</si>
  <si>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</si>
  <si>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</si>
  <si>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</si>
  <si>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</si>
  <si>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</si>
  <si>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</si>
  <si>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</si>
  <si>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</si>
  <si>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</si>
  <si>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</si>
  <si>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</si>
  <si>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</si>
  <si>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</si>
  <si>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</si>
  <si>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</si>
  <si>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</si>
  <si>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</si>
  <si>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</si>
  <si>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</si>
  <si>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</si>
  <si>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</si>
  <si>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</si>
  <si>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</si>
  <si>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</si>
  <si>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</si>
  <si>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</si>
  <si>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</si>
  <si>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</si>
  <si>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</si>
  <si>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</si>
  <si>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</si>
  <si>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</si>
  <si>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</si>
  <si>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</si>
  <si>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</si>
  <si>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</si>
  <si>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</si>
  <si>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</si>
  <si>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</si>
  <si>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</si>
  <si>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</si>
  <si>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</si>
  <si>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</si>
  <si>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</si>
  <si>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</si>
  <si>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</si>
  <si>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</si>
  <si>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</si>
  <si>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</si>
  <si>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</si>
  <si>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</si>
  <si>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</si>
  <si>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</si>
  <si>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</si>
  <si>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</si>
  <si>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</si>
  <si>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</si>
  <si>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</si>
  <si>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</si>
  <si>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</si>
  <si>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</si>
  <si>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</si>
  <si>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</si>
  <si>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</si>
  <si>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</si>
  <si>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</si>
  <si>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</si>
  <si>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</si>
  <si>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</si>
  <si>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</si>
  <si>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</si>
  <si>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</si>
  <si>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</si>
  <si>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</si>
  <si>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</si>
  <si>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</si>
  <si>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</si>
  <si>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</si>
  <si>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</si>
  <si>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</si>
  <si>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</si>
  <si>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</si>
  <si>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</si>
  <si>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</si>
  <si>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</si>
  <si>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</si>
  <si>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</si>
  <si>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</si>
  <si>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</si>
  <si>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</si>
  <si>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</si>
  <si>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</si>
  <si>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</si>
  <si>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</si>
  <si>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</si>
  <si>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</si>
  <si>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</si>
  <si>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</si>
  <si>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</si>
  <si>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</si>
  <si>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</si>
  <si>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</si>
  <si>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</si>
  <si>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</si>
  <si>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</si>
  <si>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</si>
  <si>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</si>
  <si>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</si>
  <si>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</si>
  <si>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</si>
  <si>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</si>
  <si>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</si>
  <si>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</si>
  <si>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</si>
  <si>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</si>
  <si>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</si>
  <si>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</si>
  <si>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</si>
  <si>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</si>
  <si>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</si>
  <si>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</si>
  <si>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</si>
  <si>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</si>
  <si>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</si>
  <si>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</si>
  <si>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</si>
  <si>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</si>
  <si>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</si>
  <si>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</si>
  <si>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</si>
  <si>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</si>
  <si>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</si>
  <si>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</si>
  <si>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</si>
  <si>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</si>
  <si>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</si>
  <si>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</si>
  <si>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</si>
  <si>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</si>
  <si>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</si>
  <si>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</si>
  <si>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</si>
  <si>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</si>
  <si>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</si>
  <si>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</si>
  <si>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</si>
  <si>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</si>
  <si>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</si>
  <si>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</si>
  <si>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</si>
  <si>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</si>
  <si>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</si>
  <si>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</si>
  <si>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</si>
  <si>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</si>
  <si>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</si>
  <si>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</si>
  <si>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</si>
  <si>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</si>
  <si>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</si>
  <si>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</si>
  <si>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</si>
  <si>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</si>
  <si>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</si>
  <si>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</si>
  <si>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</si>
  <si>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</si>
  <si>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</si>
  <si>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</si>
  <si>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</si>
  <si>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</si>
  <si>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</si>
  <si>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</si>
  <si>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</si>
  <si>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</si>
  <si>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</si>
  <si>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</si>
  <si>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</si>
  <si>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</si>
  <si>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</si>
  <si>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</si>
  <si>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</si>
  <si>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</si>
  <si>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</si>
  <si>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</si>
  <si>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</si>
  <si>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</si>
  <si>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</si>
  <si>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</si>
  <si>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</si>
  <si>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</si>
  <si>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</si>
  <si>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</si>
  <si>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</si>
  <si>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</si>
  <si>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</si>
  <si>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</si>
  <si>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</si>
  <si>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</si>
  <si>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</si>
  <si>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</si>
  <si>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</si>
  <si>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</si>
  <si>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</si>
  <si>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</si>
  <si>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</si>
  <si>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</si>
  <si>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</si>
  <si>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</si>
  <si>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</si>
  <si>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</si>
  <si>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</si>
  <si>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</si>
  <si>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</si>
  <si>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</si>
  <si>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</si>
  <si>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</si>
  <si>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</si>
  <si>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</si>
  <si>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</si>
  <si>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</si>
  <si>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</si>
  <si>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</si>
  <si>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</si>
  <si>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</si>
  <si>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</si>
  <si>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</si>
  <si>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</si>
  <si>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</si>
  <si>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</si>
  <si>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</si>
  <si>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</si>
  <si>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</si>
  <si>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</si>
  <si>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</si>
  <si>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</si>
  <si>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</si>
  <si>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</si>
  <si>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</si>
  <si>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</si>
  <si>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</si>
  <si>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</si>
  <si>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</si>
  <si>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</si>
  <si>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</si>
  <si>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</si>
  <si>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</si>
  <si>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</si>
  <si>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</si>
  <si>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</si>
  <si>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</si>
  <si>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</si>
  <si>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</si>
  <si>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</si>
  <si>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</si>
  <si>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</si>
  <si>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</si>
  <si>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</si>
  <si>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</si>
  <si>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</si>
  <si>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</si>
  <si>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</si>
  <si>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</si>
  <si>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</si>
  <si>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</si>
  <si>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</si>
  <si>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</si>
  <si>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</si>
  <si>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</si>
  <si>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</si>
  <si>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</si>
  <si>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</si>
  <si>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</si>
  <si>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</si>
  <si>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</si>
  <si>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</si>
  <si>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</si>
  <si>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</si>
  <si>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</si>
  <si>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</si>
  <si>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</si>
  <si>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</si>
  <si>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</si>
  <si>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</si>
  <si>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</si>
  <si>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</si>
  <si>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</si>
  <si>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</si>
  <si>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</si>
  <si>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</si>
  <si>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</si>
  <si>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</si>
  <si>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</si>
  <si>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</si>
  <si>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</si>
  <si>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</si>
  <si>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</si>
  <si>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</si>
  <si>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</si>
  <si>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</si>
  <si>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</si>
  <si>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</si>
  <si>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</si>
  <si>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</si>
  <si>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</si>
  <si>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</si>
  <si>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</si>
  <si>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</si>
  <si>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</si>
  <si>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</si>
  <si>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</si>
  <si>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</si>
  <si>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</si>
  <si>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</si>
  <si>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</si>
  <si>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</si>
  <si>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</si>
  <si>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</si>
  <si>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</si>
  <si>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</si>
  <si>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</si>
  <si>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</si>
  <si>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</si>
  <si>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</si>
  <si>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</si>
  <si>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</si>
  <si>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</si>
  <si>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</si>
  <si>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</si>
  <si>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</si>
  <si>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</si>
  <si>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</si>
  <si>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</si>
  <si>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</si>
  <si>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</si>
  <si>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</si>
  <si>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</si>
  <si>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</si>
  <si>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</si>
  <si>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</si>
  <si>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</si>
  <si>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</si>
  <si>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</si>
  <si>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</si>
  <si>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</si>
  <si>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</si>
  <si>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</si>
  <si>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</si>
  <si>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</si>
  <si>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</si>
  <si>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</si>
  <si>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</si>
  <si>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</si>
  <si>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</si>
  <si>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</si>
  <si>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</si>
  <si>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</si>
  <si>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</si>
  <si>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</si>
  <si>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</si>
  <si>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</si>
  <si>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</si>
  <si>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</si>
  <si>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</si>
  <si>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</si>
  <si>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</si>
  <si>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</si>
  <si>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</si>
  <si>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</si>
  <si>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</si>
  <si>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</si>
  <si>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</si>
  <si>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</si>
  <si>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</si>
  <si>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</si>
  <si>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</si>
  <si>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</si>
  <si>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</si>
  <si>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</si>
  <si>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</si>
  <si>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</si>
  <si>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</si>
  <si>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</si>
  <si>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</si>
  <si>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</si>
  <si>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</si>
  <si>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</si>
  <si>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</si>
  <si>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</si>
  <si>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</si>
  <si>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</si>
  <si>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</si>
  <si>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</si>
  <si>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</si>
  <si>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</si>
  <si>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</si>
  <si>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</si>
  <si>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</si>
  <si>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</si>
  <si>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</si>
  <si>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</si>
  <si>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</si>
  <si>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</si>
  <si>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</si>
  <si>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</si>
  <si>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</si>
  <si>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</si>
  <si>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</si>
  <si>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</si>
  <si>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</si>
  <si>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</si>
  <si>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</si>
  <si>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</si>
  <si>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</si>
  <si>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</si>
  <si>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</si>
  <si>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</si>
  <si>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</si>
  <si>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</si>
  <si>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</si>
  <si>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</si>
  <si>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</si>
  <si>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</si>
  <si>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</si>
  <si>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</si>
  <si>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</si>
  <si>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</si>
  <si>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</si>
  <si>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</si>
  <si>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</si>
  <si>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</si>
  <si>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</si>
  <si>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</si>
  <si>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</si>
  <si>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</si>
  <si>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</si>
  <si>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</si>
  <si>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</si>
  <si>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</si>
  <si>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</si>
  <si>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</si>
  <si>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</si>
  <si>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</si>
  <si>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</si>
  <si>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</si>
  <si>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</si>
  <si>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</si>
  <si>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</si>
  <si>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</si>
  <si>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</si>
  <si>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</si>
  <si>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</si>
  <si>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</si>
  <si>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</si>
  <si>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</si>
  <si>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</si>
  <si>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</si>
  <si>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</si>
  <si>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</si>
  <si>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</si>
  <si>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</si>
  <si>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</si>
  <si>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</si>
  <si>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</si>
  <si>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</si>
  <si>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</si>
  <si>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</si>
  <si>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</si>
  <si>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</si>
  <si>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</si>
  <si>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</si>
  <si>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</si>
  <si>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</si>
  <si>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</si>
  <si>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</si>
  <si>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</si>
  <si>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</si>
  <si>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</si>
  <si>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</si>
  <si>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</si>
  <si>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</si>
  <si>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</si>
  <si>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</si>
  <si>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</si>
  <si>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</si>
  <si>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</si>
  <si>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</si>
  <si>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</si>
  <si>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</si>
  <si>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</si>
  <si>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</si>
  <si>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</si>
  <si>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</si>
  <si>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</si>
  <si>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</si>
  <si>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</si>
  <si>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</si>
  <si>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</si>
  <si>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</si>
  <si>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</si>
  <si>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</si>
  <si>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</si>
  <si>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</si>
  <si>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</si>
  <si>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</si>
  <si>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</si>
  <si>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</si>
  <si>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</si>
  <si>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</si>
  <si>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</si>
  <si>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</si>
  <si>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</si>
  <si>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</si>
  <si>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</si>
  <si>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</si>
  <si>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</si>
  <si>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</si>
  <si>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</si>
  <si>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</si>
  <si>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</si>
  <si>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</si>
  <si>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</si>
  <si>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</si>
  <si>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</si>
  <si>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</si>
  <si>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</si>
  <si>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</si>
  <si>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</si>
  <si>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</si>
  <si>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</si>
  <si>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</si>
  <si>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</si>
  <si>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</si>
  <si>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</si>
  <si>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</si>
  <si>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</si>
  <si>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</si>
  <si>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</si>
  <si>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</si>
  <si>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</si>
  <si>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</si>
  <si>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</si>
  <si>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</si>
  <si>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</si>
  <si>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</si>
  <si>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</si>
  <si>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</si>
  <si>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</si>
  <si>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</si>
  <si>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</si>
  <si>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</si>
  <si>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</si>
  <si>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</si>
  <si>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</si>
  <si>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</si>
  <si>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</si>
  <si>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</si>
  <si>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</si>
  <si>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</si>
  <si>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</si>
  <si>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</si>
  <si>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</si>
  <si>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</si>
  <si>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</si>
  <si>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</si>
  <si>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</si>
  <si>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</si>
  <si>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</si>
  <si>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</si>
  <si>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</si>
  <si>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</si>
  <si>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</si>
  <si>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</si>
  <si>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</si>
  <si>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</si>
  <si>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</si>
  <si>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</si>
  <si>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</si>
  <si>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</si>
  <si>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</si>
  <si>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</si>
  <si>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</si>
  <si>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</si>
  <si>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</si>
  <si>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</si>
  <si>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</si>
  <si>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</si>
  <si>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</si>
  <si>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</si>
  <si>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</si>
  <si>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</si>
  <si>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</si>
  <si>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</si>
  <si>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</si>
  <si>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</si>
  <si>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</si>
  <si>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</si>
  <si>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</si>
  <si>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</si>
  <si>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</si>
  <si>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</si>
  <si>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</si>
  <si>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</si>
  <si>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</si>
  <si>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</si>
  <si>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</si>
  <si>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</si>
  <si>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</si>
  <si>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</si>
  <si>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</si>
  <si>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</si>
  <si>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</si>
  <si>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</si>
  <si>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</si>
  <si>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</si>
  <si>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</si>
  <si>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</si>
  <si>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</si>
  <si>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</si>
  <si>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</si>
  <si>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</si>
  <si>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</si>
  <si>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</si>
  <si>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</si>
  <si>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</si>
  <si>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</si>
  <si>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</si>
  <si>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</si>
  <si>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</si>
  <si>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</si>
  <si>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</si>
  <si>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</si>
  <si>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</si>
  <si>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</si>
  <si>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</si>
  <si>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</si>
  <si>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</si>
  <si>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</si>
  <si>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</si>
  <si>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</si>
  <si>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</si>
  <si>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</si>
  <si>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</si>
  <si>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</si>
  <si>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</si>
  <si>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</si>
  <si>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</si>
  <si>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</si>
  <si>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</si>
  <si>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</si>
  <si>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</si>
  <si>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</si>
  <si>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</si>
  <si>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</si>
  <si>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</si>
  <si>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</si>
  <si>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</si>
  <si>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</si>
  <si>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</si>
  <si>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</si>
  <si>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</si>
  <si>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</si>
  <si>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</si>
  <si>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</si>
  <si>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</si>
  <si>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</si>
  <si>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</si>
  <si>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</si>
  <si>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</si>
  <si>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</si>
  <si>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</si>
  <si>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</si>
  <si>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</si>
  <si>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</si>
  <si>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</si>
  <si>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</si>
  <si>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</si>
  <si>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</si>
  <si>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</si>
  <si>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</si>
  <si>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</si>
  <si>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</si>
  <si>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</si>
  <si>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</si>
  <si>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</si>
  <si>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</si>
  <si>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</si>
  <si>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</si>
  <si>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</si>
  <si>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</si>
  <si>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</si>
  <si>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</si>
  <si>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</si>
  <si>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</si>
  <si>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</si>
  <si>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</si>
  <si>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</si>
  <si>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</si>
  <si>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</si>
  <si>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</si>
  <si>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</si>
  <si>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</si>
  <si>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</si>
  <si>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</si>
  <si>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</si>
  <si>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</si>
  <si>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</si>
  <si>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</si>
  <si>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</si>
  <si>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</si>
  <si>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</si>
  <si>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</si>
  <si>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</si>
  <si>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</si>
  <si>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</si>
  <si>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</si>
  <si>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</si>
  <si>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</si>
  <si>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</si>
  <si>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</si>
  <si>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</si>
  <si>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</si>
  <si>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</si>
  <si>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</si>
  <si>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</si>
  <si>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</si>
  <si>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</si>
  <si>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</si>
  <si>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</si>
  <si>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</si>
  <si>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</si>
  <si>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</si>
  <si>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</si>
  <si>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</si>
  <si>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</si>
  <si>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</si>
  <si>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</si>
  <si>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</si>
  <si>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</si>
  <si>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</si>
  <si>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</si>
  <si>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</si>
  <si>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</si>
  <si>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</si>
  <si>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</si>
  <si>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</si>
  <si>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</si>
  <si>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</si>
  <si>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</si>
  <si>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</si>
  <si>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</si>
  <si>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</si>
  <si>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</si>
  <si>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</si>
  <si>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</si>
  <si>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</si>
  <si>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</si>
  <si>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</si>
  <si>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</si>
  <si>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</si>
  <si>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</si>
  <si>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</si>
  <si>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</si>
  <si>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</si>
  <si>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</si>
  <si>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</si>
  <si>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</si>
  <si>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</si>
  <si>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</si>
  <si>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</si>
  <si>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</si>
  <si>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</si>
  <si>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</si>
  <si>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</si>
  <si>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</si>
  <si>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</si>
  <si>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</si>
  <si>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</si>
  <si>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</si>
  <si>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</si>
  <si>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</si>
  <si>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</si>
  <si>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</si>
  <si>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</si>
  <si>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</si>
  <si>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</si>
  <si>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</si>
  <si>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</si>
  <si>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</si>
  <si>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</si>
  <si>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</si>
  <si>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</si>
  <si>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</si>
  <si>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</si>
  <si>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</si>
  <si>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</si>
  <si>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</si>
  <si>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</si>
  <si>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</si>
  <si>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</si>
  <si>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</si>
  <si>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</si>
  <si>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</si>
  <si>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</si>
  <si>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</si>
  <si>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</si>
  <si>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</si>
  <si>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</si>
  <si>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</si>
  <si>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</si>
  <si>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</si>
  <si>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</si>
  <si>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</si>
  <si>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</si>
  <si>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</si>
  <si>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</si>
  <si>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</si>
  <si>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</si>
  <si>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</si>
  <si>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</si>
  <si>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</si>
  <si>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</si>
  <si>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</si>
  <si>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</si>
  <si>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</si>
  <si>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</si>
  <si>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</si>
  <si>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</si>
  <si>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</si>
  <si>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</si>
  <si>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</si>
  <si>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</si>
  <si>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</si>
  <si>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</si>
  <si>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</si>
  <si>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</si>
  <si>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</si>
  <si>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</si>
  <si>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</si>
  <si>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</si>
  <si>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</si>
  <si>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</si>
  <si>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</si>
  <si>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</si>
  <si>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</si>
  <si>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</si>
  <si>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</si>
  <si>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</si>
  <si>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</si>
  <si>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</si>
  <si>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</si>
  <si>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</si>
  <si>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</si>
  <si>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</si>
  <si>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</si>
  <si>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</si>
  <si>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</si>
  <si>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</si>
  <si>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</si>
  <si>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</si>
  <si>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</si>
  <si>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</si>
  <si>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</si>
  <si>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</si>
  <si>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</si>
  <si>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</si>
  <si>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</si>
  <si>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</si>
  <si>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</si>
  <si>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</si>
  <si>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</si>
  <si>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</si>
  <si>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</si>
  <si>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</si>
  <si>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</si>
  <si>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</si>
  <si>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</si>
  <si>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</si>
  <si>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</si>
  <si>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</si>
  <si>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</si>
  <si>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</si>
  <si>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</si>
  <si>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</si>
  <si>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</si>
  <si>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</si>
  <si>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</si>
  <si>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</si>
  <si>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</si>
  <si>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</si>
  <si>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</si>
  <si>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</si>
  <si>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</si>
  <si>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</si>
  <si>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</si>
  <si>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</si>
  <si>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</si>
  <si>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</si>
  <si>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</si>
  <si>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</si>
  <si>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</si>
  <si>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</si>
  <si>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</si>
  <si>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</si>
  <si>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</si>
  <si>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</si>
  <si>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</si>
  <si>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</si>
  <si>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</si>
  <si>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</si>
  <si>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</si>
  <si>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</si>
  <si>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</si>
  <si>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</si>
  <si>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</si>
  <si>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</si>
  <si>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</si>
  <si>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</si>
  <si>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</si>
  <si>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</si>
  <si>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</si>
  <si>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</si>
  <si>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</si>
  <si>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</si>
  <si>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</si>
  <si>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</si>
  <si>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</si>
  <si>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</si>
  <si>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</si>
  <si>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</si>
  <si>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</si>
  <si>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</si>
  <si>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</si>
  <si>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</si>
  <si>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</si>
  <si>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</si>
  <si>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</si>
  <si>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</si>
  <si>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</si>
  <si>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</si>
  <si>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</si>
  <si>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</si>
  <si>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</si>
  <si>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</si>
  <si>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</si>
  <si>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</si>
  <si>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</si>
  <si>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</si>
  <si>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</si>
  <si>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</si>
  <si>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</si>
  <si>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</si>
  <si>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</si>
  <si>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</si>
  <si>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</si>
  <si>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</si>
  <si>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</si>
  <si>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</si>
  <si>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</si>
  <si>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</si>
  <si>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</si>
  <si>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</si>
  <si>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</si>
  <si>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</si>
  <si>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</si>
  <si>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</si>
  <si>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</si>
  <si>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</si>
  <si>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</si>
  <si>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</si>
  <si>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</si>
  <si>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</si>
  <si>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</si>
  <si>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</si>
  <si>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</si>
  <si>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</si>
  <si>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</si>
  <si>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</si>
  <si>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</si>
  <si>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</si>
  <si>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</si>
  <si>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</si>
  <si>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</si>
  <si>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</si>
  <si>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</si>
  <si>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</si>
  <si>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</si>
  <si>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</si>
  <si>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</si>
  <si>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</si>
  <si>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</si>
  <si>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</si>
  <si>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</si>
  <si>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</si>
  <si>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DC102M</t>
  </si>
  <si>
    <t>DC206</t>
  </si>
  <si>
    <t>dfm-2323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</si>
  <si>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</si>
  <si>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</si>
  <si>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</si>
  <si>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</si>
  <si>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</si>
  <si>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</si>
  <si>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</si>
  <si>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</si>
  <si>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</si>
  <si>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</si>
  <si>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</si>
  <si>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</si>
  <si>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</si>
  <si>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</si>
  <si>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</si>
  <si>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</si>
  <si>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</si>
  <si>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</si>
  <si>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</si>
  <si>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</si>
  <si>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</si>
  <si>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</si>
  <si>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</si>
  <si>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</si>
  <si>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</si>
  <si>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</si>
  <si>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</si>
  <si>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</si>
  <si>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</si>
  <si>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</si>
  <si>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</si>
  <si>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</si>
  <si>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</si>
  <si>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</si>
  <si>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</si>
  <si>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</si>
  <si>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</si>
  <si>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</si>
  <si>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</si>
  <si>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</si>
  <si>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</si>
  <si>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</si>
  <si>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</si>
  <si>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</si>
  <si>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</si>
  <si>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</si>
  <si>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</si>
  <si>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</si>
  <si>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</si>
  <si>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</si>
  <si>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</si>
  <si>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</si>
  <si>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</si>
  <si>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</si>
  <si>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</si>
  <si>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</si>
  <si>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</si>
  <si>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</si>
  <si>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</si>
  <si>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</si>
  <si>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</si>
  <si>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</si>
  <si>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</si>
  <si>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</si>
  <si>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</si>
  <si>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</si>
  <si>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</si>
  <si>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</si>
  <si>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</si>
  <si>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</si>
  <si>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</si>
  <si>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</si>
  <si>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</si>
  <si>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</si>
  <si>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</si>
  <si>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</si>
  <si>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</si>
  <si>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</si>
  <si>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</si>
  <si>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</si>
  <si>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</si>
  <si>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</si>
  <si>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</si>
  <si>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</si>
  <si>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</si>
  <si>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</si>
  <si>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</si>
  <si>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</si>
  <si>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</si>
  <si>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</si>
  <si>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</si>
  <si>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</si>
  <si>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</si>
  <si>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</si>
  <si>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</si>
  <si>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</si>
  <si>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</si>
  <si>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</si>
  <si>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</si>
  <si>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</si>
  <si>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</si>
  <si>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</si>
  <si>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</si>
  <si>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</si>
  <si>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</si>
  <si>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</si>
  <si>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</si>
  <si>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</si>
  <si>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</si>
  <si>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</si>
  <si>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</si>
  <si>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IW7780</t>
  </si>
  <si>
    <t>dfm-2412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</si>
  <si>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</si>
  <si>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</si>
  <si>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</si>
  <si>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</si>
  <si>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</si>
  <si>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</si>
  <si>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</si>
  <si>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</si>
  <si>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IF2062</t>
  </si>
  <si>
    <t>GT205M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</si>
  <si>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</si>
  <si>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</si>
  <si>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</si>
  <si>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</si>
  <si>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</si>
  <si>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</si>
  <si>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</si>
  <si>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</si>
  <si>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</si>
  <si>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</si>
  <si>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</si>
  <si>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</si>
  <si>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</si>
  <si>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IR6168</t>
  </si>
  <si>
    <t>PK204M</t>
  </si>
  <si>
    <t>dfm-2433</t>
  </si>
  <si>
    <t>dfm-2434</t>
  </si>
  <si>
    <t>dfm-2435</t>
  </si>
  <si>
    <t>dfm-2436</t>
  </si>
  <si>
    <t>dfm-2437</t>
  </si>
  <si>
    <t>dfm-2438</t>
  </si>
  <si>
    <t>dfm-2439</t>
  </si>
  <si>
    <t>0.3CM</t>
  </si>
  <si>
    <t>IR4420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</si>
  <si>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</si>
  <si>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</si>
  <si>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</si>
  <si>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</si>
  <si>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</si>
  <si>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</si>
  <si>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</si>
  <si>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</si>
  <si>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</si>
  <si>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</si>
  <si>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</si>
  <si>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</si>
  <si>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</si>
  <si>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</si>
  <si>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</si>
  <si>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</si>
  <si>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IZ1282</t>
  </si>
  <si>
    <t>PK216M</t>
  </si>
  <si>
    <t>1CM BARTACK</t>
  </si>
  <si>
    <t>PB106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</si>
  <si>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</si>
  <si>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</si>
  <si>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</si>
  <si>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</si>
  <si>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</si>
  <si>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</si>
  <si>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</si>
  <si>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</si>
  <si>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</si>
  <si>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</si>
  <si>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</si>
  <si>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</si>
  <si>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</si>
  <si>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</si>
  <si>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IZ1283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</si>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</sst>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172" totalsRowShown="0" headerRowDxfId="25" dataDxfId="24" tableBorderDxfId="23">
  <autoFilter ref="A2:K3172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99"/>
  <sheetViews>
    <sheetView zoomScale="106" zoomScaleNormal="100" workbookViewId="0">
      <pane ySplit="2" topLeftCell="A2822" activePane="bottomLeft" state="frozen"/>
      <selection pane="bottomLeft" activeCell="K2824" sqref="K2824:K283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IF(COUNTIF($E$3:E3172,E1902)=1,K1902,"")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s="92" customFormat="1" ht="15" customHeight="1">
      <c r="A2614" s="89"/>
      <c r="B2614" s="90" t="s">
        <v>54</v>
      </c>
      <c r="C2614" s="18" t="s">
        <v>1055</v>
      </c>
      <c r="D2614" s="54" t="s">
        <v>1668</v>
      </c>
      <c r="E2614" s="18" t="s">
        <v>3022</v>
      </c>
      <c r="F2614" s="20"/>
      <c r="G2614" s="18" t="s">
        <v>621</v>
      </c>
      <c r="H2614" s="91" t="str">
        <f t="shared" ref="H2614:H2624" si="310">IF(RIGHT(G2614,1)="M", LEFT(G2614,LEN(G2614)-1), G2614)</f>
        <v>CL210</v>
      </c>
      <c r="I2614" s="91" t="str">
        <f t="shared" ref="I2614:I2624" si="311">IF(RIGHT(G2614,1)="M","M","Non-M")</f>
        <v>M</v>
      </c>
      <c r="J2614" s="55"/>
      <c r="K2614" s="70">
        <v>5872</v>
      </c>
      <c r="L2614" s="59"/>
    </row>
    <row r="2615" spans="1:12" s="92" customFormat="1" ht="15" customHeight="1">
      <c r="A2615" s="89"/>
      <c r="B2615" s="90" t="s">
        <v>54</v>
      </c>
      <c r="C2615" s="18" t="s">
        <v>1055</v>
      </c>
      <c r="D2615" s="54" t="s">
        <v>1668</v>
      </c>
      <c r="E2615" s="18" t="s">
        <v>3022</v>
      </c>
      <c r="F2615" s="20"/>
      <c r="G2615" s="18" t="s">
        <v>625</v>
      </c>
      <c r="H2615" s="91" t="str">
        <f t="shared" si="310"/>
        <v>LP100</v>
      </c>
      <c r="I2615" s="91" t="str">
        <f t="shared" si="311"/>
        <v>Non-M</v>
      </c>
      <c r="J2615" s="55"/>
      <c r="K2615" s="70">
        <v>5872</v>
      </c>
      <c r="L2615" s="59"/>
    </row>
    <row r="2616" spans="1:12" s="92" customFormat="1" ht="15" customHeight="1">
      <c r="A2616" s="89"/>
      <c r="B2616" s="90" t="s">
        <v>54</v>
      </c>
      <c r="C2616" s="18" t="s">
        <v>1055</v>
      </c>
      <c r="D2616" s="54" t="s">
        <v>1668</v>
      </c>
      <c r="E2616" s="18" t="s">
        <v>3022</v>
      </c>
      <c r="F2616" s="20"/>
      <c r="G2616" s="18" t="s">
        <v>1417</v>
      </c>
      <c r="H2616" s="91" t="str">
        <f t="shared" si="310"/>
        <v>JS105</v>
      </c>
      <c r="I2616" s="91" t="str">
        <f t="shared" si="311"/>
        <v>M</v>
      </c>
      <c r="J2616" s="55"/>
      <c r="K2616" s="70">
        <v>5872</v>
      </c>
      <c r="L2616" s="59"/>
    </row>
    <row r="2617" spans="1:12" s="92" customFormat="1" ht="15" customHeight="1">
      <c r="A2617" s="89"/>
      <c r="B2617" s="90" t="s">
        <v>54</v>
      </c>
      <c r="C2617" s="18" t="s">
        <v>1055</v>
      </c>
      <c r="D2617" s="54" t="s">
        <v>1668</v>
      </c>
      <c r="E2617" s="18" t="s">
        <v>3022</v>
      </c>
      <c r="F2617" s="20"/>
      <c r="G2617" s="18" t="s">
        <v>1745</v>
      </c>
      <c r="H2617" s="91" t="str">
        <f t="shared" si="310"/>
        <v>JS124</v>
      </c>
      <c r="I2617" s="91" t="str">
        <f t="shared" si="311"/>
        <v>M</v>
      </c>
      <c r="J2617" s="55"/>
      <c r="K2617" s="70">
        <v>5872</v>
      </c>
      <c r="L2617" s="59"/>
    </row>
    <row r="2618" spans="1:12" s="92" customFormat="1" ht="15" customHeight="1">
      <c r="A2618" s="89"/>
      <c r="B2618" s="90" t="s">
        <v>54</v>
      </c>
      <c r="C2618" s="18" t="s">
        <v>1055</v>
      </c>
      <c r="D2618" s="54" t="s">
        <v>1668</v>
      </c>
      <c r="E2618" s="18" t="s">
        <v>3022</v>
      </c>
      <c r="F2618" s="20"/>
      <c r="G2618" s="18" t="s">
        <v>95</v>
      </c>
      <c r="H2618" s="91" t="str">
        <f t="shared" si="310"/>
        <v>PK100</v>
      </c>
      <c r="I2618" s="91" t="str">
        <f t="shared" si="311"/>
        <v>M</v>
      </c>
      <c r="J2618" s="55"/>
      <c r="K2618" s="70">
        <v>5872</v>
      </c>
      <c r="L2618" s="59"/>
    </row>
    <row r="2619" spans="1:12" s="92" customFormat="1" ht="15" customHeight="1">
      <c r="A2619" s="89"/>
      <c r="B2619" s="90" t="s">
        <v>54</v>
      </c>
      <c r="C2619" s="18" t="s">
        <v>1055</v>
      </c>
      <c r="D2619" s="54" t="s">
        <v>1668</v>
      </c>
      <c r="E2619" s="18" t="s">
        <v>3022</v>
      </c>
      <c r="F2619" s="20"/>
      <c r="G2619" s="18" t="s">
        <v>282</v>
      </c>
      <c r="H2619" s="91" t="str">
        <f t="shared" si="310"/>
        <v>PB201</v>
      </c>
      <c r="I2619" s="91" t="str">
        <f t="shared" si="311"/>
        <v>Non-M</v>
      </c>
      <c r="J2619" s="55"/>
      <c r="K2619" s="70">
        <v>5872</v>
      </c>
      <c r="L2619" s="59"/>
    </row>
    <row r="2620" spans="1:12" s="92" customFormat="1" ht="15" customHeight="1">
      <c r="A2620" s="89"/>
      <c r="B2620" s="90" t="s">
        <v>54</v>
      </c>
      <c r="C2620" s="18" t="s">
        <v>1055</v>
      </c>
      <c r="D2620" s="54" t="s">
        <v>1668</v>
      </c>
      <c r="E2620" s="18" t="s">
        <v>3022</v>
      </c>
      <c r="F2620" s="20"/>
      <c r="G2620" s="18" t="s">
        <v>883</v>
      </c>
      <c r="H2620" s="91" t="str">
        <f t="shared" si="310"/>
        <v>HM512</v>
      </c>
      <c r="I2620" s="91" t="str">
        <f t="shared" si="311"/>
        <v>Non-M</v>
      </c>
      <c r="J2620" s="55"/>
      <c r="K2620" s="70">
        <v>5872</v>
      </c>
      <c r="L2620" s="59"/>
    </row>
    <row r="2621" spans="1:12" s="92" customFormat="1" ht="15" customHeight="1">
      <c r="A2621" s="89"/>
      <c r="B2621" s="90" t="s">
        <v>54</v>
      </c>
      <c r="C2621" s="18" t="s">
        <v>1055</v>
      </c>
      <c r="D2621" s="54" t="s">
        <v>1668</v>
      </c>
      <c r="E2621" s="18" t="s">
        <v>3022</v>
      </c>
      <c r="F2621" s="20"/>
      <c r="G2621" s="18" t="s">
        <v>693</v>
      </c>
      <c r="H2621" s="91" t="str">
        <f t="shared" si="310"/>
        <v>HM506</v>
      </c>
      <c r="I2621" s="91" t="str">
        <f t="shared" si="311"/>
        <v>M</v>
      </c>
      <c r="J2621" s="55"/>
      <c r="K2621" s="70">
        <v>5872</v>
      </c>
      <c r="L2621" s="59"/>
    </row>
    <row r="2622" spans="1:12" s="92" customFormat="1" ht="15" customHeight="1">
      <c r="A2622" s="89"/>
      <c r="B2622" s="90" t="s">
        <v>54</v>
      </c>
      <c r="C2622" s="18" t="s">
        <v>1055</v>
      </c>
      <c r="D2622" s="54" t="s">
        <v>1668</v>
      </c>
      <c r="E2622" s="18" t="s">
        <v>3022</v>
      </c>
      <c r="F2622" s="20"/>
      <c r="G2622" s="18" t="s">
        <v>3023</v>
      </c>
      <c r="H2622" s="91" t="str">
        <f t="shared" si="310"/>
        <v>DC102</v>
      </c>
      <c r="I2622" s="91" t="str">
        <f t="shared" si="311"/>
        <v>M</v>
      </c>
      <c r="J2622" s="55"/>
      <c r="K2622" s="70">
        <v>5872</v>
      </c>
      <c r="L2622" s="59"/>
    </row>
    <row r="2623" spans="1:12" s="92" customFormat="1" ht="15" customHeight="1">
      <c r="A2623" s="89"/>
      <c r="B2623" s="90" t="s">
        <v>54</v>
      </c>
      <c r="C2623" s="18" t="s">
        <v>1055</v>
      </c>
      <c r="D2623" s="54" t="s">
        <v>1668</v>
      </c>
      <c r="E2623" s="18" t="s">
        <v>3022</v>
      </c>
      <c r="F2623" s="20"/>
      <c r="G2623" s="18" t="s">
        <v>3024</v>
      </c>
      <c r="H2623" s="91" t="str">
        <f t="shared" si="310"/>
        <v>DC206</v>
      </c>
      <c r="I2623" s="91" t="str">
        <f t="shared" si="311"/>
        <v>Non-M</v>
      </c>
      <c r="J2623" s="55"/>
      <c r="K2623" s="70">
        <v>5872</v>
      </c>
      <c r="L2623" s="59"/>
    </row>
    <row r="2624" spans="1:12" s="92" customFormat="1" ht="15" customHeight="1">
      <c r="A2624" s="89"/>
      <c r="B2624" s="90" t="s">
        <v>54</v>
      </c>
      <c r="C2624" s="18" t="s">
        <v>1055</v>
      </c>
      <c r="D2624" s="54" t="s">
        <v>1668</v>
      </c>
      <c r="E2624" s="18" t="s">
        <v>3022</v>
      </c>
      <c r="F2624" s="20"/>
      <c r="G2624" s="18" t="s">
        <v>191</v>
      </c>
      <c r="H2624" s="91" t="str">
        <f t="shared" si="310"/>
        <v>DC400</v>
      </c>
      <c r="I2624" s="91" t="str">
        <f t="shared" si="311"/>
        <v>Non-M</v>
      </c>
      <c r="J2624" s="55"/>
      <c r="K2624" s="70">
        <v>5872</v>
      </c>
      <c r="L2624" s="59"/>
    </row>
    <row r="2625" spans="1:12" ht="15" customHeight="1">
      <c r="A2625" s="17" t="s">
        <v>3025</v>
      </c>
      <c r="B2625" s="18" t="s">
        <v>1533</v>
      </c>
      <c r="C2625" s="18" t="s">
        <v>1055</v>
      </c>
      <c r="D2625" s="54" t="s">
        <v>1668</v>
      </c>
      <c r="E2625" s="18" t="s">
        <v>3022</v>
      </c>
      <c r="F2625" s="20"/>
      <c r="G2625" s="18" t="s">
        <v>621</v>
      </c>
      <c r="H2625" s="23" t="str">
        <f t="shared" si="306"/>
        <v>CL210</v>
      </c>
      <c r="I2625" s="23" t="str">
        <f t="shared" si="307"/>
        <v>M</v>
      </c>
      <c r="J2625" s="55" t="s">
        <v>3026</v>
      </c>
      <c r="K2625" s="70" t="s">
        <v>445</v>
      </c>
      <c r="L2625" s="38" t="str">
        <f>IF(COUNTIF($E$3:E2625,E2625)=1,K2625,"")</f>
        <v/>
      </c>
    </row>
    <row r="2626" spans="1:12" ht="15" customHeight="1">
      <c r="A2626" s="17" t="s">
        <v>3027</v>
      </c>
      <c r="B2626" s="18" t="s">
        <v>1533</v>
      </c>
      <c r="C2626" s="18" t="s">
        <v>1055</v>
      </c>
      <c r="D2626" s="54" t="s">
        <v>1668</v>
      </c>
      <c r="E2626" s="18" t="s">
        <v>3022</v>
      </c>
      <c r="F2626" s="20"/>
      <c r="G2626" s="18" t="s">
        <v>625</v>
      </c>
      <c r="H2626" s="23" t="str">
        <f t="shared" si="306"/>
        <v>LP100</v>
      </c>
      <c r="I2626" s="23" t="str">
        <f t="shared" si="307"/>
        <v>Non-M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17" t="s">
        <v>3028</v>
      </c>
      <c r="B2627" s="18" t="s">
        <v>1533</v>
      </c>
      <c r="C2627" s="18" t="s">
        <v>1055</v>
      </c>
      <c r="D2627" s="54" t="s">
        <v>1668</v>
      </c>
      <c r="E2627" s="18" t="s">
        <v>3022</v>
      </c>
      <c r="F2627" s="20"/>
      <c r="G2627" s="18" t="s">
        <v>1417</v>
      </c>
      <c r="H2627" s="23" t="str">
        <f t="shared" si="306"/>
        <v>JS105</v>
      </c>
      <c r="I2627" s="23" t="str">
        <f t="shared" si="307"/>
        <v>M</v>
      </c>
      <c r="J2627" s="55" t="s">
        <v>1515</v>
      </c>
      <c r="K2627" s="70" t="s">
        <v>445</v>
      </c>
      <c r="L2627" s="38" t="str">
        <f>IF(COUNTIF($E$3:E2627,E2627)=1,K2627,"")</f>
        <v/>
      </c>
    </row>
    <row r="2628" spans="1:12" ht="15" customHeight="1">
      <c r="A2628" s="17" t="s">
        <v>3029</v>
      </c>
      <c r="B2628" s="18" t="s">
        <v>1533</v>
      </c>
      <c r="C2628" s="18" t="s">
        <v>1055</v>
      </c>
      <c r="D2628" s="54" t="s">
        <v>1668</v>
      </c>
      <c r="E2628" s="18" t="s">
        <v>3022</v>
      </c>
      <c r="F2628" s="20"/>
      <c r="G2628" s="18" t="s">
        <v>1745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5" t="s">
        <v>3030</v>
      </c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3031</v>
      </c>
      <c r="B2629" s="18" t="s">
        <v>1533</v>
      </c>
      <c r="C2629" s="18" t="s">
        <v>1055</v>
      </c>
      <c r="D2629" s="54" t="s">
        <v>1668</v>
      </c>
      <c r="E2629" s="18" t="s">
        <v>3022</v>
      </c>
      <c r="F2629" s="20"/>
      <c r="G2629" s="18" t="s">
        <v>95</v>
      </c>
      <c r="H2629" s="23" t="str">
        <f t="shared" si="312"/>
        <v>PK100</v>
      </c>
      <c r="I2629" s="23" t="str">
        <f t="shared" si="313"/>
        <v>M</v>
      </c>
      <c r="J2629" s="55" t="s">
        <v>3032</v>
      </c>
      <c r="K2629" s="70" t="s">
        <v>445</v>
      </c>
      <c r="L2629" s="38" t="str">
        <f>IF(COUNTIF($E$3:E2629,E2629)=1,K2629,"")</f>
        <v/>
      </c>
    </row>
    <row r="2630" spans="1:12" ht="15" customHeight="1">
      <c r="A2630" s="17" t="s">
        <v>3033</v>
      </c>
      <c r="B2630" s="18" t="s">
        <v>1533</v>
      </c>
      <c r="C2630" s="18" t="s">
        <v>1055</v>
      </c>
      <c r="D2630" s="54" t="s">
        <v>1668</v>
      </c>
      <c r="E2630" s="18" t="s">
        <v>3022</v>
      </c>
      <c r="F2630" s="20"/>
      <c r="G2630" s="18" t="s">
        <v>282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3034</v>
      </c>
      <c r="B2631" s="18" t="s">
        <v>1533</v>
      </c>
      <c r="C2631" s="18" t="s">
        <v>1055</v>
      </c>
      <c r="D2631" s="54" t="s">
        <v>1668</v>
      </c>
      <c r="E2631" s="18" t="s">
        <v>3022</v>
      </c>
      <c r="F2631" s="20"/>
      <c r="G2631" s="18" t="s">
        <v>883</v>
      </c>
      <c r="H2631" s="23" t="str">
        <f t="shared" si="314"/>
        <v>HM512</v>
      </c>
      <c r="I2631" s="23" t="str">
        <f t="shared" si="315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17" t="s">
        <v>3035</v>
      </c>
      <c r="B2632" s="18" t="s">
        <v>1533</v>
      </c>
      <c r="C2632" s="18" t="s">
        <v>1055</v>
      </c>
      <c r="D2632" s="54" t="s">
        <v>1668</v>
      </c>
      <c r="E2632" s="18" t="s">
        <v>3022</v>
      </c>
      <c r="F2632" s="20"/>
      <c r="G2632" s="18" t="s">
        <v>693</v>
      </c>
      <c r="H2632" s="23" t="str">
        <f t="shared" si="314"/>
        <v>HM506</v>
      </c>
      <c r="I2632" s="23" t="str">
        <f t="shared" si="315"/>
        <v>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17" t="s">
        <v>3036</v>
      </c>
      <c r="B2633" s="18" t="s">
        <v>1533</v>
      </c>
      <c r="C2633" s="18" t="s">
        <v>1055</v>
      </c>
      <c r="D2633" s="54" t="s">
        <v>1668</v>
      </c>
      <c r="E2633" s="18" t="s">
        <v>3022</v>
      </c>
      <c r="F2633" s="20"/>
      <c r="G2633" s="18" t="s">
        <v>3023</v>
      </c>
      <c r="H2633" s="23" t="str">
        <f t="shared" si="314"/>
        <v>DC102</v>
      </c>
      <c r="I2633" s="23" t="str">
        <f t="shared" si="315"/>
        <v>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3037</v>
      </c>
      <c r="B2634" s="18" t="s">
        <v>1533</v>
      </c>
      <c r="C2634" s="18" t="s">
        <v>1055</v>
      </c>
      <c r="D2634" s="54" t="s">
        <v>1668</v>
      </c>
      <c r="E2634" s="18" t="s">
        <v>3022</v>
      </c>
      <c r="F2634" s="20"/>
      <c r="G2634" s="18" t="s">
        <v>3024</v>
      </c>
      <c r="H2634" s="23" t="str">
        <f t="shared" si="314"/>
        <v>DC206</v>
      </c>
      <c r="I2634" s="23" t="str">
        <f t="shared" si="315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3038</v>
      </c>
      <c r="B2635" s="18" t="s">
        <v>1533</v>
      </c>
      <c r="C2635" s="18" t="s">
        <v>1055</v>
      </c>
      <c r="D2635" s="54" t="s">
        <v>1668</v>
      </c>
      <c r="E2635" s="18" t="s">
        <v>3022</v>
      </c>
      <c r="F2635" s="20"/>
      <c r="G2635" s="18" t="s">
        <v>191</v>
      </c>
      <c r="H2635" s="23" t="str">
        <f t="shared" si="314"/>
        <v>DC400</v>
      </c>
      <c r="I2635" s="23" t="str">
        <f t="shared" si="315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3039</v>
      </c>
      <c r="B2636" s="18" t="s">
        <v>13</v>
      </c>
      <c r="C2636" s="18" t="s">
        <v>1055</v>
      </c>
      <c r="D2636" s="54" t="s">
        <v>204</v>
      </c>
      <c r="E2636" s="18" t="s">
        <v>3022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5251</v>
      </c>
      <c r="L2636" s="38" t="str">
        <f>IF(COUNTIF($E$3:E2636,E2636)=1,K2636,"")</f>
        <v/>
      </c>
    </row>
    <row r="2637" spans="1:12" ht="15" customHeight="1">
      <c r="A2637" s="17" t="s">
        <v>3040</v>
      </c>
      <c r="B2637" s="18" t="s">
        <v>13</v>
      </c>
      <c r="C2637" s="18" t="s">
        <v>1055</v>
      </c>
      <c r="D2637" s="54" t="s">
        <v>204</v>
      </c>
      <c r="E2637" s="18" t="s">
        <v>3022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5251</v>
      </c>
      <c r="L2637" s="38" t="str">
        <f>IF(COUNTIF($E$3:E2637,E2637)=1,K2637,"")</f>
        <v/>
      </c>
    </row>
    <row r="2638" spans="1:12" ht="15" customHeight="1">
      <c r="A2638" s="17" t="s">
        <v>3041</v>
      </c>
      <c r="B2638" s="18" t="s">
        <v>13</v>
      </c>
      <c r="C2638" s="18" t="s">
        <v>1055</v>
      </c>
      <c r="D2638" s="54" t="s">
        <v>204</v>
      </c>
      <c r="E2638" s="18" t="s">
        <v>3022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5251</v>
      </c>
      <c r="L2638" s="38" t="str">
        <f>IF(COUNTIF($E$3:E2638,E2638)=1,K2638,"")</f>
        <v/>
      </c>
    </row>
    <row r="2639" spans="1:12" ht="15" customHeight="1">
      <c r="A2639" s="17" t="s">
        <v>3042</v>
      </c>
      <c r="B2639" s="18" t="s">
        <v>13</v>
      </c>
      <c r="C2639" s="18" t="s">
        <v>1055</v>
      </c>
      <c r="D2639" s="54" t="s">
        <v>204</v>
      </c>
      <c r="E2639" s="18" t="s">
        <v>3022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5251</v>
      </c>
      <c r="L2639" s="38" t="str">
        <f>IF(COUNTIF($E$3:E2639,E2639)=1,K2639,"")</f>
        <v/>
      </c>
    </row>
    <row r="2640" spans="1:12" ht="15" customHeight="1">
      <c r="A2640" s="17" t="s">
        <v>3043</v>
      </c>
      <c r="B2640" s="18" t="s">
        <v>13</v>
      </c>
      <c r="C2640" s="18" t="s">
        <v>1055</v>
      </c>
      <c r="D2640" s="54" t="s">
        <v>204</v>
      </c>
      <c r="E2640" s="18" t="s">
        <v>3022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5251</v>
      </c>
      <c r="L2640" s="38" t="str">
        <f>IF(COUNTIF($E$3:E2640,E2640)=1,K2640,"")</f>
        <v/>
      </c>
    </row>
    <row r="2641" spans="1:12" ht="15" customHeight="1">
      <c r="A2641" s="17" t="s">
        <v>3044</v>
      </c>
      <c r="B2641" s="18" t="s">
        <v>13</v>
      </c>
      <c r="C2641" s="18" t="s">
        <v>1055</v>
      </c>
      <c r="D2641" s="54" t="s">
        <v>204</v>
      </c>
      <c r="E2641" s="18" t="s">
        <v>3022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5251</v>
      </c>
      <c r="L2641" s="38" t="str">
        <f>IF(COUNTIF($E$3:E2641,E2641)=1,K2641,"")</f>
        <v/>
      </c>
    </row>
    <row r="2642" spans="1:12" ht="15" customHeight="1">
      <c r="A2642" s="17" t="s">
        <v>3045</v>
      </c>
      <c r="B2642" s="18" t="s">
        <v>13</v>
      </c>
      <c r="C2642" s="18" t="s">
        <v>1055</v>
      </c>
      <c r="D2642" s="54" t="s">
        <v>204</v>
      </c>
      <c r="E2642" s="18" t="s">
        <v>3022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5251</v>
      </c>
      <c r="L2642" s="38" t="str">
        <f>IF(COUNTIF($E$3:E2642,E2642)=1,K2642,"")</f>
        <v/>
      </c>
    </row>
    <row r="2643" spans="1:12" ht="15" customHeight="1">
      <c r="A2643" s="17" t="s">
        <v>3046</v>
      </c>
      <c r="B2643" s="18" t="s">
        <v>13</v>
      </c>
      <c r="C2643" s="18" t="s">
        <v>1055</v>
      </c>
      <c r="D2643" s="54" t="s">
        <v>204</v>
      </c>
      <c r="E2643" s="18" t="s">
        <v>3022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5251</v>
      </c>
      <c r="L2643" s="38" t="str">
        <f>IF(COUNTIF($E$3:E2643,E2643)=1,K2643,"")</f>
        <v/>
      </c>
    </row>
    <row r="2644" spans="1:12" ht="15" customHeight="1">
      <c r="A2644" s="17" t="s">
        <v>3047</v>
      </c>
      <c r="B2644" s="18" t="s">
        <v>13</v>
      </c>
      <c r="C2644" s="18" t="s">
        <v>1055</v>
      </c>
      <c r="D2644" s="54" t="s">
        <v>204</v>
      </c>
      <c r="E2644" s="18" t="s">
        <v>3022</v>
      </c>
      <c r="F2644" s="20"/>
      <c r="G2644" s="18" t="s">
        <v>3023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5251</v>
      </c>
      <c r="L2644" s="38" t="str">
        <f>IF(COUNTIF($E$3:E2644,E2644)=1,K2644,"")</f>
        <v/>
      </c>
    </row>
    <row r="2645" spans="1:12" ht="15" customHeight="1">
      <c r="A2645" s="17" t="s">
        <v>3048</v>
      </c>
      <c r="B2645" s="18" t="s">
        <v>13</v>
      </c>
      <c r="C2645" s="18" t="s">
        <v>1055</v>
      </c>
      <c r="D2645" s="54" t="s">
        <v>204</v>
      </c>
      <c r="E2645" s="18" t="s">
        <v>3022</v>
      </c>
      <c r="F2645" s="20"/>
      <c r="G2645" s="18" t="s">
        <v>3024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5251</v>
      </c>
      <c r="L2645" s="38" t="str">
        <f>IF(COUNTIF($E$3:E2645,E2645)=1,K2645,"")</f>
        <v/>
      </c>
    </row>
    <row r="2646" spans="1:12" ht="15" customHeight="1">
      <c r="A2646" s="17" t="s">
        <v>3049</v>
      </c>
      <c r="B2646" s="18" t="s">
        <v>13</v>
      </c>
      <c r="C2646" s="18" t="s">
        <v>1055</v>
      </c>
      <c r="D2646" s="54" t="s">
        <v>204</v>
      </c>
      <c r="E2646" s="18" t="s">
        <v>3022</v>
      </c>
      <c r="F2646" s="20"/>
      <c r="G2646" s="18" t="s">
        <v>191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5"/>
      <c r="K2646" s="70">
        <v>5251</v>
      </c>
      <c r="L2646" s="38" t="str">
        <f>IF(COUNTIF($E$3:E2646,E2646)=1,K2646,"")</f>
        <v/>
      </c>
    </row>
    <row r="2647" spans="1:12" ht="15" customHeight="1">
      <c r="A2647" s="17" t="s">
        <v>3050</v>
      </c>
      <c r="B2647" s="18" t="s">
        <v>32</v>
      </c>
      <c r="C2647" s="18" t="s">
        <v>1055</v>
      </c>
      <c r="D2647" s="54" t="s">
        <v>204</v>
      </c>
      <c r="E2647" s="18" t="s">
        <v>3022</v>
      </c>
      <c r="F2647" s="20"/>
      <c r="G2647" s="18" t="s">
        <v>621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5"/>
      <c r="K2647" s="70">
        <v>6575</v>
      </c>
      <c r="L2647" s="38" t="str">
        <f>IF(COUNTIF($E$3:E2647,E2647)=1,K2647,"")</f>
        <v/>
      </c>
    </row>
    <row r="2648" spans="1:12" ht="15" customHeight="1">
      <c r="A2648" s="17" t="s">
        <v>3051</v>
      </c>
      <c r="B2648" s="18" t="s">
        <v>32</v>
      </c>
      <c r="C2648" s="18" t="s">
        <v>1055</v>
      </c>
      <c r="D2648" s="54" t="s">
        <v>204</v>
      </c>
      <c r="E2648" s="18" t="s">
        <v>3022</v>
      </c>
      <c r="F2648" s="20"/>
      <c r="G2648" s="18" t="s">
        <v>625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5"/>
      <c r="K2648" s="70">
        <v>6575</v>
      </c>
      <c r="L2648" s="38" t="str">
        <f>IF(COUNTIF($E$3:E2648,E2648)=1,K2648,"")</f>
        <v/>
      </c>
    </row>
    <row r="2649" spans="1:12" ht="15" customHeight="1">
      <c r="A2649" s="17" t="s">
        <v>3052</v>
      </c>
      <c r="B2649" s="18" t="s">
        <v>32</v>
      </c>
      <c r="C2649" s="18" t="s">
        <v>1055</v>
      </c>
      <c r="D2649" s="54" t="s">
        <v>204</v>
      </c>
      <c r="E2649" s="18" t="s">
        <v>3022</v>
      </c>
      <c r="F2649" s="20"/>
      <c r="G2649" s="18" t="s">
        <v>1417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5"/>
      <c r="K2649" s="70">
        <v>6575</v>
      </c>
      <c r="L2649" s="38" t="str">
        <f>IF(COUNTIF($E$3:E2649,E2649)=1,K2649,"")</f>
        <v/>
      </c>
    </row>
    <row r="2650" spans="1:12" ht="15" customHeight="1">
      <c r="A2650" s="17" t="s">
        <v>3053</v>
      </c>
      <c r="B2650" s="18" t="s">
        <v>32</v>
      </c>
      <c r="C2650" s="18" t="s">
        <v>1055</v>
      </c>
      <c r="D2650" s="54" t="s">
        <v>204</v>
      </c>
      <c r="E2650" s="18" t="s">
        <v>3022</v>
      </c>
      <c r="F2650" s="20"/>
      <c r="G2650" s="18" t="s">
        <v>1745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5"/>
      <c r="K2650" s="70">
        <v>6575</v>
      </c>
      <c r="L2650" s="38" t="str">
        <f>IF(COUNTIF($E$3:E2650,E2650)=1,K2650,"")</f>
        <v/>
      </c>
    </row>
    <row r="2651" spans="1:12" ht="15" customHeight="1">
      <c r="A2651" s="17" t="s">
        <v>3054</v>
      </c>
      <c r="B2651" s="18" t="s">
        <v>32</v>
      </c>
      <c r="C2651" s="18" t="s">
        <v>1055</v>
      </c>
      <c r="D2651" s="54" t="s">
        <v>204</v>
      </c>
      <c r="E2651" s="18" t="s">
        <v>3022</v>
      </c>
      <c r="F2651" s="20"/>
      <c r="G2651" s="18" t="s">
        <v>95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5"/>
      <c r="K2651" s="70">
        <v>6575</v>
      </c>
      <c r="L2651" s="38" t="str">
        <f>IF(COUNTIF($E$3:E2651,E2651)=1,K2651,"")</f>
        <v/>
      </c>
    </row>
    <row r="2652" spans="1:12" ht="15" customHeight="1">
      <c r="A2652" s="17" t="s">
        <v>3055</v>
      </c>
      <c r="B2652" s="18" t="s">
        <v>32</v>
      </c>
      <c r="C2652" s="18" t="s">
        <v>1055</v>
      </c>
      <c r="D2652" s="54" t="s">
        <v>204</v>
      </c>
      <c r="E2652" s="18" t="s">
        <v>3022</v>
      </c>
      <c r="F2652" s="20"/>
      <c r="G2652" s="18" t="s">
        <v>282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5"/>
      <c r="K2652" s="70">
        <v>6575</v>
      </c>
      <c r="L2652" s="38" t="str">
        <f>IF(COUNTIF($E$3:E2652,E2652)=1,K2652,"")</f>
        <v/>
      </c>
    </row>
    <row r="2653" spans="1:12" ht="15" customHeight="1">
      <c r="A2653" s="17" t="s">
        <v>3056</v>
      </c>
      <c r="B2653" s="18" t="s">
        <v>32</v>
      </c>
      <c r="C2653" s="18" t="s">
        <v>1055</v>
      </c>
      <c r="D2653" s="54" t="s">
        <v>204</v>
      </c>
      <c r="E2653" s="18" t="s">
        <v>3022</v>
      </c>
      <c r="F2653" s="20"/>
      <c r="G2653" s="18" t="s">
        <v>883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5"/>
      <c r="K2653" s="70">
        <v>6575</v>
      </c>
      <c r="L2653" s="38" t="str">
        <f>IF(COUNTIF($E$3:E2653,E2653)=1,K2653,"")</f>
        <v/>
      </c>
    </row>
    <row r="2654" spans="1:12" ht="15" customHeight="1">
      <c r="A2654" s="17" t="s">
        <v>3057</v>
      </c>
      <c r="B2654" s="18" t="s">
        <v>32</v>
      </c>
      <c r="C2654" s="18" t="s">
        <v>1055</v>
      </c>
      <c r="D2654" s="54" t="s">
        <v>204</v>
      </c>
      <c r="E2654" s="18" t="s">
        <v>3022</v>
      </c>
      <c r="F2654" s="20"/>
      <c r="G2654" s="18" t="s">
        <v>693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5"/>
      <c r="K2654" s="70">
        <v>6575</v>
      </c>
      <c r="L2654" s="38" t="str">
        <f>IF(COUNTIF($E$3:E2654,E2654)=1,K2654,"")</f>
        <v/>
      </c>
    </row>
    <row r="2655" spans="1:12" ht="15" customHeight="1">
      <c r="A2655" s="17" t="s">
        <v>3058</v>
      </c>
      <c r="B2655" s="18" t="s">
        <v>32</v>
      </c>
      <c r="C2655" s="18" t="s">
        <v>1055</v>
      </c>
      <c r="D2655" s="54" t="s">
        <v>204</v>
      </c>
      <c r="E2655" s="18" t="s">
        <v>3022</v>
      </c>
      <c r="F2655" s="20"/>
      <c r="G2655" s="18" t="s">
        <v>3023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5"/>
      <c r="K2655" s="70">
        <v>6575</v>
      </c>
      <c r="L2655" s="38" t="str">
        <f>IF(COUNTIF($E$3:E2655,E2655)=1,K2655,"")</f>
        <v/>
      </c>
    </row>
    <row r="2656" spans="1:12" ht="15" customHeight="1">
      <c r="A2656" s="17" t="s">
        <v>3059</v>
      </c>
      <c r="B2656" s="18" t="s">
        <v>32</v>
      </c>
      <c r="C2656" s="18" t="s">
        <v>1055</v>
      </c>
      <c r="D2656" s="54" t="s">
        <v>204</v>
      </c>
      <c r="E2656" s="18" t="s">
        <v>3022</v>
      </c>
      <c r="F2656" s="20"/>
      <c r="G2656" s="18" t="s">
        <v>3024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5"/>
      <c r="K2656" s="70">
        <v>6575</v>
      </c>
      <c r="L2656" s="38" t="str">
        <f>IF(COUNTIF($E$3:E2656,E2656)=1,K2656,"")</f>
        <v/>
      </c>
    </row>
    <row r="2657" spans="1:12" ht="15" customHeight="1">
      <c r="A2657" s="17" t="s">
        <v>3060</v>
      </c>
      <c r="B2657" s="61" t="s">
        <v>32</v>
      </c>
      <c r="C2657" s="61" t="s">
        <v>1055</v>
      </c>
      <c r="D2657" s="54" t="s">
        <v>204</v>
      </c>
      <c r="E2657" s="61" t="s">
        <v>3022</v>
      </c>
      <c r="F2657" s="63"/>
      <c r="G2657" s="61" t="s">
        <v>191</v>
      </c>
      <c r="H2657" s="64" t="str">
        <f>IF(RIGHT(G2657,1)="M", LEFT(G2657,LEN(G2657)-1), G2657)</f>
        <v>DC400</v>
      </c>
      <c r="I2657" s="64" t="str">
        <f>IF(RIGHT(G2657,1)="M","M","Non-M")</f>
        <v>Non-M</v>
      </c>
      <c r="J2657" s="66"/>
      <c r="K2657" s="70">
        <v>6575</v>
      </c>
      <c r="L2657" s="38" t="str">
        <f>IF(COUNTIF($E$3:E2657,E2657)=1,K2657,"")</f>
        <v/>
      </c>
    </row>
    <row r="2658" spans="1:12" ht="15" customHeight="1">
      <c r="A2658" s="17" t="s">
        <v>3061</v>
      </c>
      <c r="B2658" s="18" t="s">
        <v>2759</v>
      </c>
      <c r="C2658" s="18" t="s">
        <v>289</v>
      </c>
      <c r="D2658" s="54" t="s">
        <v>1271</v>
      </c>
      <c r="E2658" s="18" t="s">
        <v>3062</v>
      </c>
      <c r="F2658" s="20"/>
      <c r="G2658" s="18" t="s">
        <v>3063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5"/>
      <c r="K2658" s="70" t="s">
        <v>445</v>
      </c>
      <c r="L2658" s="38" t="str">
        <f>IF(COUNTIF($E$3:E2658,E2658)=1,K2658,"")</f>
        <v>-</v>
      </c>
    </row>
    <row r="2659" spans="1:12" ht="15" customHeight="1">
      <c r="A2659" s="17" t="s">
        <v>3064</v>
      </c>
      <c r="B2659" s="18" t="s">
        <v>2759</v>
      </c>
      <c r="C2659" s="18" t="s">
        <v>289</v>
      </c>
      <c r="D2659" s="54" t="s">
        <v>1271</v>
      </c>
      <c r="E2659" s="18" t="s">
        <v>3062</v>
      </c>
      <c r="F2659" s="20"/>
      <c r="G2659" s="18" t="s">
        <v>109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3065</v>
      </c>
      <c r="B2660" s="18" t="s">
        <v>2759</v>
      </c>
      <c r="C2660" s="18" t="s">
        <v>289</v>
      </c>
      <c r="D2660" s="54" t="s">
        <v>1271</v>
      </c>
      <c r="E2660" s="18" t="s">
        <v>3062</v>
      </c>
      <c r="F2660" s="20"/>
      <c r="G2660" s="18" t="s">
        <v>76</v>
      </c>
      <c r="H2660" s="23" t="str">
        <f t="shared" si="316"/>
        <v>DC101</v>
      </c>
      <c r="I2660" s="23" t="str">
        <f t="shared" si="317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3066</v>
      </c>
      <c r="B2661" s="18" t="s">
        <v>2759</v>
      </c>
      <c r="C2661" s="18" t="s">
        <v>289</v>
      </c>
      <c r="D2661" s="54" t="s">
        <v>1271</v>
      </c>
      <c r="E2661" s="18" t="s">
        <v>3062</v>
      </c>
      <c r="F2661" s="20"/>
      <c r="G2661" s="18" t="s">
        <v>111</v>
      </c>
      <c r="H2661" s="23" t="str">
        <f t="shared" si="316"/>
        <v>DC300</v>
      </c>
      <c r="I2661" s="23" t="str">
        <f t="shared" si="317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3067</v>
      </c>
      <c r="B2662" s="18" t="s">
        <v>2759</v>
      </c>
      <c r="C2662" s="18" t="s">
        <v>289</v>
      </c>
      <c r="D2662" s="54" t="s">
        <v>1271</v>
      </c>
      <c r="E2662" s="18" t="s">
        <v>3062</v>
      </c>
      <c r="F2662" s="20"/>
      <c r="G2662" s="18" t="s">
        <v>191</v>
      </c>
      <c r="H2662" s="23" t="str">
        <f t="shared" si="316"/>
        <v>DC400</v>
      </c>
      <c r="I2662" s="23" t="str">
        <f t="shared" si="317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3068</v>
      </c>
      <c r="B2663" s="18" t="s">
        <v>2759</v>
      </c>
      <c r="C2663" s="18" t="s">
        <v>289</v>
      </c>
      <c r="D2663" s="54" t="s">
        <v>1271</v>
      </c>
      <c r="E2663" s="18" t="s">
        <v>3062</v>
      </c>
      <c r="F2663" s="20"/>
      <c r="G2663" s="18" t="s">
        <v>103</v>
      </c>
      <c r="H2663" s="23" t="str">
        <f t="shared" si="316"/>
        <v>DC201</v>
      </c>
      <c r="I2663" s="23" t="str">
        <f t="shared" si="317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3069</v>
      </c>
      <c r="B2664" s="18" t="s">
        <v>2759</v>
      </c>
      <c r="C2664" s="18" t="s">
        <v>289</v>
      </c>
      <c r="D2664" s="54" t="s">
        <v>1271</v>
      </c>
      <c r="E2664" s="18" t="s">
        <v>3062</v>
      </c>
      <c r="F2664" s="20"/>
      <c r="G2664" s="18" t="s">
        <v>194</v>
      </c>
      <c r="H2664" s="23" t="str">
        <f t="shared" si="316"/>
        <v>PB204</v>
      </c>
      <c r="I2664" s="23" t="str">
        <f t="shared" si="317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3070</v>
      </c>
      <c r="B2665" s="18" t="s">
        <v>2759</v>
      </c>
      <c r="C2665" s="18" t="s">
        <v>289</v>
      </c>
      <c r="D2665" s="54" t="s">
        <v>1271</v>
      </c>
      <c r="E2665" s="18" t="s">
        <v>3062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3071</v>
      </c>
      <c r="B2666" s="18" t="s">
        <v>2759</v>
      </c>
      <c r="C2666" s="18" t="s">
        <v>289</v>
      </c>
      <c r="D2666" s="54" t="s">
        <v>1271</v>
      </c>
      <c r="E2666" s="18" t="s">
        <v>3062</v>
      </c>
      <c r="F2666" s="20"/>
      <c r="G2666" s="18" t="s">
        <v>262</v>
      </c>
      <c r="H2666" s="23" t="str">
        <f t="shared" si="316"/>
        <v>HM503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3072</v>
      </c>
      <c r="B2667" s="18" t="s">
        <v>2759</v>
      </c>
      <c r="C2667" s="18" t="s">
        <v>443</v>
      </c>
      <c r="D2667" s="54" t="s">
        <v>1271</v>
      </c>
      <c r="E2667" s="18" t="s">
        <v>3073</v>
      </c>
      <c r="F2667" s="20"/>
      <c r="G2667" s="18" t="s">
        <v>3074</v>
      </c>
      <c r="H2667" s="23" t="str">
        <f t="shared" si="316"/>
        <v>NK204</v>
      </c>
      <c r="I2667" s="23" t="str">
        <f t="shared" si="317"/>
        <v>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17" t="s">
        <v>3075</v>
      </c>
      <c r="B2668" s="18" t="s">
        <v>2759</v>
      </c>
      <c r="C2668" s="18" t="s">
        <v>443</v>
      </c>
      <c r="D2668" s="54" t="s">
        <v>1271</v>
      </c>
      <c r="E2668" s="18" t="s">
        <v>3073</v>
      </c>
      <c r="F2668" s="20"/>
      <c r="G2668" s="18" t="s">
        <v>1565</v>
      </c>
      <c r="H2668" s="23" t="str">
        <f t="shared" si="316"/>
        <v>JS105</v>
      </c>
      <c r="I2668" s="23" t="str">
        <f t="shared" si="317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3076</v>
      </c>
      <c r="B2669" s="18" t="s">
        <v>2759</v>
      </c>
      <c r="C2669" s="18" t="s">
        <v>443</v>
      </c>
      <c r="D2669" s="54" t="s">
        <v>1271</v>
      </c>
      <c r="E2669" s="18" t="s">
        <v>3073</v>
      </c>
      <c r="F2669" s="20"/>
      <c r="G2669" s="18" t="s">
        <v>1682</v>
      </c>
      <c r="H2669" s="23" t="str">
        <f t="shared" si="316"/>
        <v>JS401</v>
      </c>
      <c r="I2669" s="23" t="str">
        <f t="shared" si="317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3077</v>
      </c>
      <c r="B2670" s="18" t="s">
        <v>2759</v>
      </c>
      <c r="C2670" s="18" t="s">
        <v>443</v>
      </c>
      <c r="D2670" s="54" t="s">
        <v>1271</v>
      </c>
      <c r="E2670" s="18" t="s">
        <v>3073</v>
      </c>
      <c r="F2670" s="20"/>
      <c r="G2670" s="18" t="s">
        <v>3078</v>
      </c>
      <c r="H2670" s="23" t="str">
        <f t="shared" si="316"/>
        <v>PK508</v>
      </c>
      <c r="I2670" s="23" t="str">
        <f t="shared" si="317"/>
        <v>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3079</v>
      </c>
      <c r="B2671" s="18" t="s">
        <v>2759</v>
      </c>
      <c r="C2671" s="18" t="s">
        <v>443</v>
      </c>
      <c r="D2671" s="54" t="s">
        <v>1271</v>
      </c>
      <c r="E2671" s="18" t="s">
        <v>3073</v>
      </c>
      <c r="F2671" s="20"/>
      <c r="G2671" s="18" t="s">
        <v>274</v>
      </c>
      <c r="H2671" s="23" t="str">
        <f t="shared" si="316"/>
        <v>HM114</v>
      </c>
      <c r="I2671" s="23" t="str">
        <f t="shared" si="317"/>
        <v>M</v>
      </c>
      <c r="J2671" s="55" t="s">
        <v>3080</v>
      </c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3081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76</v>
      </c>
      <c r="H2672" s="23" t="str">
        <f t="shared" si="316"/>
        <v>DC101</v>
      </c>
      <c r="I2672" s="23" t="str">
        <f t="shared" si="317"/>
        <v>Non-M</v>
      </c>
      <c r="J2672" s="55"/>
      <c r="K2672" s="70" t="s">
        <v>445</v>
      </c>
      <c r="L2672" s="38" t="str">
        <f>IF(COUNTIF($E$3:E2672,E2672)=1,K2672,"")</f>
        <v>-</v>
      </c>
    </row>
    <row r="2673" spans="1:12" ht="15" customHeight="1">
      <c r="A2673" s="17" t="s">
        <v>3083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109</v>
      </c>
      <c r="H2673" s="23" t="str">
        <f t="shared" si="316"/>
        <v>DC202</v>
      </c>
      <c r="I2673" s="23" t="str">
        <f t="shared" si="317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3084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191</v>
      </c>
      <c r="H2674" s="23" t="str">
        <f t="shared" si="316"/>
        <v>DC400</v>
      </c>
      <c r="I2674" s="23" t="str">
        <f t="shared" si="317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3085</v>
      </c>
      <c r="B2675" s="18" t="s">
        <v>2759</v>
      </c>
      <c r="C2675" s="18" t="s">
        <v>443</v>
      </c>
      <c r="D2675" s="54" t="s">
        <v>1271</v>
      </c>
      <c r="E2675" s="18" t="s">
        <v>3082</v>
      </c>
      <c r="F2675" s="20"/>
      <c r="G2675" s="18" t="s">
        <v>3086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3087</v>
      </c>
      <c r="B2676" s="18" t="s">
        <v>2759</v>
      </c>
      <c r="C2676" s="18" t="s">
        <v>443</v>
      </c>
      <c r="D2676" s="54" t="s">
        <v>1271</v>
      </c>
      <c r="E2676" s="18" t="s">
        <v>3082</v>
      </c>
      <c r="F2676" s="20"/>
      <c r="G2676" s="18" t="s">
        <v>1172</v>
      </c>
      <c r="H2676" s="23" t="str">
        <f t="shared" si="318"/>
        <v>WB202</v>
      </c>
      <c r="I2676" s="23" t="str">
        <f t="shared" si="319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3088</v>
      </c>
      <c r="B2677" s="18" t="s">
        <v>2759</v>
      </c>
      <c r="C2677" s="18" t="s">
        <v>443</v>
      </c>
      <c r="D2677" s="54" t="s">
        <v>1271</v>
      </c>
      <c r="E2677" s="18" t="s">
        <v>3082</v>
      </c>
      <c r="F2677" s="20"/>
      <c r="G2677" s="18" t="s">
        <v>532</v>
      </c>
      <c r="H2677" s="23" t="str">
        <f t="shared" si="318"/>
        <v>LP202</v>
      </c>
      <c r="I2677" s="23" t="str">
        <f t="shared" si="319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3089</v>
      </c>
      <c r="B2678" s="18" t="s">
        <v>2759</v>
      </c>
      <c r="C2678" s="18" t="s">
        <v>443</v>
      </c>
      <c r="D2678" s="54" t="s">
        <v>1271</v>
      </c>
      <c r="E2678" s="18" t="s">
        <v>3082</v>
      </c>
      <c r="F2678" s="20"/>
      <c r="G2678" s="18" t="s">
        <v>3090</v>
      </c>
      <c r="H2678" s="23" t="str">
        <f t="shared" si="318"/>
        <v>LU102</v>
      </c>
      <c r="I2678" s="23" t="str">
        <f t="shared" si="319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3091</v>
      </c>
      <c r="B2679" s="18" t="s">
        <v>2759</v>
      </c>
      <c r="C2679" s="18" t="s">
        <v>443</v>
      </c>
      <c r="D2679" s="54" t="s">
        <v>1271</v>
      </c>
      <c r="E2679" s="18" t="s">
        <v>3082</v>
      </c>
      <c r="F2679" s="20"/>
      <c r="G2679" s="18" t="s">
        <v>1188</v>
      </c>
      <c r="H2679" s="23" t="str">
        <f t="shared" si="318"/>
        <v>PK405</v>
      </c>
      <c r="I2679" s="23" t="str">
        <f t="shared" si="319"/>
        <v>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3092</v>
      </c>
      <c r="B2680" s="18" t="s">
        <v>2759</v>
      </c>
      <c r="C2680" s="18" t="s">
        <v>443</v>
      </c>
      <c r="D2680" s="54" t="s">
        <v>1271</v>
      </c>
      <c r="E2680" s="18" t="s">
        <v>3082</v>
      </c>
      <c r="F2680" s="20"/>
      <c r="G2680" s="18" t="s">
        <v>3093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3094</v>
      </c>
      <c r="B2681" s="18" t="s">
        <v>2759</v>
      </c>
      <c r="C2681" s="18" t="s">
        <v>443</v>
      </c>
      <c r="D2681" s="54" t="s">
        <v>1271</v>
      </c>
      <c r="E2681" s="18" t="s">
        <v>3082</v>
      </c>
      <c r="F2681" s="20"/>
      <c r="G2681" s="18" t="s">
        <v>814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3095</v>
      </c>
      <c r="B2682" s="18" t="s">
        <v>2759</v>
      </c>
      <c r="C2682" s="18" t="s">
        <v>443</v>
      </c>
      <c r="D2682" s="54" t="s">
        <v>1271</v>
      </c>
      <c r="E2682" s="18" t="s">
        <v>3082</v>
      </c>
      <c r="F2682" s="20"/>
      <c r="G2682" s="18" t="s">
        <v>1576</v>
      </c>
      <c r="H2682" s="23" t="str">
        <f t="shared" si="320"/>
        <v>PB108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3096</v>
      </c>
      <c r="B2683" s="18" t="s">
        <v>2759</v>
      </c>
      <c r="C2683" s="18" t="s">
        <v>443</v>
      </c>
      <c r="D2683" s="54" t="s">
        <v>1271</v>
      </c>
      <c r="E2683" s="18" t="s">
        <v>3082</v>
      </c>
      <c r="F2683" s="20"/>
      <c r="G2683" s="18" t="s">
        <v>133</v>
      </c>
      <c r="H2683" s="23" t="str">
        <f t="shared" si="320"/>
        <v>JS117</v>
      </c>
      <c r="I2683" s="23" t="str">
        <f t="shared" si="321"/>
        <v>M</v>
      </c>
      <c r="J2683" s="55" t="s">
        <v>3097</v>
      </c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3098</v>
      </c>
      <c r="B2684" s="18" t="s">
        <v>2759</v>
      </c>
      <c r="C2684" s="18" t="s">
        <v>443</v>
      </c>
      <c r="D2684" s="54" t="s">
        <v>1271</v>
      </c>
      <c r="E2684" s="18" t="s">
        <v>3082</v>
      </c>
      <c r="F2684" s="20"/>
      <c r="G2684" s="18" t="s">
        <v>3099</v>
      </c>
      <c r="H2684" s="23" t="str">
        <f t="shared" si="320"/>
        <v>HM800</v>
      </c>
      <c r="I2684" s="23" t="str">
        <f t="shared" si="321"/>
        <v>Non-M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3100</v>
      </c>
      <c r="B2685" s="18" t="s">
        <v>2759</v>
      </c>
      <c r="C2685" s="18" t="s">
        <v>443</v>
      </c>
      <c r="D2685" s="54" t="s">
        <v>1271</v>
      </c>
      <c r="E2685" s="18" t="s">
        <v>3082</v>
      </c>
      <c r="F2685" s="20"/>
      <c r="G2685" s="18" t="s">
        <v>262</v>
      </c>
      <c r="H2685" s="23" t="str">
        <f t="shared" si="320"/>
        <v>HM503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3101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2801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5"/>
      <c r="K2686" s="70" t="s">
        <v>445</v>
      </c>
      <c r="L2686" s="38" t="str">
        <f>IF(COUNTIF($E$3:E2686,E2686)=1,K2686,"")</f>
        <v>-</v>
      </c>
    </row>
    <row r="2687" spans="1:12" ht="15" customHeight="1">
      <c r="A2687" s="17" t="s">
        <v>3103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3104</v>
      </c>
      <c r="H2687" s="23" t="str">
        <f t="shared" si="322"/>
        <v>LU100</v>
      </c>
      <c r="I2687" s="23" t="str">
        <f t="shared" si="323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3105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3106</v>
      </c>
      <c r="H2688" s="23" t="str">
        <f t="shared" si="322"/>
        <v>WW204</v>
      </c>
      <c r="I2688" s="23" t="str">
        <f t="shared" si="323"/>
        <v>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3107</v>
      </c>
      <c r="B2689" s="18" t="s">
        <v>2503</v>
      </c>
      <c r="C2689" s="18" t="s">
        <v>1733</v>
      </c>
      <c r="D2689" s="54" t="s">
        <v>1271</v>
      </c>
      <c r="E2689" s="18" t="s">
        <v>3102</v>
      </c>
      <c r="F2689" s="20"/>
      <c r="G2689" s="18" t="s">
        <v>1970</v>
      </c>
      <c r="H2689" s="23" t="str">
        <f t="shared" si="322"/>
        <v>LP203</v>
      </c>
      <c r="I2689" s="23" t="str">
        <f t="shared" si="323"/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17" t="s">
        <v>3108</v>
      </c>
      <c r="B2690" s="18" t="s">
        <v>2503</v>
      </c>
      <c r="C2690" s="18" t="s">
        <v>1733</v>
      </c>
      <c r="D2690" s="54" t="s">
        <v>1271</v>
      </c>
      <c r="E2690" s="18" t="s">
        <v>3102</v>
      </c>
      <c r="F2690" s="20"/>
      <c r="G2690" s="18" t="s">
        <v>76</v>
      </c>
      <c r="H2690" s="23" t="str">
        <f t="shared" si="322"/>
        <v>DC101</v>
      </c>
      <c r="I2690" s="23" t="str">
        <f t="shared" si="323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3109</v>
      </c>
      <c r="B2691" s="18" t="s">
        <v>2503</v>
      </c>
      <c r="C2691" s="18" t="s">
        <v>1733</v>
      </c>
      <c r="D2691" s="54" t="s">
        <v>1271</v>
      </c>
      <c r="E2691" s="18" t="s">
        <v>3102</v>
      </c>
      <c r="F2691" s="20"/>
      <c r="G2691" s="18" t="s">
        <v>150</v>
      </c>
      <c r="H2691" s="23" t="str">
        <f t="shared" si="322"/>
        <v>DC200</v>
      </c>
      <c r="I2691" s="23" t="str">
        <f t="shared" si="323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3110</v>
      </c>
      <c r="B2692" s="18" t="s">
        <v>2503</v>
      </c>
      <c r="C2692" s="18" t="s">
        <v>1733</v>
      </c>
      <c r="D2692" s="54" t="s">
        <v>1271</v>
      </c>
      <c r="E2692" s="18" t="s">
        <v>3102</v>
      </c>
      <c r="F2692" s="20"/>
      <c r="G2692" s="18" t="s">
        <v>191</v>
      </c>
      <c r="H2692" s="23" t="str">
        <f t="shared" si="322"/>
        <v>DC400</v>
      </c>
      <c r="I2692" s="23" t="str">
        <f t="shared" si="323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3111</v>
      </c>
      <c r="B2693" s="18" t="s">
        <v>2503</v>
      </c>
      <c r="C2693" s="18" t="s">
        <v>1733</v>
      </c>
      <c r="D2693" s="54" t="s">
        <v>1271</v>
      </c>
      <c r="E2693" s="18" t="s">
        <v>3102</v>
      </c>
      <c r="F2693" s="20"/>
      <c r="G2693" s="18" t="s">
        <v>667</v>
      </c>
      <c r="H2693" s="23" t="str">
        <f t="shared" si="322"/>
        <v>PK103</v>
      </c>
      <c r="I2693" s="23" t="str">
        <f t="shared" si="323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3112</v>
      </c>
      <c r="B2694" s="18" t="s">
        <v>2503</v>
      </c>
      <c r="C2694" s="18" t="s">
        <v>1733</v>
      </c>
      <c r="D2694" s="54" t="s">
        <v>1271</v>
      </c>
      <c r="E2694" s="18" t="s">
        <v>3102</v>
      </c>
      <c r="F2694" s="20"/>
      <c r="G2694" s="18" t="s">
        <v>2104</v>
      </c>
      <c r="H2694" s="23" t="str">
        <f t="shared" si="322"/>
        <v>PB106</v>
      </c>
      <c r="I2694" s="23" t="str">
        <f t="shared" si="323"/>
        <v>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3113</v>
      </c>
      <c r="B2695" s="18" t="s">
        <v>2503</v>
      </c>
      <c r="C2695" s="18" t="s">
        <v>1733</v>
      </c>
      <c r="D2695" s="54" t="s">
        <v>1271</v>
      </c>
      <c r="E2695" s="18" t="s">
        <v>3102</v>
      </c>
      <c r="F2695" s="20"/>
      <c r="G2695" s="18" t="s">
        <v>3114</v>
      </c>
      <c r="H2695" s="23" t="str">
        <f t="shared" si="322"/>
        <v>PK202</v>
      </c>
      <c r="I2695" s="23" t="str">
        <f t="shared" si="323"/>
        <v>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3115</v>
      </c>
      <c r="B2696" s="18" t="s">
        <v>2503</v>
      </c>
      <c r="C2696" s="18" t="s">
        <v>1733</v>
      </c>
      <c r="D2696" s="54" t="s">
        <v>1271</v>
      </c>
      <c r="E2696" s="18" t="s">
        <v>3102</v>
      </c>
      <c r="F2696" s="20"/>
      <c r="G2696" s="18" t="s">
        <v>3116</v>
      </c>
      <c r="H2696" s="23" t="str">
        <f t="shared" si="322"/>
        <v>PB208</v>
      </c>
      <c r="I2696" s="23" t="str">
        <f t="shared" si="323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3117</v>
      </c>
      <c r="B2697" s="18" t="s">
        <v>2503</v>
      </c>
      <c r="C2697" s="18" t="s">
        <v>1733</v>
      </c>
      <c r="D2697" s="54" t="s">
        <v>1271</v>
      </c>
      <c r="E2697" s="18" t="s">
        <v>3102</v>
      </c>
      <c r="F2697" s="20"/>
      <c r="G2697" s="18" t="s">
        <v>135</v>
      </c>
      <c r="H2697" s="23" t="str">
        <f t="shared" si="322"/>
        <v>JS124</v>
      </c>
      <c r="I2697" s="23" t="str">
        <f t="shared" si="323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3118</v>
      </c>
      <c r="B2698" s="18" t="s">
        <v>2503</v>
      </c>
      <c r="C2698" s="18" t="s">
        <v>1733</v>
      </c>
      <c r="D2698" s="54" t="s">
        <v>1271</v>
      </c>
      <c r="E2698" s="18" t="s">
        <v>3102</v>
      </c>
      <c r="F2698" s="20"/>
      <c r="G2698" s="18" t="s">
        <v>1226</v>
      </c>
      <c r="H2698" s="23" t="str">
        <f t="shared" si="322"/>
        <v>HM803</v>
      </c>
      <c r="I2698" s="23" t="str">
        <f t="shared" si="323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3119</v>
      </c>
      <c r="B2699" s="18" t="s">
        <v>2503</v>
      </c>
      <c r="C2699" s="18" t="s">
        <v>1733</v>
      </c>
      <c r="D2699" s="54" t="s">
        <v>1271</v>
      </c>
      <c r="E2699" s="18" t="s">
        <v>3102</v>
      </c>
      <c r="F2699" s="20"/>
      <c r="G2699" s="18" t="s">
        <v>86</v>
      </c>
      <c r="H2699" s="23" t="str">
        <f t="shared" si="322"/>
        <v>HM500</v>
      </c>
      <c r="I2699" s="23" t="str">
        <f t="shared" si="323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17" t="s">
        <v>3120</v>
      </c>
      <c r="B2700" s="18" t="s">
        <v>1533</v>
      </c>
      <c r="C2700" s="18" t="s">
        <v>1733</v>
      </c>
      <c r="D2700" s="54" t="s">
        <v>1668</v>
      </c>
      <c r="E2700" s="18" t="s">
        <v>3121</v>
      </c>
      <c r="F2700" s="20"/>
      <c r="G2700" s="18" t="s">
        <v>664</v>
      </c>
      <c r="H2700" s="23" t="s">
        <v>455</v>
      </c>
      <c r="I2700" s="23" t="str">
        <f t="shared" ref="I2700:I2712" si="324">IF(RIGHT(G2700,1)="M","M","Non-M")</f>
        <v>M</v>
      </c>
      <c r="J2700" s="55"/>
      <c r="K2700" s="70" t="s">
        <v>445</v>
      </c>
      <c r="L2700" s="38" t="str">
        <f>IF(COUNTIF($E$3:E2700,E2700)=1,K2700,"")</f>
        <v>-</v>
      </c>
    </row>
    <row r="2701" spans="1:12" ht="15" customHeight="1">
      <c r="A2701" s="17" t="s">
        <v>3122</v>
      </c>
      <c r="B2701" s="18" t="s">
        <v>1533</v>
      </c>
      <c r="C2701" s="18" t="s">
        <v>1733</v>
      </c>
      <c r="D2701" s="54" t="s">
        <v>1668</v>
      </c>
      <c r="E2701" s="18" t="s">
        <v>3121</v>
      </c>
      <c r="F2701" s="20"/>
      <c r="G2701" s="18" t="s">
        <v>191</v>
      </c>
      <c r="H2701" s="23" t="s">
        <v>191</v>
      </c>
      <c r="I2701" s="23" t="str">
        <f t="shared" si="324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3123</v>
      </c>
      <c r="B2702" s="18" t="s">
        <v>1533</v>
      </c>
      <c r="C2702" s="18" t="s">
        <v>1733</v>
      </c>
      <c r="D2702" s="54" t="s">
        <v>1668</v>
      </c>
      <c r="E2702" s="18" t="s">
        <v>3121</v>
      </c>
      <c r="F2702" s="20"/>
      <c r="G2702" s="18" t="s">
        <v>177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3124</v>
      </c>
      <c r="B2703" s="18" t="s">
        <v>1533</v>
      </c>
      <c r="C2703" s="18" t="s">
        <v>1733</v>
      </c>
      <c r="D2703" s="54" t="s">
        <v>1668</v>
      </c>
      <c r="E2703" s="18" t="s">
        <v>3121</v>
      </c>
      <c r="F2703" s="20"/>
      <c r="G2703" s="18" t="s">
        <v>114</v>
      </c>
      <c r="H2703" s="23" t="str">
        <f t="shared" si="325"/>
        <v>PK201</v>
      </c>
      <c r="I2703" s="23" t="str">
        <f t="shared" si="324"/>
        <v>Non-M</v>
      </c>
      <c r="J2703" s="55"/>
      <c r="K2703" s="70" t="s">
        <v>445</v>
      </c>
      <c r="L2703" s="38" t="str">
        <f>IF(COUNTIF($E$3:E2703,E2703)=1,K2703,"")</f>
        <v/>
      </c>
    </row>
    <row r="2704" spans="1:12" ht="15" customHeight="1">
      <c r="A2704" s="17" t="s">
        <v>3125</v>
      </c>
      <c r="B2704" s="18" t="s">
        <v>1533</v>
      </c>
      <c r="C2704" s="18" t="s">
        <v>1733</v>
      </c>
      <c r="D2704" s="54" t="s">
        <v>1668</v>
      </c>
      <c r="E2704" s="18" t="s">
        <v>3121</v>
      </c>
      <c r="F2704" s="20"/>
      <c r="G2704" s="18" t="s">
        <v>667</v>
      </c>
      <c r="H2704" s="23" t="str">
        <f t="shared" si="325"/>
        <v>PK103</v>
      </c>
      <c r="I2704" s="23" t="str">
        <f t="shared" si="324"/>
        <v>Non-M</v>
      </c>
      <c r="J2704" s="55" t="s">
        <v>3126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3127</v>
      </c>
      <c r="B2705" s="18" t="s">
        <v>1533</v>
      </c>
      <c r="C2705" s="18" t="s">
        <v>1733</v>
      </c>
      <c r="D2705" s="54" t="s">
        <v>1668</v>
      </c>
      <c r="E2705" s="18" t="s">
        <v>3121</v>
      </c>
      <c r="F2705" s="20"/>
      <c r="G2705" s="18" t="s">
        <v>1280</v>
      </c>
      <c r="H2705" s="23" t="str">
        <f t="shared" si="325"/>
        <v>JS111</v>
      </c>
      <c r="I2705" s="23" t="str">
        <f t="shared" si="324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3128</v>
      </c>
      <c r="B2706" s="18" t="s">
        <v>1533</v>
      </c>
      <c r="C2706" s="18" t="s">
        <v>1733</v>
      </c>
      <c r="D2706" s="54" t="s">
        <v>1668</v>
      </c>
      <c r="E2706" s="18" t="s">
        <v>3121</v>
      </c>
      <c r="F2706" s="20"/>
      <c r="G2706" s="18" t="s">
        <v>135</v>
      </c>
      <c r="H2706" s="23" t="str">
        <f t="shared" si="325"/>
        <v>JS124</v>
      </c>
      <c r="I2706" s="23" t="str">
        <f t="shared" si="324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3129</v>
      </c>
      <c r="B2707" s="18" t="s">
        <v>1533</v>
      </c>
      <c r="C2707" s="18" t="s">
        <v>1733</v>
      </c>
      <c r="D2707" s="54" t="s">
        <v>1668</v>
      </c>
      <c r="E2707" s="18" t="s">
        <v>3121</v>
      </c>
      <c r="F2707" s="20"/>
      <c r="G2707" s="18" t="s">
        <v>1542</v>
      </c>
      <c r="H2707" s="23" t="str">
        <f t="shared" si="325"/>
        <v>GT206</v>
      </c>
      <c r="I2707" s="23" t="str">
        <f t="shared" si="324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3130</v>
      </c>
      <c r="B2708" s="18" t="s">
        <v>1533</v>
      </c>
      <c r="C2708" s="18" t="s">
        <v>1733</v>
      </c>
      <c r="D2708" s="54" t="s">
        <v>1668</v>
      </c>
      <c r="E2708" s="18" t="s">
        <v>3121</v>
      </c>
      <c r="F2708" s="20"/>
      <c r="G2708" s="18" t="s">
        <v>1616</v>
      </c>
      <c r="H2708" s="23" t="str">
        <f t="shared" si="325"/>
        <v>HM404</v>
      </c>
      <c r="I2708" s="23" t="str">
        <f t="shared" si="324"/>
        <v>Non-M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3131</v>
      </c>
      <c r="B2709" s="18" t="s">
        <v>1533</v>
      </c>
      <c r="C2709" s="18" t="s">
        <v>1733</v>
      </c>
      <c r="D2709" s="54" t="s">
        <v>1668</v>
      </c>
      <c r="E2709" s="18" t="s">
        <v>3121</v>
      </c>
      <c r="F2709" s="20"/>
      <c r="G2709" s="18" t="s">
        <v>86</v>
      </c>
      <c r="H2709" s="23" t="str">
        <f t="shared" si="325"/>
        <v>HM500</v>
      </c>
      <c r="I2709" s="23" t="str">
        <f t="shared" si="324"/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3132</v>
      </c>
      <c r="B2710" s="18" t="s">
        <v>1533</v>
      </c>
      <c r="C2710" s="18" t="s">
        <v>289</v>
      </c>
      <c r="D2710" s="54" t="s">
        <v>1668</v>
      </c>
      <c r="E2710" s="18" t="s">
        <v>3133</v>
      </c>
      <c r="F2710" s="20"/>
      <c r="G2710" s="18" t="s">
        <v>856</v>
      </c>
      <c r="H2710" s="23" t="str">
        <f t="shared" si="325"/>
        <v>WB202</v>
      </c>
      <c r="I2710" s="23" t="str">
        <f t="shared" si="324"/>
        <v>M</v>
      </c>
      <c r="J2710" s="55"/>
      <c r="K2710" s="70" t="s">
        <v>445</v>
      </c>
      <c r="L2710" s="38" t="str">
        <f>IF(COUNTIF($E$3:E2710,E2710)=1,K2710,"")</f>
        <v>-</v>
      </c>
    </row>
    <row r="2711" spans="1:12" ht="15" customHeight="1">
      <c r="A2711" s="17" t="s">
        <v>3134</v>
      </c>
      <c r="B2711" s="18" t="s">
        <v>1533</v>
      </c>
      <c r="C2711" s="18" t="s">
        <v>289</v>
      </c>
      <c r="D2711" s="54" t="s">
        <v>1668</v>
      </c>
      <c r="E2711" s="18" t="s">
        <v>3133</v>
      </c>
      <c r="F2711" s="20"/>
      <c r="G2711" s="18" t="s">
        <v>1565</v>
      </c>
      <c r="H2711" s="23" t="str">
        <f t="shared" si="325"/>
        <v>JS105</v>
      </c>
      <c r="I2711" s="23" t="str">
        <f t="shared" si="324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17" t="s">
        <v>3135</v>
      </c>
      <c r="B2712" s="18" t="s">
        <v>1533</v>
      </c>
      <c r="C2712" s="18" t="s">
        <v>289</v>
      </c>
      <c r="D2712" s="54" t="s">
        <v>1668</v>
      </c>
      <c r="E2712" s="18" t="s">
        <v>3133</v>
      </c>
      <c r="F2712" s="20"/>
      <c r="G2712" s="18" t="s">
        <v>1993</v>
      </c>
      <c r="H2712" s="23" t="str">
        <f t="shared" si="325"/>
        <v>HM306</v>
      </c>
      <c r="I2712" s="23" t="str">
        <f t="shared" si="324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3136</v>
      </c>
      <c r="B2713" s="18" t="s">
        <v>1533</v>
      </c>
      <c r="C2713" s="18" t="s">
        <v>289</v>
      </c>
      <c r="D2713" s="54" t="s">
        <v>1668</v>
      </c>
      <c r="E2713" s="18" t="s">
        <v>3133</v>
      </c>
      <c r="F2713" s="20"/>
      <c r="G2713" s="18" t="s">
        <v>1550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88"/>
      <c r="B2714" s="18" t="s">
        <v>54</v>
      </c>
      <c r="C2714" s="18" t="s">
        <v>289</v>
      </c>
      <c r="D2714" s="54" t="s">
        <v>1668</v>
      </c>
      <c r="E2714" s="18" t="s">
        <v>3137</v>
      </c>
      <c r="F2714" s="20"/>
      <c r="G2714" s="18" t="s">
        <v>368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5"/>
      <c r="K2714" s="70">
        <v>7857</v>
      </c>
    </row>
    <row r="2715" spans="1:12" ht="15" customHeight="1">
      <c r="A2715" s="88"/>
      <c r="B2715" s="18" t="s">
        <v>54</v>
      </c>
      <c r="C2715" s="18" t="s">
        <v>289</v>
      </c>
      <c r="D2715" s="54" t="s">
        <v>1668</v>
      </c>
      <c r="E2715" s="18" t="s">
        <v>3137</v>
      </c>
      <c r="F2715" s="20"/>
      <c r="G2715" s="18" t="s">
        <v>372</v>
      </c>
      <c r="H2715" s="23" t="str">
        <f t="shared" si="328"/>
        <v>ZP101</v>
      </c>
      <c r="I2715" s="23" t="str">
        <f t="shared" si="329"/>
        <v>Non-M</v>
      </c>
      <c r="J2715" s="55"/>
      <c r="K2715" s="70">
        <v>7857</v>
      </c>
    </row>
    <row r="2716" spans="1:12" ht="15" customHeight="1">
      <c r="A2716" s="88"/>
      <c r="B2716" s="18" t="s">
        <v>54</v>
      </c>
      <c r="C2716" s="18" t="s">
        <v>289</v>
      </c>
      <c r="D2716" s="54" t="s">
        <v>1668</v>
      </c>
      <c r="E2716" s="18" t="s">
        <v>3137</v>
      </c>
      <c r="F2716" s="20"/>
      <c r="G2716" s="18" t="s">
        <v>1280</v>
      </c>
      <c r="H2716" s="23" t="str">
        <f t="shared" si="328"/>
        <v>JS111</v>
      </c>
      <c r="I2716" s="23" t="str">
        <f t="shared" si="329"/>
        <v>Non-M</v>
      </c>
      <c r="J2716" s="55"/>
      <c r="K2716" s="70">
        <v>7857</v>
      </c>
    </row>
    <row r="2717" spans="1:12" ht="15" customHeight="1">
      <c r="A2717" s="88"/>
      <c r="B2717" s="18" t="s">
        <v>54</v>
      </c>
      <c r="C2717" s="18" t="s">
        <v>289</v>
      </c>
      <c r="D2717" s="54" t="s">
        <v>1668</v>
      </c>
      <c r="E2717" s="18" t="s">
        <v>3137</v>
      </c>
      <c r="F2717" s="20"/>
      <c r="G2717" s="18" t="s">
        <v>1417</v>
      </c>
      <c r="H2717" s="23" t="str">
        <f t="shared" si="328"/>
        <v>JS105</v>
      </c>
      <c r="I2717" s="23" t="str">
        <f t="shared" si="329"/>
        <v>M</v>
      </c>
      <c r="J2717" s="55"/>
      <c r="K2717" s="70">
        <v>7857</v>
      </c>
    </row>
    <row r="2718" spans="1:12" ht="15" customHeight="1">
      <c r="A2718" s="88"/>
      <c r="B2718" s="18" t="s">
        <v>54</v>
      </c>
      <c r="C2718" s="18" t="s">
        <v>289</v>
      </c>
      <c r="D2718" s="54" t="s">
        <v>1668</v>
      </c>
      <c r="E2718" s="18" t="s">
        <v>3137</v>
      </c>
      <c r="F2718" s="20"/>
      <c r="G2718" s="18" t="s">
        <v>370</v>
      </c>
      <c r="H2718" s="23" t="str">
        <f t="shared" si="328"/>
        <v>PK208</v>
      </c>
      <c r="I2718" s="23" t="str">
        <f t="shared" si="329"/>
        <v>Non-M</v>
      </c>
      <c r="J2718" s="55"/>
      <c r="K2718" s="70">
        <v>7857</v>
      </c>
    </row>
    <row r="2719" spans="1:12" ht="15" customHeight="1">
      <c r="A2719" s="88"/>
      <c r="B2719" s="18" t="s">
        <v>54</v>
      </c>
      <c r="C2719" s="18" t="s">
        <v>289</v>
      </c>
      <c r="D2719" s="54" t="s">
        <v>1668</v>
      </c>
      <c r="E2719" s="18" t="s">
        <v>3137</v>
      </c>
      <c r="F2719" s="20"/>
      <c r="G2719" s="18" t="s">
        <v>1278</v>
      </c>
      <c r="H2719" s="23" t="str">
        <f t="shared" si="328"/>
        <v>PB206</v>
      </c>
      <c r="I2719" s="23" t="str">
        <f t="shared" si="329"/>
        <v>M</v>
      </c>
      <c r="J2719" s="55"/>
      <c r="K2719" s="70">
        <v>7857</v>
      </c>
    </row>
    <row r="2720" spans="1:12" ht="15" customHeight="1">
      <c r="A2720" s="88"/>
      <c r="B2720" s="18" t="s">
        <v>54</v>
      </c>
      <c r="C2720" s="18" t="s">
        <v>289</v>
      </c>
      <c r="D2720" s="54" t="s">
        <v>1668</v>
      </c>
      <c r="E2720" s="18" t="s">
        <v>3137</v>
      </c>
      <c r="F2720" s="20"/>
      <c r="G2720" s="18" t="s">
        <v>86</v>
      </c>
      <c r="H2720" s="23" t="str">
        <f t="shared" si="328"/>
        <v>HM500</v>
      </c>
      <c r="I2720" s="23" t="str">
        <f t="shared" si="329"/>
        <v>Non-M</v>
      </c>
      <c r="J2720" s="55"/>
      <c r="K2720" s="70">
        <v>7857</v>
      </c>
    </row>
    <row r="2721" spans="1:12" ht="15" customHeight="1">
      <c r="A2721" s="88"/>
      <c r="B2721" s="18" t="s">
        <v>54</v>
      </c>
      <c r="C2721" s="18" t="s">
        <v>289</v>
      </c>
      <c r="D2721" s="54" t="s">
        <v>1668</v>
      </c>
      <c r="E2721" s="18" t="s">
        <v>3137</v>
      </c>
      <c r="F2721" s="20"/>
      <c r="G2721" s="18" t="s">
        <v>196</v>
      </c>
      <c r="H2721" s="23" t="str">
        <f t="shared" si="328"/>
        <v>HM504</v>
      </c>
      <c r="I2721" s="23" t="str">
        <f t="shared" si="329"/>
        <v>Non-M</v>
      </c>
      <c r="J2721" s="55"/>
      <c r="K2721" s="70">
        <v>7857</v>
      </c>
    </row>
    <row r="2722" spans="1:12" ht="15" customHeight="1">
      <c r="A2722" s="17" t="s">
        <v>3138</v>
      </c>
      <c r="B2722" s="18" t="s">
        <v>1533</v>
      </c>
      <c r="C2722" s="18" t="s">
        <v>289</v>
      </c>
      <c r="D2722" s="54" t="s">
        <v>1668</v>
      </c>
      <c r="E2722" s="18" t="s">
        <v>3137</v>
      </c>
      <c r="F2722" s="20"/>
      <c r="G2722" s="18" t="s">
        <v>368</v>
      </c>
      <c r="H2722" s="23" t="str">
        <f t="shared" si="326"/>
        <v>NK510</v>
      </c>
      <c r="I2722" s="23" t="str">
        <f t="shared" si="327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3139</v>
      </c>
      <c r="B2723" s="18" t="s">
        <v>1533</v>
      </c>
      <c r="C2723" s="18" t="s">
        <v>289</v>
      </c>
      <c r="D2723" s="54" t="s">
        <v>1668</v>
      </c>
      <c r="E2723" s="18" t="s">
        <v>3137</v>
      </c>
      <c r="F2723" s="20"/>
      <c r="G2723" s="18" t="s">
        <v>372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5" t="s">
        <v>3140</v>
      </c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3141</v>
      </c>
      <c r="B2724" s="18" t="s">
        <v>1533</v>
      </c>
      <c r="C2724" s="18" t="s">
        <v>289</v>
      </c>
      <c r="D2724" s="54" t="s">
        <v>1668</v>
      </c>
      <c r="E2724" s="18" t="s">
        <v>3137</v>
      </c>
      <c r="F2724" s="20"/>
      <c r="G2724" s="18" t="s">
        <v>1280</v>
      </c>
      <c r="H2724" s="23" t="str">
        <f t="shared" si="330"/>
        <v>JS111</v>
      </c>
      <c r="I2724" s="23" t="str">
        <f t="shared" si="331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3142</v>
      </c>
      <c r="B2725" s="18" t="s">
        <v>1533</v>
      </c>
      <c r="C2725" s="18" t="s">
        <v>289</v>
      </c>
      <c r="D2725" s="54" t="s">
        <v>1668</v>
      </c>
      <c r="E2725" s="18" t="s">
        <v>3137</v>
      </c>
      <c r="F2725" s="20"/>
      <c r="G2725" s="18" t="s">
        <v>1417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5" t="s">
        <v>1515</v>
      </c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3143</v>
      </c>
      <c r="B2726" s="18" t="s">
        <v>1533</v>
      </c>
      <c r="C2726" s="18" t="s">
        <v>289</v>
      </c>
      <c r="D2726" s="54" t="s">
        <v>1668</v>
      </c>
      <c r="E2726" s="18" t="s">
        <v>3137</v>
      </c>
      <c r="F2726" s="20"/>
      <c r="G2726" s="18" t="s">
        <v>370</v>
      </c>
      <c r="H2726" s="23" t="str">
        <f t="shared" si="332"/>
        <v>PK208</v>
      </c>
      <c r="I2726" s="23" t="str">
        <f t="shared" si="333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3144</v>
      </c>
      <c r="B2727" s="18" t="s">
        <v>1533</v>
      </c>
      <c r="C2727" s="18" t="s">
        <v>289</v>
      </c>
      <c r="D2727" s="54" t="s">
        <v>1668</v>
      </c>
      <c r="E2727" s="18" t="s">
        <v>3137</v>
      </c>
      <c r="F2727" s="20"/>
      <c r="G2727" s="18" t="s">
        <v>1278</v>
      </c>
      <c r="H2727" s="23" t="str">
        <f t="shared" si="332"/>
        <v>PB206</v>
      </c>
      <c r="I2727" s="23" t="str">
        <f t="shared" si="333"/>
        <v>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3145</v>
      </c>
      <c r="B2728" s="18" t="s">
        <v>1533</v>
      </c>
      <c r="C2728" s="18" t="s">
        <v>289</v>
      </c>
      <c r="D2728" s="54" t="s">
        <v>1668</v>
      </c>
      <c r="E2728" s="18" t="s">
        <v>3137</v>
      </c>
      <c r="F2728" s="20"/>
      <c r="G2728" s="18" t="s">
        <v>86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5"/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3146</v>
      </c>
      <c r="B2729" s="18" t="s">
        <v>1533</v>
      </c>
      <c r="C2729" s="18" t="s">
        <v>289</v>
      </c>
      <c r="D2729" s="54" t="s">
        <v>1668</v>
      </c>
      <c r="E2729" s="18" t="s">
        <v>3137</v>
      </c>
      <c r="F2729" s="20"/>
      <c r="G2729" s="18" t="s">
        <v>196</v>
      </c>
      <c r="H2729" s="23" t="str">
        <f t="shared" si="334"/>
        <v>HM504</v>
      </c>
      <c r="I2729" s="23" t="str">
        <f t="shared" si="335"/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88"/>
      <c r="B2730" s="18" t="s">
        <v>54</v>
      </c>
      <c r="C2730" s="18" t="s">
        <v>895</v>
      </c>
      <c r="D2730" s="54" t="s">
        <v>1668</v>
      </c>
      <c r="E2730" s="18" t="s">
        <v>3147</v>
      </c>
      <c r="F2730" s="20"/>
      <c r="G2730" s="18" t="s">
        <v>1149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5"/>
      <c r="K2730" s="70">
        <v>1442</v>
      </c>
    </row>
    <row r="2731" spans="1:12" ht="15" customHeight="1">
      <c r="A2731" s="88"/>
      <c r="B2731" s="18" t="s">
        <v>54</v>
      </c>
      <c r="C2731" s="18" t="s">
        <v>895</v>
      </c>
      <c r="D2731" s="54" t="s">
        <v>1668</v>
      </c>
      <c r="E2731" s="18" t="s">
        <v>3147</v>
      </c>
      <c r="F2731" s="20"/>
      <c r="G2731" s="18" t="s">
        <v>76</v>
      </c>
      <c r="H2731" s="23" t="str">
        <f t="shared" si="336"/>
        <v>DC101</v>
      </c>
      <c r="I2731" s="23" t="str">
        <f t="shared" si="337"/>
        <v>Non-M</v>
      </c>
      <c r="J2731" s="55"/>
      <c r="K2731" s="70">
        <v>1442</v>
      </c>
    </row>
    <row r="2732" spans="1:12" ht="15" customHeight="1">
      <c r="A2732" s="88"/>
      <c r="B2732" s="18" t="s">
        <v>54</v>
      </c>
      <c r="C2732" s="18" t="s">
        <v>895</v>
      </c>
      <c r="D2732" s="54" t="s">
        <v>1668</v>
      </c>
      <c r="E2732" s="18" t="s">
        <v>3147</v>
      </c>
      <c r="F2732" s="20"/>
      <c r="G2732" s="18" t="s">
        <v>109</v>
      </c>
      <c r="H2732" s="23" t="str">
        <f t="shared" si="336"/>
        <v>DC202</v>
      </c>
      <c r="I2732" s="23" t="str">
        <f t="shared" si="337"/>
        <v>Non-M</v>
      </c>
      <c r="J2732" s="55"/>
      <c r="K2732" s="70">
        <v>1442</v>
      </c>
    </row>
    <row r="2733" spans="1:12" ht="15" customHeight="1">
      <c r="A2733" s="88"/>
      <c r="B2733" s="18" t="s">
        <v>54</v>
      </c>
      <c r="C2733" s="18" t="s">
        <v>895</v>
      </c>
      <c r="D2733" s="54" t="s">
        <v>1668</v>
      </c>
      <c r="E2733" s="18" t="s">
        <v>3147</v>
      </c>
      <c r="F2733" s="20"/>
      <c r="G2733" s="18" t="s">
        <v>111</v>
      </c>
      <c r="H2733" s="23" t="str">
        <f t="shared" si="336"/>
        <v>DC300</v>
      </c>
      <c r="I2733" s="23" t="str">
        <f t="shared" si="337"/>
        <v>Non-M</v>
      </c>
      <c r="J2733" s="55"/>
      <c r="K2733" s="70">
        <v>1442</v>
      </c>
    </row>
    <row r="2734" spans="1:12" ht="15" customHeight="1">
      <c r="A2734" s="88"/>
      <c r="B2734" s="18" t="s">
        <v>54</v>
      </c>
      <c r="C2734" s="18" t="s">
        <v>895</v>
      </c>
      <c r="D2734" s="54" t="s">
        <v>1668</v>
      </c>
      <c r="E2734" s="18" t="s">
        <v>3147</v>
      </c>
      <c r="F2734" s="20"/>
      <c r="G2734" s="18" t="s">
        <v>177</v>
      </c>
      <c r="H2734" s="23" t="str">
        <f t="shared" si="336"/>
        <v>DC402</v>
      </c>
      <c r="I2734" s="23" t="str">
        <f t="shared" si="337"/>
        <v>Non-M</v>
      </c>
      <c r="J2734" s="55"/>
      <c r="K2734" s="70">
        <v>1442</v>
      </c>
    </row>
    <row r="2735" spans="1:12" ht="15" customHeight="1">
      <c r="A2735" s="88"/>
      <c r="B2735" s="18" t="s">
        <v>54</v>
      </c>
      <c r="C2735" s="18" t="s">
        <v>895</v>
      </c>
      <c r="D2735" s="54" t="s">
        <v>1668</v>
      </c>
      <c r="E2735" s="18" t="s">
        <v>3147</v>
      </c>
      <c r="F2735" s="20"/>
      <c r="G2735" s="18" t="s">
        <v>114</v>
      </c>
      <c r="H2735" s="23" t="str">
        <f t="shared" si="336"/>
        <v>PK201</v>
      </c>
      <c r="I2735" s="23" t="str">
        <f t="shared" si="337"/>
        <v>Non-M</v>
      </c>
      <c r="J2735" s="55"/>
      <c r="K2735" s="70">
        <v>1442</v>
      </c>
    </row>
    <row r="2736" spans="1:12" ht="15" customHeight="1">
      <c r="A2736" s="88"/>
      <c r="B2736" s="18" t="s">
        <v>54</v>
      </c>
      <c r="C2736" s="18" t="s">
        <v>895</v>
      </c>
      <c r="D2736" s="54" t="s">
        <v>1668</v>
      </c>
      <c r="E2736" s="18" t="s">
        <v>3147</v>
      </c>
      <c r="F2736" s="20"/>
      <c r="G2736" s="18" t="s">
        <v>194</v>
      </c>
      <c r="H2736" s="23" t="str">
        <f t="shared" si="336"/>
        <v>PB204</v>
      </c>
      <c r="I2736" s="23" t="str">
        <f t="shared" si="337"/>
        <v>Non-M</v>
      </c>
      <c r="J2736" s="55"/>
      <c r="K2736" s="70">
        <v>1442</v>
      </c>
    </row>
    <row r="2737" spans="1:12" ht="15" customHeight="1">
      <c r="A2737" s="88"/>
      <c r="B2737" s="18" t="s">
        <v>54</v>
      </c>
      <c r="C2737" s="18" t="s">
        <v>895</v>
      </c>
      <c r="D2737" s="54" t="s">
        <v>1668</v>
      </c>
      <c r="E2737" s="18" t="s">
        <v>3147</v>
      </c>
      <c r="F2737" s="20"/>
      <c r="G2737" s="18" t="s">
        <v>1565</v>
      </c>
      <c r="H2737" s="23" t="str">
        <f t="shared" si="336"/>
        <v>JS105</v>
      </c>
      <c r="I2737" s="23" t="str">
        <f t="shared" si="337"/>
        <v>Non-M</v>
      </c>
      <c r="J2737" s="55"/>
      <c r="K2737" s="70">
        <v>1442</v>
      </c>
    </row>
    <row r="2738" spans="1:12" ht="15" customHeight="1">
      <c r="A2738" s="88"/>
      <c r="B2738" s="18" t="s">
        <v>54</v>
      </c>
      <c r="C2738" s="18" t="s">
        <v>895</v>
      </c>
      <c r="D2738" s="54" t="s">
        <v>1668</v>
      </c>
      <c r="E2738" s="18" t="s">
        <v>3147</v>
      </c>
      <c r="F2738" s="20"/>
      <c r="G2738" s="18" t="s">
        <v>1619</v>
      </c>
      <c r="H2738" s="23" t="str">
        <f t="shared" si="336"/>
        <v>JS121</v>
      </c>
      <c r="I2738" s="23" t="str">
        <f t="shared" si="337"/>
        <v>Non-M</v>
      </c>
      <c r="J2738" s="55"/>
      <c r="K2738" s="70">
        <v>1442</v>
      </c>
    </row>
    <row r="2739" spans="1:12" ht="15" customHeight="1">
      <c r="A2739" s="88"/>
      <c r="B2739" s="18" t="s">
        <v>54</v>
      </c>
      <c r="C2739" s="18" t="s">
        <v>895</v>
      </c>
      <c r="D2739" s="54" t="s">
        <v>1668</v>
      </c>
      <c r="E2739" s="18" t="s">
        <v>3147</v>
      </c>
      <c r="F2739" s="20"/>
      <c r="G2739" s="18" t="s">
        <v>3148</v>
      </c>
      <c r="H2739" s="23" t="str">
        <f t="shared" si="336"/>
        <v>GT205</v>
      </c>
      <c r="I2739" s="23" t="str">
        <f t="shared" si="337"/>
        <v>M</v>
      </c>
      <c r="J2739" s="55"/>
      <c r="K2739" s="70">
        <v>1442</v>
      </c>
    </row>
    <row r="2740" spans="1:12" ht="15" customHeight="1">
      <c r="A2740" s="88"/>
      <c r="B2740" s="18" t="s">
        <v>54</v>
      </c>
      <c r="C2740" s="18" t="s">
        <v>895</v>
      </c>
      <c r="D2740" s="54" t="s">
        <v>1668</v>
      </c>
      <c r="E2740" s="18" t="s">
        <v>3147</v>
      </c>
      <c r="F2740" s="20"/>
      <c r="G2740" s="18" t="s">
        <v>503</v>
      </c>
      <c r="H2740" s="23" t="str">
        <f t="shared" si="336"/>
        <v>VT805</v>
      </c>
      <c r="I2740" s="23" t="str">
        <f t="shared" si="337"/>
        <v>Non-M</v>
      </c>
      <c r="J2740" s="55"/>
      <c r="K2740" s="70">
        <v>1442</v>
      </c>
    </row>
    <row r="2741" spans="1:12" ht="15" customHeight="1">
      <c r="A2741" s="88"/>
      <c r="B2741" s="18" t="s">
        <v>54</v>
      </c>
      <c r="C2741" s="18" t="s">
        <v>895</v>
      </c>
      <c r="D2741" s="54" t="s">
        <v>1668</v>
      </c>
      <c r="E2741" s="18" t="s">
        <v>3147</v>
      </c>
      <c r="F2741" s="20"/>
      <c r="G2741" s="18" t="s">
        <v>2245</v>
      </c>
      <c r="H2741" s="23" t="str">
        <f t="shared" si="336"/>
        <v>PK806</v>
      </c>
      <c r="I2741" s="23" t="str">
        <f t="shared" si="337"/>
        <v>Non-M</v>
      </c>
      <c r="J2741" s="55"/>
      <c r="K2741" s="70">
        <v>1442</v>
      </c>
    </row>
    <row r="2742" spans="1:12" ht="15" customHeight="1">
      <c r="A2742" s="88"/>
      <c r="B2742" s="18" t="s">
        <v>54</v>
      </c>
      <c r="C2742" s="18" t="s">
        <v>895</v>
      </c>
      <c r="D2742" s="54" t="s">
        <v>1668</v>
      </c>
      <c r="E2742" s="18" t="s">
        <v>3147</v>
      </c>
      <c r="F2742" s="20"/>
      <c r="G2742" s="18" t="s">
        <v>1004</v>
      </c>
      <c r="H2742" s="23" t="str">
        <f t="shared" si="336"/>
        <v>HM422</v>
      </c>
      <c r="I2742" s="23" t="str">
        <f t="shared" si="337"/>
        <v>Non-M</v>
      </c>
      <c r="J2742" s="55"/>
      <c r="K2742" s="70">
        <v>1442</v>
      </c>
    </row>
    <row r="2743" spans="1:12" ht="15" customHeight="1">
      <c r="A2743" s="17" t="s">
        <v>3149</v>
      </c>
      <c r="B2743" s="18" t="s">
        <v>1533</v>
      </c>
      <c r="C2743" s="18" t="s">
        <v>895</v>
      </c>
      <c r="D2743" s="54" t="s">
        <v>1668</v>
      </c>
      <c r="E2743" s="18" t="s">
        <v>3147</v>
      </c>
      <c r="F2743" s="20"/>
      <c r="G2743" s="18" t="s">
        <v>1149</v>
      </c>
      <c r="H2743" s="23" t="str">
        <f t="shared" si="334"/>
        <v>WB503</v>
      </c>
      <c r="I2743" s="23" t="str">
        <f t="shared" si="335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3150</v>
      </c>
      <c r="B2744" s="18" t="s">
        <v>1533</v>
      </c>
      <c r="C2744" s="18" t="s">
        <v>895</v>
      </c>
      <c r="D2744" s="54" t="s">
        <v>1668</v>
      </c>
      <c r="E2744" s="18" t="s">
        <v>3147</v>
      </c>
      <c r="F2744" s="20"/>
      <c r="G2744" s="18" t="s">
        <v>76</v>
      </c>
      <c r="H2744" s="23" t="str">
        <f t="shared" si="334"/>
        <v>DC101</v>
      </c>
      <c r="I2744" s="23" t="str">
        <f t="shared" si="335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3151</v>
      </c>
      <c r="B2745" s="18" t="s">
        <v>1533</v>
      </c>
      <c r="C2745" s="18" t="s">
        <v>895</v>
      </c>
      <c r="D2745" s="54" t="s">
        <v>1668</v>
      </c>
      <c r="E2745" s="18" t="s">
        <v>3147</v>
      </c>
      <c r="F2745" s="20"/>
      <c r="G2745" s="18" t="s">
        <v>109</v>
      </c>
      <c r="H2745" s="23" t="str">
        <f t="shared" si="334"/>
        <v>DC202</v>
      </c>
      <c r="I2745" s="23" t="str">
        <f t="shared" si="335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3152</v>
      </c>
      <c r="B2746" s="18" t="s">
        <v>1533</v>
      </c>
      <c r="C2746" s="18" t="s">
        <v>895</v>
      </c>
      <c r="D2746" s="54" t="s">
        <v>1668</v>
      </c>
      <c r="E2746" s="18" t="s">
        <v>3147</v>
      </c>
      <c r="F2746" s="20"/>
      <c r="G2746" s="18" t="s">
        <v>111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3153</v>
      </c>
      <c r="B2747" s="18" t="s">
        <v>1533</v>
      </c>
      <c r="C2747" s="18" t="s">
        <v>895</v>
      </c>
      <c r="D2747" s="54" t="s">
        <v>1668</v>
      </c>
      <c r="E2747" s="18" t="s">
        <v>3147</v>
      </c>
      <c r="F2747" s="20"/>
      <c r="G2747" s="18" t="s">
        <v>177</v>
      </c>
      <c r="H2747" s="23" t="str">
        <f t="shared" si="338"/>
        <v>DC402</v>
      </c>
      <c r="I2747" s="23" t="str">
        <f t="shared" si="339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3154</v>
      </c>
      <c r="B2748" s="18" t="s">
        <v>1533</v>
      </c>
      <c r="C2748" s="18" t="s">
        <v>895</v>
      </c>
      <c r="D2748" s="54" t="s">
        <v>1668</v>
      </c>
      <c r="E2748" s="18" t="s">
        <v>3147</v>
      </c>
      <c r="F2748" s="20"/>
      <c r="G2748" s="18" t="s">
        <v>114</v>
      </c>
      <c r="H2748" s="23" t="str">
        <f t="shared" si="338"/>
        <v>PK201</v>
      </c>
      <c r="I2748" s="23" t="str">
        <f t="shared" si="339"/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3155</v>
      </c>
      <c r="B2749" s="18" t="s">
        <v>1533</v>
      </c>
      <c r="C2749" s="18" t="s">
        <v>895</v>
      </c>
      <c r="D2749" s="54" t="s">
        <v>1668</v>
      </c>
      <c r="E2749" s="18" t="s">
        <v>3147</v>
      </c>
      <c r="F2749" s="20"/>
      <c r="G2749" s="18" t="s">
        <v>194</v>
      </c>
      <c r="H2749" s="23" t="str">
        <f t="shared" si="338"/>
        <v>PB204</v>
      </c>
      <c r="I2749" s="23" t="str">
        <f t="shared" si="339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3156</v>
      </c>
      <c r="B2750" s="18" t="s">
        <v>1533</v>
      </c>
      <c r="C2750" s="18" t="s">
        <v>895</v>
      </c>
      <c r="D2750" s="54" t="s">
        <v>1668</v>
      </c>
      <c r="E2750" s="18" t="s">
        <v>3147</v>
      </c>
      <c r="F2750" s="20"/>
      <c r="G2750" s="18" t="s">
        <v>1565</v>
      </c>
      <c r="H2750" s="23" t="str">
        <f t="shared" si="338"/>
        <v>JS105</v>
      </c>
      <c r="I2750" s="23" t="str">
        <f t="shared" si="339"/>
        <v>Non-M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3157</v>
      </c>
      <c r="B2751" s="18" t="s">
        <v>1533</v>
      </c>
      <c r="C2751" s="18" t="s">
        <v>895</v>
      </c>
      <c r="D2751" s="54" t="s">
        <v>1668</v>
      </c>
      <c r="E2751" s="18" t="s">
        <v>3147</v>
      </c>
      <c r="F2751" s="20"/>
      <c r="G2751" s="18" t="s">
        <v>1619</v>
      </c>
      <c r="H2751" s="23" t="str">
        <f t="shared" si="338"/>
        <v>JS121</v>
      </c>
      <c r="I2751" s="23" t="str">
        <f t="shared" si="339"/>
        <v>Non-M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3158</v>
      </c>
      <c r="B2752" s="18" t="s">
        <v>1533</v>
      </c>
      <c r="C2752" s="18" t="s">
        <v>895</v>
      </c>
      <c r="D2752" s="54" t="s">
        <v>1668</v>
      </c>
      <c r="E2752" s="18" t="s">
        <v>3147</v>
      </c>
      <c r="F2752" s="20"/>
      <c r="G2752" s="18" t="s">
        <v>3148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3159</v>
      </c>
      <c r="B2753" s="18" t="s">
        <v>1533</v>
      </c>
      <c r="C2753" s="18" t="s">
        <v>895</v>
      </c>
      <c r="D2753" s="54" t="s">
        <v>1668</v>
      </c>
      <c r="E2753" s="18" t="s">
        <v>3147</v>
      </c>
      <c r="F2753" s="20"/>
      <c r="G2753" s="18" t="s">
        <v>503</v>
      </c>
      <c r="H2753" s="23" t="str">
        <f t="shared" si="340"/>
        <v>VT805</v>
      </c>
      <c r="I2753" s="23" t="str">
        <f t="shared" si="341"/>
        <v>Non-M</v>
      </c>
      <c r="J2753" s="55"/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3160</v>
      </c>
      <c r="B2754" s="18" t="s">
        <v>1533</v>
      </c>
      <c r="C2754" s="18" t="s">
        <v>895</v>
      </c>
      <c r="D2754" s="54" t="s">
        <v>1668</v>
      </c>
      <c r="E2754" s="18" t="s">
        <v>3147</v>
      </c>
      <c r="F2754" s="20"/>
      <c r="G2754" s="18" t="s">
        <v>2245</v>
      </c>
      <c r="H2754" s="23" t="str">
        <f t="shared" si="340"/>
        <v>PK806</v>
      </c>
      <c r="I2754" s="23" t="str">
        <f t="shared" si="341"/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3161</v>
      </c>
      <c r="B2755" s="61" t="s">
        <v>1533</v>
      </c>
      <c r="C2755" s="61" t="s">
        <v>895</v>
      </c>
      <c r="D2755" s="54" t="s">
        <v>1668</v>
      </c>
      <c r="E2755" s="61" t="s">
        <v>3147</v>
      </c>
      <c r="F2755" s="63"/>
      <c r="G2755" s="61" t="s">
        <v>1004</v>
      </c>
      <c r="H2755" s="64" t="str">
        <f t="shared" si="340"/>
        <v>HM422</v>
      </c>
      <c r="I2755" s="64" t="str">
        <f t="shared" si="341"/>
        <v>Non-M</v>
      </c>
      <c r="J2755" s="66"/>
      <c r="K2755" s="70" t="s">
        <v>445</v>
      </c>
      <c r="L2755" s="38" t="str">
        <f>IF(COUNTIF($E$3:E2755,E2755)=1,K2755,"")</f>
        <v/>
      </c>
    </row>
    <row r="2756" spans="1:12" s="92" customFormat="1" ht="15" customHeight="1">
      <c r="A2756" s="89"/>
      <c r="B2756" s="90" t="s">
        <v>54</v>
      </c>
      <c r="C2756" s="18" t="s">
        <v>289</v>
      </c>
      <c r="D2756" s="54" t="s">
        <v>1668</v>
      </c>
      <c r="E2756" s="18" t="s">
        <v>3162</v>
      </c>
      <c r="F2756" s="20"/>
      <c r="G2756" s="18" t="s">
        <v>1139</v>
      </c>
      <c r="H2756" s="91" t="str">
        <f t="shared" ref="H2756:H2762" si="342">IF(RIGHT(G2756,1)="M", LEFT(G2756,LEN(G2756)-1), G2756)</f>
        <v>CL504</v>
      </c>
      <c r="I2756" s="91" t="str">
        <f t="shared" ref="I2756:I2762" si="343">IF(RIGHT(G2756,1)="M","M","Non-M")</f>
        <v>Non-M</v>
      </c>
      <c r="J2756" s="55"/>
      <c r="K2756" s="70">
        <v>3399</v>
      </c>
      <c r="L2756" s="59"/>
    </row>
    <row r="2757" spans="1:12" s="92" customFormat="1" ht="15" customHeight="1">
      <c r="A2757" s="89"/>
      <c r="B2757" s="90" t="s">
        <v>54</v>
      </c>
      <c r="C2757" s="18" t="s">
        <v>289</v>
      </c>
      <c r="D2757" s="54" t="s">
        <v>1668</v>
      </c>
      <c r="E2757" s="18" t="s">
        <v>3162</v>
      </c>
      <c r="F2757" s="20"/>
      <c r="G2757" s="18" t="s">
        <v>278</v>
      </c>
      <c r="H2757" s="91" t="str">
        <f t="shared" si="342"/>
        <v>ZP106</v>
      </c>
      <c r="I2757" s="91" t="str">
        <f t="shared" si="343"/>
        <v>Non-M</v>
      </c>
      <c r="J2757" s="55"/>
      <c r="K2757" s="70">
        <v>3399</v>
      </c>
      <c r="L2757" s="59"/>
    </row>
    <row r="2758" spans="1:12" s="92" customFormat="1" ht="15" customHeight="1">
      <c r="A2758" s="89"/>
      <c r="B2758" s="90" t="s">
        <v>54</v>
      </c>
      <c r="C2758" s="18" t="s">
        <v>289</v>
      </c>
      <c r="D2758" s="54" t="s">
        <v>1668</v>
      </c>
      <c r="E2758" s="18" t="s">
        <v>3162</v>
      </c>
      <c r="F2758" s="20"/>
      <c r="G2758" s="18" t="s">
        <v>438</v>
      </c>
      <c r="H2758" s="91" t="str">
        <f t="shared" si="342"/>
        <v>ZP202</v>
      </c>
      <c r="I2758" s="91" t="str">
        <f t="shared" si="343"/>
        <v>Non-M</v>
      </c>
      <c r="J2758" s="55"/>
      <c r="K2758" s="70">
        <v>3399</v>
      </c>
      <c r="L2758" s="59"/>
    </row>
    <row r="2759" spans="1:12" s="92" customFormat="1" ht="15" customHeight="1">
      <c r="A2759" s="89"/>
      <c r="B2759" s="90" t="s">
        <v>54</v>
      </c>
      <c r="C2759" s="18" t="s">
        <v>289</v>
      </c>
      <c r="D2759" s="54" t="s">
        <v>1668</v>
      </c>
      <c r="E2759" s="18" t="s">
        <v>3162</v>
      </c>
      <c r="F2759" s="20"/>
      <c r="G2759" s="18" t="s">
        <v>1417</v>
      </c>
      <c r="H2759" s="91" t="str">
        <f t="shared" si="342"/>
        <v>JS105</v>
      </c>
      <c r="I2759" s="91" t="str">
        <f t="shared" si="343"/>
        <v>M</v>
      </c>
      <c r="J2759" s="55"/>
      <c r="K2759" s="70">
        <v>3399</v>
      </c>
      <c r="L2759" s="59"/>
    </row>
    <row r="2760" spans="1:12" s="92" customFormat="1" ht="15" customHeight="1">
      <c r="A2760" s="89"/>
      <c r="B2760" s="90" t="s">
        <v>54</v>
      </c>
      <c r="C2760" s="18" t="s">
        <v>289</v>
      </c>
      <c r="D2760" s="54" t="s">
        <v>1668</v>
      </c>
      <c r="E2760" s="18" t="s">
        <v>3162</v>
      </c>
      <c r="F2760" s="20"/>
      <c r="G2760" s="18" t="s">
        <v>3163</v>
      </c>
      <c r="H2760" s="91" t="str">
        <f t="shared" si="342"/>
        <v>PK204</v>
      </c>
      <c r="I2760" s="91" t="str">
        <f t="shared" si="343"/>
        <v>M</v>
      </c>
      <c r="J2760" s="55"/>
      <c r="K2760" s="70">
        <v>3399</v>
      </c>
      <c r="L2760" s="59"/>
    </row>
    <row r="2761" spans="1:12" s="92" customFormat="1" ht="15" customHeight="1">
      <c r="A2761" s="89"/>
      <c r="B2761" s="90" t="s">
        <v>54</v>
      </c>
      <c r="C2761" s="18" t="s">
        <v>289</v>
      </c>
      <c r="D2761" s="54" t="s">
        <v>1668</v>
      </c>
      <c r="E2761" s="18" t="s">
        <v>3162</v>
      </c>
      <c r="F2761" s="20"/>
      <c r="G2761" s="18" t="s">
        <v>1176</v>
      </c>
      <c r="H2761" s="91" t="str">
        <f t="shared" si="342"/>
        <v>HM507</v>
      </c>
      <c r="I2761" s="91" t="str">
        <f t="shared" si="343"/>
        <v>M</v>
      </c>
      <c r="J2761" s="55"/>
      <c r="K2761" s="70">
        <v>3399</v>
      </c>
      <c r="L2761" s="59"/>
    </row>
    <row r="2762" spans="1:12" s="92" customFormat="1" ht="15" customHeight="1">
      <c r="A2762" s="89"/>
      <c r="B2762" s="90" t="s">
        <v>54</v>
      </c>
      <c r="C2762" s="18" t="s">
        <v>289</v>
      </c>
      <c r="D2762" s="54" t="s">
        <v>1668</v>
      </c>
      <c r="E2762" s="18" t="s">
        <v>3162</v>
      </c>
      <c r="F2762" s="20"/>
      <c r="G2762" s="18" t="s">
        <v>883</v>
      </c>
      <c r="H2762" s="91" t="str">
        <f t="shared" si="342"/>
        <v>HM512</v>
      </c>
      <c r="I2762" s="91" t="str">
        <f t="shared" si="343"/>
        <v>Non-M</v>
      </c>
      <c r="J2762" s="55"/>
      <c r="K2762" s="70">
        <v>3399</v>
      </c>
      <c r="L2762" s="59"/>
    </row>
    <row r="2763" spans="1:12" ht="15" customHeight="1">
      <c r="A2763" s="17" t="s">
        <v>3164</v>
      </c>
      <c r="B2763" s="18" t="s">
        <v>1533</v>
      </c>
      <c r="C2763" s="18" t="s">
        <v>289</v>
      </c>
      <c r="D2763" s="54" t="s">
        <v>1668</v>
      </c>
      <c r="E2763" s="18" t="s">
        <v>3162</v>
      </c>
      <c r="F2763" s="20"/>
      <c r="G2763" s="18" t="s">
        <v>1139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3165</v>
      </c>
      <c r="B2764" s="18" t="s">
        <v>1533</v>
      </c>
      <c r="C2764" s="18" t="s">
        <v>289</v>
      </c>
      <c r="D2764" s="54" t="s">
        <v>1668</v>
      </c>
      <c r="E2764" s="18" t="s">
        <v>3162</v>
      </c>
      <c r="F2764" s="20"/>
      <c r="G2764" s="18" t="s">
        <v>278</v>
      </c>
      <c r="H2764" s="23" t="str">
        <f t="shared" si="344"/>
        <v>ZP106</v>
      </c>
      <c r="I2764" s="23" t="str">
        <f t="shared" si="345"/>
        <v>Non-M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3166</v>
      </c>
      <c r="B2765" s="18" t="s">
        <v>1533</v>
      </c>
      <c r="C2765" s="18" t="s">
        <v>289</v>
      </c>
      <c r="D2765" s="54" t="s">
        <v>1668</v>
      </c>
      <c r="E2765" s="18" t="s">
        <v>3162</v>
      </c>
      <c r="F2765" s="20"/>
      <c r="G2765" s="18" t="s">
        <v>438</v>
      </c>
      <c r="H2765" s="23" t="str">
        <f t="shared" si="344"/>
        <v>ZP202</v>
      </c>
      <c r="I2765" s="23" t="str">
        <f t="shared" si="345"/>
        <v>Non-M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17" t="s">
        <v>3167</v>
      </c>
      <c r="B2766" s="18" t="s">
        <v>1533</v>
      </c>
      <c r="C2766" s="18" t="s">
        <v>289</v>
      </c>
      <c r="D2766" s="54" t="s">
        <v>1668</v>
      </c>
      <c r="E2766" s="18" t="s">
        <v>3162</v>
      </c>
      <c r="F2766" s="20"/>
      <c r="G2766" s="18" t="s">
        <v>1417</v>
      </c>
      <c r="H2766" s="23" t="str">
        <f t="shared" si="344"/>
        <v>JS105</v>
      </c>
      <c r="I2766" s="23" t="str">
        <f t="shared" si="345"/>
        <v>M</v>
      </c>
      <c r="J2766" s="55" t="s">
        <v>1515</v>
      </c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3168</v>
      </c>
      <c r="B2767" s="18" t="s">
        <v>1533</v>
      </c>
      <c r="C2767" s="18" t="s">
        <v>289</v>
      </c>
      <c r="D2767" s="54" t="s">
        <v>1668</v>
      </c>
      <c r="E2767" s="18" t="s">
        <v>3162</v>
      </c>
      <c r="F2767" s="20"/>
      <c r="G2767" s="18" t="s">
        <v>3163</v>
      </c>
      <c r="H2767" s="23" t="str">
        <f t="shared" si="344"/>
        <v>PK204</v>
      </c>
      <c r="I2767" s="23" t="str">
        <f t="shared" si="345"/>
        <v>M</v>
      </c>
      <c r="J2767" s="55" t="s">
        <v>2232</v>
      </c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3169</v>
      </c>
      <c r="B2768" s="18" t="s">
        <v>1533</v>
      </c>
      <c r="C2768" s="18" t="s">
        <v>289</v>
      </c>
      <c r="D2768" s="54" t="s">
        <v>1668</v>
      </c>
      <c r="E2768" s="18" t="s">
        <v>3162</v>
      </c>
      <c r="F2768" s="20"/>
      <c r="G2768" s="18" t="s">
        <v>1176</v>
      </c>
      <c r="H2768" s="23" t="str">
        <f t="shared" si="344"/>
        <v>HM507</v>
      </c>
      <c r="I2768" s="23" t="str">
        <f t="shared" si="345"/>
        <v>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3170</v>
      </c>
      <c r="B2769" s="18" t="s">
        <v>1533</v>
      </c>
      <c r="C2769" s="18" t="s">
        <v>289</v>
      </c>
      <c r="D2769" s="54" t="s">
        <v>1668</v>
      </c>
      <c r="E2769" s="18" t="s">
        <v>3162</v>
      </c>
      <c r="F2769" s="20"/>
      <c r="G2769" s="18" t="s">
        <v>883</v>
      </c>
      <c r="H2769" s="23" t="str">
        <f t="shared" si="344"/>
        <v>HM512</v>
      </c>
      <c r="I2769" s="23" t="str">
        <f t="shared" si="345"/>
        <v>Non-M</v>
      </c>
      <c r="J2769" s="55" t="s">
        <v>3171</v>
      </c>
      <c r="K2769" s="70" t="s">
        <v>445</v>
      </c>
      <c r="L2769" s="38" t="str">
        <f>IF(COUNTIF($E$3:E2769,E2769)=1,K2769,"")</f>
        <v/>
      </c>
    </row>
    <row r="2770" spans="1:12" ht="15" customHeight="1">
      <c r="A2770" s="88"/>
      <c r="B2770" s="18" t="s">
        <v>54</v>
      </c>
      <c r="C2770" s="18" t="s">
        <v>397</v>
      </c>
      <c r="D2770" s="54" t="s">
        <v>1668</v>
      </c>
      <c r="E2770" s="18" t="s">
        <v>3172</v>
      </c>
      <c r="F2770" s="20"/>
      <c r="G2770" s="18" t="s">
        <v>530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5"/>
      <c r="K2770" s="70">
        <v>84194</v>
      </c>
    </row>
    <row r="2771" spans="1:12" ht="15" customHeight="1">
      <c r="A2771" s="88"/>
      <c r="B2771" s="18" t="s">
        <v>54</v>
      </c>
      <c r="C2771" s="18" t="s">
        <v>397</v>
      </c>
      <c r="D2771" s="54" t="s">
        <v>1668</v>
      </c>
      <c r="E2771" s="18" t="s">
        <v>3172</v>
      </c>
      <c r="F2771" s="20"/>
      <c r="G2771" s="18" t="s">
        <v>2870</v>
      </c>
      <c r="H2771" s="23" t="str">
        <f t="shared" si="346"/>
        <v>DC105</v>
      </c>
      <c r="I2771" s="23" t="str">
        <f t="shared" si="347"/>
        <v>Non-M</v>
      </c>
      <c r="J2771" s="55"/>
      <c r="K2771" s="70">
        <v>84194</v>
      </c>
    </row>
    <row r="2772" spans="1:12" ht="15" customHeight="1">
      <c r="A2772" s="88"/>
      <c r="B2772" s="18" t="s">
        <v>54</v>
      </c>
      <c r="C2772" s="18" t="s">
        <v>397</v>
      </c>
      <c r="D2772" s="54" t="s">
        <v>1668</v>
      </c>
      <c r="E2772" s="18" t="s">
        <v>3172</v>
      </c>
      <c r="F2772" s="20"/>
      <c r="G2772" s="18" t="s">
        <v>150</v>
      </c>
      <c r="H2772" s="23" t="str">
        <f t="shared" si="346"/>
        <v>DC200</v>
      </c>
      <c r="I2772" s="23" t="str">
        <f t="shared" si="347"/>
        <v>Non-M</v>
      </c>
      <c r="J2772" s="55"/>
      <c r="K2772" s="70">
        <v>84194</v>
      </c>
    </row>
    <row r="2773" spans="1:12" ht="15" customHeight="1">
      <c r="A2773" s="88"/>
      <c r="B2773" s="18" t="s">
        <v>54</v>
      </c>
      <c r="C2773" s="18" t="s">
        <v>397</v>
      </c>
      <c r="D2773" s="54" t="s">
        <v>1668</v>
      </c>
      <c r="E2773" s="18" t="s">
        <v>3172</v>
      </c>
      <c r="F2773" s="20"/>
      <c r="G2773" s="18" t="s">
        <v>191</v>
      </c>
      <c r="H2773" s="23" t="str">
        <f t="shared" si="346"/>
        <v>DC400</v>
      </c>
      <c r="I2773" s="23" t="str">
        <f t="shared" si="347"/>
        <v>Non-M</v>
      </c>
      <c r="J2773" s="55"/>
      <c r="K2773" s="70">
        <v>84194</v>
      </c>
    </row>
    <row r="2774" spans="1:12" ht="15" customHeight="1">
      <c r="A2774" s="88"/>
      <c r="B2774" s="18" t="s">
        <v>54</v>
      </c>
      <c r="C2774" s="18" t="s">
        <v>397</v>
      </c>
      <c r="D2774" s="54" t="s">
        <v>1668</v>
      </c>
      <c r="E2774" s="18" t="s">
        <v>3172</v>
      </c>
      <c r="F2774" s="20"/>
      <c r="G2774" s="18" t="s">
        <v>247</v>
      </c>
      <c r="H2774" s="23" t="str">
        <f t="shared" si="346"/>
        <v>PK301</v>
      </c>
      <c r="I2774" s="23" t="str">
        <f t="shared" si="347"/>
        <v>M</v>
      </c>
      <c r="J2774" s="55"/>
      <c r="K2774" s="70">
        <v>84194</v>
      </c>
    </row>
    <row r="2775" spans="1:12" ht="15" customHeight="1">
      <c r="A2775" s="88"/>
      <c r="B2775" s="18" t="s">
        <v>54</v>
      </c>
      <c r="C2775" s="18" t="s">
        <v>397</v>
      </c>
      <c r="D2775" s="54" t="s">
        <v>1668</v>
      </c>
      <c r="E2775" s="18" t="s">
        <v>3172</v>
      </c>
      <c r="F2775" s="20"/>
      <c r="G2775" s="18" t="s">
        <v>1188</v>
      </c>
      <c r="H2775" s="23" t="str">
        <f t="shared" si="346"/>
        <v>PK405</v>
      </c>
      <c r="I2775" s="23" t="str">
        <f t="shared" si="347"/>
        <v>M</v>
      </c>
      <c r="J2775" s="55"/>
      <c r="K2775" s="70">
        <v>84194</v>
      </c>
    </row>
    <row r="2776" spans="1:12" ht="15" customHeight="1">
      <c r="A2776" s="88"/>
      <c r="B2776" s="18" t="s">
        <v>54</v>
      </c>
      <c r="C2776" s="18" t="s">
        <v>397</v>
      </c>
      <c r="D2776" s="54" t="s">
        <v>1668</v>
      </c>
      <c r="E2776" s="18" t="s">
        <v>3172</v>
      </c>
      <c r="F2776" s="20"/>
      <c r="G2776" s="18" t="s">
        <v>351</v>
      </c>
      <c r="H2776" s="23" t="str">
        <f t="shared" si="346"/>
        <v>PB301</v>
      </c>
      <c r="I2776" s="23" t="str">
        <f t="shared" si="347"/>
        <v>Non-M</v>
      </c>
      <c r="J2776" s="55"/>
      <c r="K2776" s="70">
        <v>84194</v>
      </c>
    </row>
    <row r="2777" spans="1:12" ht="15" customHeight="1">
      <c r="A2777" s="88"/>
      <c r="B2777" s="18" t="s">
        <v>54</v>
      </c>
      <c r="C2777" s="18" t="s">
        <v>397</v>
      </c>
      <c r="D2777" s="54" t="s">
        <v>1668</v>
      </c>
      <c r="E2777" s="18" t="s">
        <v>3172</v>
      </c>
      <c r="F2777" s="20"/>
      <c r="G2777" s="18" t="s">
        <v>1565</v>
      </c>
      <c r="H2777" s="23" t="str">
        <f t="shared" si="346"/>
        <v>JS105</v>
      </c>
      <c r="I2777" s="23" t="str">
        <f t="shared" si="347"/>
        <v>Non-M</v>
      </c>
      <c r="J2777" s="55"/>
      <c r="K2777" s="70">
        <v>84194</v>
      </c>
    </row>
    <row r="2778" spans="1:12" ht="15" customHeight="1">
      <c r="A2778" s="88"/>
      <c r="B2778" s="18" t="s">
        <v>54</v>
      </c>
      <c r="C2778" s="18" t="s">
        <v>397</v>
      </c>
      <c r="D2778" s="54" t="s">
        <v>1668</v>
      </c>
      <c r="E2778" s="18" t="s">
        <v>3172</v>
      </c>
      <c r="F2778" s="20"/>
      <c r="G2778" s="18" t="s">
        <v>1855</v>
      </c>
      <c r="H2778" s="23" t="str">
        <f t="shared" si="346"/>
        <v>GT207</v>
      </c>
      <c r="I2778" s="23" t="str">
        <f t="shared" si="347"/>
        <v>M</v>
      </c>
      <c r="J2778" s="55"/>
      <c r="K2778" s="70">
        <v>84194</v>
      </c>
    </row>
    <row r="2779" spans="1:12" ht="15" customHeight="1">
      <c r="A2779" s="88"/>
      <c r="B2779" s="18" t="s">
        <v>54</v>
      </c>
      <c r="C2779" s="18" t="s">
        <v>397</v>
      </c>
      <c r="D2779" s="54" t="s">
        <v>1668</v>
      </c>
      <c r="E2779" s="18" t="s">
        <v>3172</v>
      </c>
      <c r="F2779" s="20"/>
      <c r="G2779" s="18" t="s">
        <v>86</v>
      </c>
      <c r="H2779" s="23" t="str">
        <f t="shared" si="346"/>
        <v>HM500</v>
      </c>
      <c r="I2779" s="23" t="str">
        <f t="shared" si="347"/>
        <v>Non-M</v>
      </c>
      <c r="J2779" s="55"/>
      <c r="K2779" s="70">
        <v>84194</v>
      </c>
    </row>
    <row r="2780" spans="1:12" ht="15" customHeight="1">
      <c r="A2780" s="17" t="s">
        <v>3173</v>
      </c>
      <c r="B2780" s="18" t="s">
        <v>1533</v>
      </c>
      <c r="C2780" s="18" t="s">
        <v>397</v>
      </c>
      <c r="D2780" s="54" t="s">
        <v>1668</v>
      </c>
      <c r="E2780" s="18" t="s">
        <v>3172</v>
      </c>
      <c r="F2780" s="20"/>
      <c r="G2780" s="18" t="s">
        <v>530</v>
      </c>
      <c r="H2780" s="23" t="str">
        <f t="shared" si="344"/>
        <v>WB306</v>
      </c>
      <c r="I2780" s="23" t="str">
        <f t="shared" si="34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3174</v>
      </c>
      <c r="B2781" s="18" t="s">
        <v>1533</v>
      </c>
      <c r="C2781" s="18" t="s">
        <v>397</v>
      </c>
      <c r="D2781" s="54" t="s">
        <v>1668</v>
      </c>
      <c r="E2781" s="18" t="s">
        <v>3172</v>
      </c>
      <c r="F2781" s="20"/>
      <c r="G2781" s="18" t="s">
        <v>2870</v>
      </c>
      <c r="H2781" s="23" t="str">
        <f t="shared" si="344"/>
        <v>DC105</v>
      </c>
      <c r="I2781" s="23" t="str">
        <f t="shared" si="34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3175</v>
      </c>
      <c r="B2782" s="18" t="s">
        <v>1533</v>
      </c>
      <c r="C2782" s="18" t="s">
        <v>397</v>
      </c>
      <c r="D2782" s="54" t="s">
        <v>1668</v>
      </c>
      <c r="E2782" s="18" t="s">
        <v>3172</v>
      </c>
      <c r="F2782" s="20"/>
      <c r="G2782" s="18" t="s">
        <v>150</v>
      </c>
      <c r="H2782" s="23" t="str">
        <f t="shared" si="344"/>
        <v>DC200</v>
      </c>
      <c r="I2782" s="23" t="str">
        <f t="shared" si="345"/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3176</v>
      </c>
      <c r="B2783" s="18" t="s">
        <v>1533</v>
      </c>
      <c r="C2783" s="18" t="s">
        <v>397</v>
      </c>
      <c r="D2783" s="54" t="s">
        <v>1668</v>
      </c>
      <c r="E2783" s="18" t="s">
        <v>3172</v>
      </c>
      <c r="F2783" s="20"/>
      <c r="G2783" s="18" t="s">
        <v>191</v>
      </c>
      <c r="H2783" s="23" t="str">
        <f t="shared" si="344"/>
        <v>DC400</v>
      </c>
      <c r="I2783" s="23" t="str">
        <f t="shared" si="345"/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3177</v>
      </c>
      <c r="B2784" s="18" t="s">
        <v>1533</v>
      </c>
      <c r="C2784" s="18" t="s">
        <v>397</v>
      </c>
      <c r="D2784" s="54" t="s">
        <v>1668</v>
      </c>
      <c r="E2784" s="18" t="s">
        <v>3172</v>
      </c>
      <c r="F2784" s="20"/>
      <c r="G2784" s="18" t="s">
        <v>247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3178</v>
      </c>
      <c r="B2785" s="18" t="s">
        <v>1533</v>
      </c>
      <c r="C2785" s="18" t="s">
        <v>397</v>
      </c>
      <c r="D2785" s="54" t="s">
        <v>1668</v>
      </c>
      <c r="E2785" s="18" t="s">
        <v>3172</v>
      </c>
      <c r="F2785" s="20"/>
      <c r="G2785" s="18" t="s">
        <v>1188</v>
      </c>
      <c r="H2785" s="23" t="str">
        <f t="shared" si="348"/>
        <v>PK405</v>
      </c>
      <c r="I2785" s="23" t="str">
        <f t="shared" si="349"/>
        <v>M</v>
      </c>
      <c r="J2785" s="55"/>
      <c r="K2785" s="70" t="s">
        <v>445</v>
      </c>
      <c r="L2785" s="38" t="str">
        <f>IF(COUNTIF($E$3:E2785,E2785)=1,K2785,"")</f>
        <v/>
      </c>
    </row>
    <row r="2786" spans="1:12" ht="15" customHeight="1">
      <c r="A2786" s="17" t="s">
        <v>3179</v>
      </c>
      <c r="B2786" s="18" t="s">
        <v>1533</v>
      </c>
      <c r="C2786" s="18" t="s">
        <v>397</v>
      </c>
      <c r="D2786" s="54" t="s">
        <v>1668</v>
      </c>
      <c r="E2786" s="18" t="s">
        <v>3172</v>
      </c>
      <c r="F2786" s="20"/>
      <c r="G2786" s="18" t="s">
        <v>351</v>
      </c>
      <c r="H2786" s="23" t="str">
        <f t="shared" si="348"/>
        <v>PB301</v>
      </c>
      <c r="I2786" s="23" t="str">
        <f t="shared" si="349"/>
        <v>Non-M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3180</v>
      </c>
      <c r="B2787" s="18" t="s">
        <v>1533</v>
      </c>
      <c r="C2787" s="18" t="s">
        <v>397</v>
      </c>
      <c r="D2787" s="54" t="s">
        <v>1668</v>
      </c>
      <c r="E2787" s="18" t="s">
        <v>3172</v>
      </c>
      <c r="F2787" s="20"/>
      <c r="G2787" s="18" t="s">
        <v>1565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3181</v>
      </c>
      <c r="B2788" s="18" t="s">
        <v>1533</v>
      </c>
      <c r="C2788" s="18" t="s">
        <v>397</v>
      </c>
      <c r="D2788" s="54" t="s">
        <v>1668</v>
      </c>
      <c r="E2788" s="18" t="s">
        <v>3172</v>
      </c>
      <c r="F2788" s="20"/>
      <c r="G2788" s="18" t="s">
        <v>1855</v>
      </c>
      <c r="H2788" s="23" t="str">
        <f t="shared" si="350"/>
        <v>GT207</v>
      </c>
      <c r="I2788" s="23" t="str">
        <f t="shared" si="351"/>
        <v>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3182</v>
      </c>
      <c r="B2789" s="18" t="s">
        <v>1533</v>
      </c>
      <c r="C2789" s="18" t="s">
        <v>397</v>
      </c>
      <c r="D2789" s="54" t="s">
        <v>1668</v>
      </c>
      <c r="E2789" s="18" t="s">
        <v>3172</v>
      </c>
      <c r="F2789" s="20"/>
      <c r="G2789" s="18" t="s">
        <v>86</v>
      </c>
      <c r="H2789" s="23" t="str">
        <f t="shared" si="350"/>
        <v>HM500</v>
      </c>
      <c r="I2789" s="23" t="str">
        <f t="shared" si="351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3183</v>
      </c>
      <c r="B2790" s="18" t="s">
        <v>1533</v>
      </c>
      <c r="C2790" s="18" t="s">
        <v>289</v>
      </c>
      <c r="D2790" s="54" t="s">
        <v>1668</v>
      </c>
      <c r="E2790" s="18" t="s">
        <v>2301</v>
      </c>
      <c r="F2790" s="20"/>
      <c r="G2790" s="18" t="s">
        <v>621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3184</v>
      </c>
      <c r="B2791" s="18" t="s">
        <v>1533</v>
      </c>
      <c r="C2791" s="18" t="s">
        <v>289</v>
      </c>
      <c r="D2791" s="54" t="s">
        <v>1668</v>
      </c>
      <c r="E2791" s="18" t="s">
        <v>2301</v>
      </c>
      <c r="F2791" s="20"/>
      <c r="G2791" s="18" t="s">
        <v>372</v>
      </c>
      <c r="H2791" s="23" t="str">
        <f t="shared" si="352"/>
        <v>ZP101</v>
      </c>
      <c r="I2791" s="23" t="str">
        <f t="shared" si="353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3185</v>
      </c>
      <c r="B2792" s="18" t="s">
        <v>1533</v>
      </c>
      <c r="C2792" s="18" t="s">
        <v>289</v>
      </c>
      <c r="D2792" s="54" t="s">
        <v>1668</v>
      </c>
      <c r="E2792" s="18" t="s">
        <v>2301</v>
      </c>
      <c r="F2792" s="20"/>
      <c r="G2792" s="18" t="s">
        <v>1417</v>
      </c>
      <c r="H2792" s="23" t="str">
        <f t="shared" si="352"/>
        <v>JS105</v>
      </c>
      <c r="I2792" s="23" t="str">
        <f t="shared" si="353"/>
        <v>M</v>
      </c>
      <c r="J2792" s="55" t="s">
        <v>1515</v>
      </c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3186</v>
      </c>
      <c r="B2793" s="18" t="s">
        <v>1533</v>
      </c>
      <c r="C2793" s="18" t="s">
        <v>289</v>
      </c>
      <c r="D2793" s="54" t="s">
        <v>1668</v>
      </c>
      <c r="E2793" s="18" t="s">
        <v>2301</v>
      </c>
      <c r="F2793" s="20"/>
      <c r="G2793" s="18" t="s">
        <v>135</v>
      </c>
      <c r="H2793" s="23" t="str">
        <f t="shared" si="352"/>
        <v>JS124</v>
      </c>
      <c r="I2793" s="23" t="str">
        <f t="shared" si="353"/>
        <v>Non-M</v>
      </c>
      <c r="J2793" s="55" t="s">
        <v>3187</v>
      </c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3188</v>
      </c>
      <c r="B2794" s="18" t="s">
        <v>1533</v>
      </c>
      <c r="C2794" s="18" t="s">
        <v>289</v>
      </c>
      <c r="D2794" s="54" t="s">
        <v>1668</v>
      </c>
      <c r="E2794" s="18" t="s">
        <v>2301</v>
      </c>
      <c r="F2794" s="20"/>
      <c r="G2794" s="18" t="s">
        <v>86</v>
      </c>
      <c r="H2794" s="23" t="str">
        <f t="shared" si="352"/>
        <v>HM500</v>
      </c>
      <c r="I2794" s="23" t="str">
        <f t="shared" si="353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88"/>
      <c r="B2795" s="18" t="s">
        <v>54</v>
      </c>
      <c r="C2795" s="18" t="s">
        <v>397</v>
      </c>
      <c r="D2795" s="54" t="s">
        <v>1668</v>
      </c>
      <c r="E2795" s="18" t="s">
        <v>3189</v>
      </c>
      <c r="F2795" s="20"/>
      <c r="G2795" s="18" t="s">
        <v>530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5"/>
      <c r="K2795" s="70">
        <v>63903</v>
      </c>
    </row>
    <row r="2796" spans="1:12" ht="15" customHeight="1">
      <c r="A2796" s="88"/>
      <c r="B2796" s="18" t="s">
        <v>54</v>
      </c>
      <c r="C2796" s="18" t="s">
        <v>397</v>
      </c>
      <c r="D2796" s="54" t="s">
        <v>1668</v>
      </c>
      <c r="E2796" s="18" t="s">
        <v>3189</v>
      </c>
      <c r="F2796" s="20"/>
      <c r="G2796" s="18" t="s">
        <v>2870</v>
      </c>
      <c r="H2796" s="23" t="str">
        <f t="shared" si="354"/>
        <v>DC105</v>
      </c>
      <c r="I2796" s="23" t="str">
        <f t="shared" si="355"/>
        <v>Non-M</v>
      </c>
      <c r="J2796" s="55"/>
      <c r="K2796" s="70">
        <v>63903</v>
      </c>
    </row>
    <row r="2797" spans="1:12" ht="15" customHeight="1">
      <c r="A2797" s="88"/>
      <c r="B2797" s="18" t="s">
        <v>54</v>
      </c>
      <c r="C2797" s="18" t="s">
        <v>397</v>
      </c>
      <c r="D2797" s="54" t="s">
        <v>1668</v>
      </c>
      <c r="E2797" s="18" t="s">
        <v>3189</v>
      </c>
      <c r="F2797" s="20"/>
      <c r="G2797" s="18" t="s">
        <v>150</v>
      </c>
      <c r="H2797" s="23" t="str">
        <f t="shared" si="354"/>
        <v>DC200</v>
      </c>
      <c r="I2797" s="23" t="str">
        <f t="shared" si="355"/>
        <v>Non-M</v>
      </c>
      <c r="J2797" s="55"/>
      <c r="K2797" s="70">
        <v>63903</v>
      </c>
    </row>
    <row r="2798" spans="1:12" ht="15" customHeight="1">
      <c r="A2798" s="88"/>
      <c r="B2798" s="18" t="s">
        <v>54</v>
      </c>
      <c r="C2798" s="18" t="s">
        <v>397</v>
      </c>
      <c r="D2798" s="54" t="s">
        <v>1668</v>
      </c>
      <c r="E2798" s="18" t="s">
        <v>3189</v>
      </c>
      <c r="F2798" s="20"/>
      <c r="G2798" s="18" t="s">
        <v>191</v>
      </c>
      <c r="H2798" s="23" t="str">
        <f t="shared" si="354"/>
        <v>DC400</v>
      </c>
      <c r="I2798" s="23" t="str">
        <f t="shared" si="355"/>
        <v>Non-M</v>
      </c>
      <c r="J2798" s="55"/>
      <c r="K2798" s="70">
        <v>63903</v>
      </c>
    </row>
    <row r="2799" spans="1:12" ht="15" customHeight="1">
      <c r="A2799" s="88"/>
      <c r="B2799" s="18" t="s">
        <v>54</v>
      </c>
      <c r="C2799" s="18" t="s">
        <v>397</v>
      </c>
      <c r="D2799" s="54" t="s">
        <v>1668</v>
      </c>
      <c r="E2799" s="18" t="s">
        <v>3189</v>
      </c>
      <c r="F2799" s="20"/>
      <c r="G2799" s="18" t="s">
        <v>247</v>
      </c>
      <c r="H2799" s="23" t="str">
        <f t="shared" si="354"/>
        <v>PK301</v>
      </c>
      <c r="I2799" s="23" t="str">
        <f t="shared" si="355"/>
        <v>M</v>
      </c>
      <c r="J2799" s="55"/>
      <c r="K2799" s="70">
        <v>63903</v>
      </c>
    </row>
    <row r="2800" spans="1:12" ht="15" customHeight="1">
      <c r="A2800" s="88"/>
      <c r="B2800" s="18" t="s">
        <v>54</v>
      </c>
      <c r="C2800" s="18" t="s">
        <v>397</v>
      </c>
      <c r="D2800" s="54" t="s">
        <v>1668</v>
      </c>
      <c r="E2800" s="18" t="s">
        <v>3189</v>
      </c>
      <c r="F2800" s="20"/>
      <c r="G2800" s="18" t="s">
        <v>1188</v>
      </c>
      <c r="H2800" s="23" t="str">
        <f t="shared" si="354"/>
        <v>PK405</v>
      </c>
      <c r="I2800" s="23" t="str">
        <f t="shared" si="355"/>
        <v>M</v>
      </c>
      <c r="J2800" s="55"/>
      <c r="K2800" s="70">
        <v>63903</v>
      </c>
    </row>
    <row r="2801" spans="1:12" ht="15" customHeight="1">
      <c r="A2801" s="88"/>
      <c r="B2801" s="18" t="s">
        <v>54</v>
      </c>
      <c r="C2801" s="18" t="s">
        <v>397</v>
      </c>
      <c r="D2801" s="54" t="s">
        <v>1668</v>
      </c>
      <c r="E2801" s="18" t="s">
        <v>3189</v>
      </c>
      <c r="F2801" s="20"/>
      <c r="G2801" s="18" t="s">
        <v>351</v>
      </c>
      <c r="H2801" s="23" t="str">
        <f t="shared" si="354"/>
        <v>PB301</v>
      </c>
      <c r="I2801" s="23" t="str">
        <f t="shared" si="355"/>
        <v>Non-M</v>
      </c>
      <c r="J2801" s="55"/>
      <c r="K2801" s="70">
        <v>63903</v>
      </c>
    </row>
    <row r="2802" spans="1:12" ht="15" customHeight="1">
      <c r="A2802" s="88"/>
      <c r="B2802" s="18" t="s">
        <v>54</v>
      </c>
      <c r="C2802" s="18" t="s">
        <v>397</v>
      </c>
      <c r="D2802" s="54" t="s">
        <v>1668</v>
      </c>
      <c r="E2802" s="18" t="s">
        <v>3189</v>
      </c>
      <c r="F2802" s="20"/>
      <c r="G2802" s="18" t="s">
        <v>3190</v>
      </c>
      <c r="H2802" s="23" t="str">
        <f t="shared" si="354"/>
        <v>PK216</v>
      </c>
      <c r="I2802" s="23" t="str">
        <f t="shared" si="355"/>
        <v>M</v>
      </c>
      <c r="J2802" s="55" t="s">
        <v>3191</v>
      </c>
      <c r="K2802" s="70">
        <v>63903</v>
      </c>
    </row>
    <row r="2803" spans="1:12" ht="15" customHeight="1">
      <c r="A2803" s="88"/>
      <c r="B2803" s="18" t="s">
        <v>54</v>
      </c>
      <c r="C2803" s="18" t="s">
        <v>397</v>
      </c>
      <c r="D2803" s="54" t="s">
        <v>1668</v>
      </c>
      <c r="E2803" s="18" t="s">
        <v>3189</v>
      </c>
      <c r="F2803" s="20"/>
      <c r="G2803" s="18" t="s">
        <v>3192</v>
      </c>
      <c r="H2803" s="23" t="str">
        <f t="shared" si="354"/>
        <v>PB106</v>
      </c>
      <c r="I2803" s="23" t="str">
        <f t="shared" si="355"/>
        <v>Non-M</v>
      </c>
      <c r="J2803" s="55"/>
      <c r="K2803" s="70">
        <v>63903</v>
      </c>
    </row>
    <row r="2804" spans="1:12" ht="15" customHeight="1">
      <c r="A2804" s="88"/>
      <c r="B2804" s="18" t="s">
        <v>54</v>
      </c>
      <c r="C2804" s="18" t="s">
        <v>397</v>
      </c>
      <c r="D2804" s="54" t="s">
        <v>1668</v>
      </c>
      <c r="E2804" s="18" t="s">
        <v>3189</v>
      </c>
      <c r="F2804" s="20"/>
      <c r="G2804" s="18" t="s">
        <v>1565</v>
      </c>
      <c r="H2804" s="23" t="str">
        <f t="shared" si="354"/>
        <v>JS105</v>
      </c>
      <c r="I2804" s="23" t="str">
        <f t="shared" si="355"/>
        <v>Non-M</v>
      </c>
      <c r="J2804" s="55"/>
      <c r="K2804" s="70">
        <v>63903</v>
      </c>
    </row>
    <row r="2805" spans="1:12" ht="15" customHeight="1">
      <c r="A2805" s="88"/>
      <c r="B2805" s="18" t="s">
        <v>54</v>
      </c>
      <c r="C2805" s="18" t="s">
        <v>397</v>
      </c>
      <c r="D2805" s="54" t="s">
        <v>1668</v>
      </c>
      <c r="E2805" s="18" t="s">
        <v>3189</v>
      </c>
      <c r="F2805" s="20"/>
      <c r="G2805" s="18" t="s">
        <v>1619</v>
      </c>
      <c r="H2805" s="23" t="str">
        <f t="shared" si="354"/>
        <v>JS121</v>
      </c>
      <c r="I2805" s="23" t="str">
        <f t="shared" si="355"/>
        <v>Non-M</v>
      </c>
      <c r="J2805" s="55"/>
      <c r="K2805" s="70">
        <v>63903</v>
      </c>
    </row>
    <row r="2806" spans="1:12" ht="15" customHeight="1">
      <c r="A2806" s="88"/>
      <c r="B2806" s="18" t="s">
        <v>54</v>
      </c>
      <c r="C2806" s="18" t="s">
        <v>397</v>
      </c>
      <c r="D2806" s="54" t="s">
        <v>1668</v>
      </c>
      <c r="E2806" s="18" t="s">
        <v>3189</v>
      </c>
      <c r="F2806" s="20"/>
      <c r="G2806" s="18" t="s">
        <v>1855</v>
      </c>
      <c r="H2806" s="23" t="str">
        <f t="shared" si="354"/>
        <v>GT207</v>
      </c>
      <c r="I2806" s="23" t="str">
        <f t="shared" si="355"/>
        <v>M</v>
      </c>
      <c r="J2806" s="55"/>
      <c r="K2806" s="70">
        <v>63903</v>
      </c>
    </row>
    <row r="2807" spans="1:12" ht="15" customHeight="1">
      <c r="A2807" s="88"/>
      <c r="B2807" s="18" t="s">
        <v>54</v>
      </c>
      <c r="C2807" s="18" t="s">
        <v>397</v>
      </c>
      <c r="D2807" s="54" t="s">
        <v>1668</v>
      </c>
      <c r="E2807" s="18" t="s">
        <v>3189</v>
      </c>
      <c r="F2807" s="20"/>
      <c r="G2807" s="18" t="s">
        <v>503</v>
      </c>
      <c r="H2807" s="23" t="str">
        <f t="shared" si="354"/>
        <v>VT805</v>
      </c>
      <c r="I2807" s="23" t="str">
        <f t="shared" si="355"/>
        <v>Non-M</v>
      </c>
      <c r="J2807" s="55"/>
      <c r="K2807" s="70">
        <v>63903</v>
      </c>
    </row>
    <row r="2808" spans="1:12" ht="15" customHeight="1">
      <c r="A2808" s="88"/>
      <c r="B2808" s="18" t="s">
        <v>54</v>
      </c>
      <c r="C2808" s="18" t="s">
        <v>397</v>
      </c>
      <c r="D2808" s="54" t="s">
        <v>1668</v>
      </c>
      <c r="E2808" s="18" t="s">
        <v>3189</v>
      </c>
      <c r="F2808" s="20"/>
      <c r="G2808" s="18" t="s">
        <v>86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5"/>
      <c r="K2808" s="70">
        <v>63903</v>
      </c>
    </row>
    <row r="2809" spans="1:12" ht="15" customHeight="1">
      <c r="A2809" s="17" t="s">
        <v>3193</v>
      </c>
      <c r="B2809" s="18" t="s">
        <v>1533</v>
      </c>
      <c r="C2809" s="18" t="s">
        <v>397</v>
      </c>
      <c r="D2809" s="54" t="s">
        <v>1668</v>
      </c>
      <c r="E2809" s="18" t="s">
        <v>3189</v>
      </c>
      <c r="F2809" s="20"/>
      <c r="G2809" s="18" t="s">
        <v>530</v>
      </c>
      <c r="H2809" s="23" t="str">
        <f t="shared" si="352"/>
        <v>WB306</v>
      </c>
      <c r="I2809" s="23" t="str">
        <f t="shared" si="353"/>
        <v>Non-M</v>
      </c>
      <c r="J2809" s="55"/>
      <c r="K2809" s="70" t="s">
        <v>445</v>
      </c>
      <c r="L2809" s="38" t="str">
        <f>IF(COUNTIF($E$3:E2809,E2809)=1,K2809,"")</f>
        <v/>
      </c>
    </row>
    <row r="2810" spans="1:12" ht="15" customHeight="1">
      <c r="A2810" s="17" t="s">
        <v>3194</v>
      </c>
      <c r="B2810" s="18" t="s">
        <v>1533</v>
      </c>
      <c r="C2810" s="18" t="s">
        <v>397</v>
      </c>
      <c r="D2810" s="54" t="s">
        <v>1668</v>
      </c>
      <c r="E2810" s="18" t="s">
        <v>3189</v>
      </c>
      <c r="F2810" s="20"/>
      <c r="G2810" s="18" t="s">
        <v>2870</v>
      </c>
      <c r="H2810" s="23" t="str">
        <f t="shared" si="352"/>
        <v>DC105</v>
      </c>
      <c r="I2810" s="23" t="str">
        <f t="shared" si="353"/>
        <v>Non-M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17" t="s">
        <v>3195</v>
      </c>
      <c r="B2811" s="18" t="s">
        <v>1533</v>
      </c>
      <c r="C2811" s="18" t="s">
        <v>397</v>
      </c>
      <c r="D2811" s="54" t="s">
        <v>1668</v>
      </c>
      <c r="E2811" s="18" t="s">
        <v>3189</v>
      </c>
      <c r="F2811" s="20"/>
      <c r="G2811" s="18" t="s">
        <v>150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17" t="s">
        <v>3196</v>
      </c>
      <c r="B2812" s="18" t="s">
        <v>1533</v>
      </c>
      <c r="C2812" s="18" t="s">
        <v>397</v>
      </c>
      <c r="D2812" s="54" t="s">
        <v>1668</v>
      </c>
      <c r="E2812" s="18" t="s">
        <v>3189</v>
      </c>
      <c r="F2812" s="20"/>
      <c r="G2812" s="18" t="s">
        <v>191</v>
      </c>
      <c r="H2812" s="23" t="str">
        <f t="shared" si="356"/>
        <v>DC400</v>
      </c>
      <c r="I2812" s="23" t="str">
        <f t="shared" si="357"/>
        <v>Non-M</v>
      </c>
      <c r="J2812" s="55"/>
      <c r="K2812" s="70" t="s">
        <v>445</v>
      </c>
      <c r="L2812" s="38" t="str">
        <f>IF(COUNTIF($E$3:E2812,E2812)=1,K2812,"")</f>
        <v/>
      </c>
    </row>
    <row r="2813" spans="1:12" ht="15" customHeight="1">
      <c r="A2813" s="17" t="s">
        <v>3197</v>
      </c>
      <c r="B2813" s="18" t="s">
        <v>1533</v>
      </c>
      <c r="C2813" s="18" t="s">
        <v>397</v>
      </c>
      <c r="D2813" s="54" t="s">
        <v>1668</v>
      </c>
      <c r="E2813" s="18" t="s">
        <v>3189</v>
      </c>
      <c r="F2813" s="20"/>
      <c r="G2813" s="18" t="s">
        <v>247</v>
      </c>
      <c r="H2813" s="23" t="str">
        <f t="shared" si="356"/>
        <v>PK301</v>
      </c>
      <c r="I2813" s="23" t="str">
        <f t="shared" si="357"/>
        <v>M</v>
      </c>
      <c r="J2813" s="55"/>
      <c r="K2813" s="70" t="s">
        <v>445</v>
      </c>
      <c r="L2813" s="38" t="str">
        <f>IF(COUNTIF($E$3:E2813,E2813)=1,K2813,"")</f>
        <v/>
      </c>
    </row>
    <row r="2814" spans="1:12" ht="15" customHeight="1">
      <c r="A2814" s="17" t="s">
        <v>3198</v>
      </c>
      <c r="B2814" s="18" t="s">
        <v>1533</v>
      </c>
      <c r="C2814" s="18" t="s">
        <v>397</v>
      </c>
      <c r="D2814" s="54" t="s">
        <v>1668</v>
      </c>
      <c r="E2814" s="18" t="s">
        <v>3189</v>
      </c>
      <c r="F2814" s="20"/>
      <c r="G2814" s="18" t="s">
        <v>1188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3199</v>
      </c>
      <c r="B2815" s="18" t="s">
        <v>1533</v>
      </c>
      <c r="C2815" s="18" t="s">
        <v>397</v>
      </c>
      <c r="D2815" s="54" t="s">
        <v>1668</v>
      </c>
      <c r="E2815" s="18" t="s">
        <v>3189</v>
      </c>
      <c r="F2815" s="20"/>
      <c r="G2815" s="18" t="s">
        <v>351</v>
      </c>
      <c r="H2815" s="23" t="str">
        <f t="shared" si="358"/>
        <v>PB301</v>
      </c>
      <c r="I2815" s="23" t="str">
        <f t="shared" si="359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3200</v>
      </c>
      <c r="B2816" s="18" t="s">
        <v>1533</v>
      </c>
      <c r="C2816" s="18" t="s">
        <v>397</v>
      </c>
      <c r="D2816" s="54" t="s">
        <v>1668</v>
      </c>
      <c r="E2816" s="18" t="s">
        <v>3189</v>
      </c>
      <c r="F2816" s="20"/>
      <c r="G2816" s="18" t="s">
        <v>3190</v>
      </c>
      <c r="H2816" s="23" t="str">
        <f t="shared" si="358"/>
        <v>PK216</v>
      </c>
      <c r="I2816" s="23" t="str">
        <f t="shared" si="359"/>
        <v>M</v>
      </c>
      <c r="J2816" s="55" t="s">
        <v>3191</v>
      </c>
      <c r="K2816" s="70" t="s">
        <v>445</v>
      </c>
      <c r="L2816" s="38" t="str">
        <f>IF(COUNTIF($E$3:E2816,E2816)=1,K2816,"")</f>
        <v/>
      </c>
    </row>
    <row r="2817" spans="1:12" ht="15" customHeight="1">
      <c r="A2817" s="17" t="s">
        <v>3201</v>
      </c>
      <c r="B2817" s="18" t="s">
        <v>1533</v>
      </c>
      <c r="C2817" s="18" t="s">
        <v>397</v>
      </c>
      <c r="D2817" s="54" t="s">
        <v>1668</v>
      </c>
      <c r="E2817" s="18" t="s">
        <v>3189</v>
      </c>
      <c r="F2817" s="20"/>
      <c r="G2817" s="18" t="s">
        <v>3192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3202</v>
      </c>
      <c r="B2818" s="18" t="s">
        <v>1533</v>
      </c>
      <c r="C2818" s="18" t="s">
        <v>397</v>
      </c>
      <c r="D2818" s="54" t="s">
        <v>1668</v>
      </c>
      <c r="E2818" s="18" t="s">
        <v>3189</v>
      </c>
      <c r="F2818" s="20"/>
      <c r="G2818" s="18" t="s">
        <v>1565</v>
      </c>
      <c r="H2818" s="23" t="str">
        <f t="shared" si="360"/>
        <v>JS105</v>
      </c>
      <c r="I2818" s="23" t="str">
        <f t="shared" si="361"/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3203</v>
      </c>
      <c r="B2819" s="18" t="s">
        <v>1533</v>
      </c>
      <c r="C2819" s="18" t="s">
        <v>397</v>
      </c>
      <c r="D2819" s="54" t="s">
        <v>1668</v>
      </c>
      <c r="E2819" s="18" t="s">
        <v>3189</v>
      </c>
      <c r="F2819" s="20"/>
      <c r="G2819" s="18" t="s">
        <v>1619</v>
      </c>
      <c r="H2819" s="23" t="str">
        <f t="shared" si="360"/>
        <v>JS121</v>
      </c>
      <c r="I2819" s="23" t="str">
        <f t="shared" si="361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3204</v>
      </c>
      <c r="B2820" s="18" t="s">
        <v>1533</v>
      </c>
      <c r="C2820" s="18" t="s">
        <v>397</v>
      </c>
      <c r="D2820" s="54" t="s">
        <v>1668</v>
      </c>
      <c r="E2820" s="18" t="s">
        <v>3189</v>
      </c>
      <c r="F2820" s="20"/>
      <c r="G2820" s="18" t="s">
        <v>1855</v>
      </c>
      <c r="H2820" s="23" t="str">
        <f t="shared" si="360"/>
        <v>GT207</v>
      </c>
      <c r="I2820" s="23" t="str">
        <f t="shared" si="361"/>
        <v>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3205</v>
      </c>
      <c r="B2821" s="18" t="s">
        <v>1533</v>
      </c>
      <c r="C2821" s="18" t="s">
        <v>397</v>
      </c>
      <c r="D2821" s="54" t="s">
        <v>1668</v>
      </c>
      <c r="E2821" s="18" t="s">
        <v>3189</v>
      </c>
      <c r="F2821" s="20"/>
      <c r="G2821" s="18" t="s">
        <v>503</v>
      </c>
      <c r="H2821" s="23" t="str">
        <f t="shared" si="360"/>
        <v>VT805</v>
      </c>
      <c r="I2821" s="23" t="str">
        <f t="shared" si="361"/>
        <v>Non-M</v>
      </c>
      <c r="J2821" s="55"/>
      <c r="K2821" s="70" t="s">
        <v>445</v>
      </c>
      <c r="L2821" s="38" t="str">
        <f>IF(COUNTIF($E$3:E2821,E2821)=1,K2821,"")</f>
        <v/>
      </c>
    </row>
    <row r="2822" spans="1:12" ht="15" customHeight="1">
      <c r="A2822" s="17" t="s">
        <v>3206</v>
      </c>
      <c r="B2822" s="18" t="s">
        <v>1533</v>
      </c>
      <c r="C2822" s="18" t="s">
        <v>397</v>
      </c>
      <c r="D2822" s="54" t="s">
        <v>1668</v>
      </c>
      <c r="E2822" s="18" t="s">
        <v>3189</v>
      </c>
      <c r="F2822" s="20"/>
      <c r="G2822" s="18" t="s">
        <v>86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88"/>
      <c r="B2823" s="18" t="s">
        <v>54</v>
      </c>
      <c r="C2823" s="18" t="s">
        <v>397</v>
      </c>
      <c r="D2823" s="54" t="s">
        <v>1668</v>
      </c>
      <c r="E2823" s="18" t="s">
        <v>3207</v>
      </c>
      <c r="F2823" s="20"/>
      <c r="G2823" s="18" t="s">
        <v>530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5"/>
      <c r="K2823" s="70">
        <v>6312</v>
      </c>
    </row>
    <row r="2824" spans="1:12" ht="15" customHeight="1">
      <c r="A2824" s="88"/>
      <c r="B2824" s="18" t="s">
        <v>54</v>
      </c>
      <c r="C2824" s="18" t="s">
        <v>397</v>
      </c>
      <c r="D2824" s="54" t="s">
        <v>1668</v>
      </c>
      <c r="E2824" s="18" t="s">
        <v>3207</v>
      </c>
      <c r="F2824" s="20"/>
      <c r="G2824" s="18" t="s">
        <v>2870</v>
      </c>
      <c r="H2824" s="23" t="str">
        <f t="shared" si="362"/>
        <v>DC105</v>
      </c>
      <c r="I2824" s="23" t="str">
        <f t="shared" si="363"/>
        <v>Non-M</v>
      </c>
      <c r="J2824" s="55"/>
      <c r="K2824" s="70">
        <v>6312</v>
      </c>
    </row>
    <row r="2825" spans="1:12" ht="15" customHeight="1">
      <c r="A2825" s="88"/>
      <c r="B2825" s="18" t="s">
        <v>54</v>
      </c>
      <c r="C2825" s="18" t="s">
        <v>397</v>
      </c>
      <c r="D2825" s="54" t="s">
        <v>1668</v>
      </c>
      <c r="E2825" s="18" t="s">
        <v>3207</v>
      </c>
      <c r="F2825" s="20"/>
      <c r="G2825" s="18" t="s">
        <v>150</v>
      </c>
      <c r="H2825" s="23" t="str">
        <f t="shared" si="362"/>
        <v>DC200</v>
      </c>
      <c r="I2825" s="23" t="str">
        <f t="shared" si="363"/>
        <v>Non-M</v>
      </c>
      <c r="J2825" s="55"/>
      <c r="K2825" s="70">
        <v>6312</v>
      </c>
    </row>
    <row r="2826" spans="1:12" ht="15" customHeight="1">
      <c r="A2826" s="88"/>
      <c r="B2826" s="18" t="s">
        <v>54</v>
      </c>
      <c r="C2826" s="18" t="s">
        <v>397</v>
      </c>
      <c r="D2826" s="54" t="s">
        <v>1668</v>
      </c>
      <c r="E2826" s="18" t="s">
        <v>3207</v>
      </c>
      <c r="F2826" s="20"/>
      <c r="G2826" s="18" t="s">
        <v>191</v>
      </c>
      <c r="H2826" s="23" t="str">
        <f t="shared" si="362"/>
        <v>DC400</v>
      </c>
      <c r="I2826" s="23" t="str">
        <f t="shared" si="363"/>
        <v>Non-M</v>
      </c>
      <c r="J2826" s="55"/>
      <c r="K2826" s="70">
        <v>6312</v>
      </c>
    </row>
    <row r="2827" spans="1:12" ht="15" customHeight="1">
      <c r="A2827" s="88"/>
      <c r="B2827" s="18" t="s">
        <v>54</v>
      </c>
      <c r="C2827" s="18" t="s">
        <v>397</v>
      </c>
      <c r="D2827" s="54" t="s">
        <v>1668</v>
      </c>
      <c r="E2827" s="18" t="s">
        <v>3207</v>
      </c>
      <c r="F2827" s="20"/>
      <c r="G2827" s="18" t="s">
        <v>247</v>
      </c>
      <c r="H2827" s="23" t="str">
        <f t="shared" si="362"/>
        <v>PK301</v>
      </c>
      <c r="I2827" s="23" t="str">
        <f t="shared" si="363"/>
        <v>M</v>
      </c>
      <c r="J2827" s="55"/>
      <c r="K2827" s="70">
        <v>6312</v>
      </c>
    </row>
    <row r="2828" spans="1:12" ht="15" customHeight="1">
      <c r="A2828" s="88"/>
      <c r="B2828" s="18" t="s">
        <v>54</v>
      </c>
      <c r="C2828" s="18" t="s">
        <v>397</v>
      </c>
      <c r="D2828" s="54" t="s">
        <v>1668</v>
      </c>
      <c r="E2828" s="18" t="s">
        <v>3207</v>
      </c>
      <c r="F2828" s="20"/>
      <c r="G2828" s="18" t="s">
        <v>1188</v>
      </c>
      <c r="H2828" s="23" t="str">
        <f t="shared" si="362"/>
        <v>PK405</v>
      </c>
      <c r="I2828" s="23" t="str">
        <f t="shared" si="363"/>
        <v>M</v>
      </c>
      <c r="J2828" s="55"/>
      <c r="K2828" s="70">
        <v>6312</v>
      </c>
    </row>
    <row r="2829" spans="1:12" ht="15" customHeight="1">
      <c r="A2829" s="88"/>
      <c r="B2829" s="18" t="s">
        <v>54</v>
      </c>
      <c r="C2829" s="18" t="s">
        <v>397</v>
      </c>
      <c r="D2829" s="54" t="s">
        <v>1668</v>
      </c>
      <c r="E2829" s="18" t="s">
        <v>3207</v>
      </c>
      <c r="F2829" s="20"/>
      <c r="G2829" s="18" t="s">
        <v>351</v>
      </c>
      <c r="H2829" s="23" t="str">
        <f t="shared" si="362"/>
        <v>PB301</v>
      </c>
      <c r="I2829" s="23" t="str">
        <f t="shared" si="363"/>
        <v>Non-M</v>
      </c>
      <c r="J2829" s="55"/>
      <c r="K2829" s="70">
        <v>6312</v>
      </c>
    </row>
    <row r="2830" spans="1:12" ht="15" customHeight="1">
      <c r="A2830" s="88"/>
      <c r="B2830" s="18" t="s">
        <v>54</v>
      </c>
      <c r="C2830" s="18" t="s">
        <v>397</v>
      </c>
      <c r="D2830" s="54" t="s">
        <v>1668</v>
      </c>
      <c r="E2830" s="18" t="s">
        <v>3207</v>
      </c>
      <c r="F2830" s="20"/>
      <c r="G2830" s="18" t="s">
        <v>3190</v>
      </c>
      <c r="H2830" s="23" t="str">
        <f t="shared" si="362"/>
        <v>PK216</v>
      </c>
      <c r="I2830" s="23" t="str">
        <f t="shared" si="363"/>
        <v>M</v>
      </c>
      <c r="J2830" s="55" t="s">
        <v>3191</v>
      </c>
      <c r="K2830" s="70">
        <v>6312</v>
      </c>
    </row>
    <row r="2831" spans="1:12" ht="15" customHeight="1">
      <c r="A2831" s="88"/>
      <c r="B2831" s="18" t="s">
        <v>54</v>
      </c>
      <c r="C2831" s="18" t="s">
        <v>397</v>
      </c>
      <c r="D2831" s="54" t="s">
        <v>1668</v>
      </c>
      <c r="E2831" s="18" t="s">
        <v>3207</v>
      </c>
      <c r="F2831" s="20"/>
      <c r="G2831" s="18" t="s">
        <v>3192</v>
      </c>
      <c r="H2831" s="23" t="str">
        <f t="shared" si="362"/>
        <v>PB106</v>
      </c>
      <c r="I2831" s="23" t="str">
        <f t="shared" si="363"/>
        <v>Non-M</v>
      </c>
      <c r="J2831" s="55"/>
      <c r="K2831" s="70">
        <v>6312</v>
      </c>
    </row>
    <row r="2832" spans="1:12" ht="15" customHeight="1">
      <c r="A2832" s="88"/>
      <c r="B2832" s="18" t="s">
        <v>54</v>
      </c>
      <c r="C2832" s="18" t="s">
        <v>397</v>
      </c>
      <c r="D2832" s="54" t="s">
        <v>1668</v>
      </c>
      <c r="E2832" s="18" t="s">
        <v>3207</v>
      </c>
      <c r="F2832" s="20"/>
      <c r="G2832" s="18" t="s">
        <v>1565</v>
      </c>
      <c r="H2832" s="23" t="str">
        <f t="shared" si="362"/>
        <v>JS105</v>
      </c>
      <c r="I2832" s="23" t="str">
        <f t="shared" si="363"/>
        <v>Non-M</v>
      </c>
      <c r="J2832" s="55"/>
      <c r="K2832" s="70">
        <v>6312</v>
      </c>
    </row>
    <row r="2833" spans="1:12" ht="15" customHeight="1">
      <c r="A2833" s="88"/>
      <c r="B2833" s="18" t="s">
        <v>54</v>
      </c>
      <c r="C2833" s="18" t="s">
        <v>397</v>
      </c>
      <c r="D2833" s="54" t="s">
        <v>1668</v>
      </c>
      <c r="E2833" s="18" t="s">
        <v>3207</v>
      </c>
      <c r="F2833" s="20"/>
      <c r="G2833" s="18" t="s">
        <v>1619</v>
      </c>
      <c r="H2833" s="23" t="str">
        <f t="shared" si="362"/>
        <v>JS121</v>
      </c>
      <c r="I2833" s="23" t="str">
        <f t="shared" si="363"/>
        <v>Non-M</v>
      </c>
      <c r="J2833" s="55"/>
      <c r="K2833" s="70">
        <v>6312</v>
      </c>
    </row>
    <row r="2834" spans="1:12" ht="15" customHeight="1">
      <c r="A2834" s="88"/>
      <c r="B2834" s="18" t="s">
        <v>54</v>
      </c>
      <c r="C2834" s="18" t="s">
        <v>397</v>
      </c>
      <c r="D2834" s="54" t="s">
        <v>1668</v>
      </c>
      <c r="E2834" s="18" t="s">
        <v>3207</v>
      </c>
      <c r="F2834" s="20"/>
      <c r="G2834" s="18" t="s">
        <v>1855</v>
      </c>
      <c r="H2834" s="23" t="str">
        <f t="shared" si="362"/>
        <v>GT207</v>
      </c>
      <c r="I2834" s="23" t="str">
        <f t="shared" si="363"/>
        <v>M</v>
      </c>
      <c r="J2834" s="55"/>
      <c r="K2834" s="70">
        <v>6312</v>
      </c>
    </row>
    <row r="2835" spans="1:12" ht="15" customHeight="1">
      <c r="A2835" s="88"/>
      <c r="B2835" s="18" t="s">
        <v>54</v>
      </c>
      <c r="C2835" s="18" t="s">
        <v>397</v>
      </c>
      <c r="D2835" s="54" t="s">
        <v>1668</v>
      </c>
      <c r="E2835" s="18" t="s">
        <v>3207</v>
      </c>
      <c r="F2835" s="20"/>
      <c r="G2835" s="18" t="s">
        <v>503</v>
      </c>
      <c r="H2835" s="23" t="str">
        <f t="shared" si="362"/>
        <v>VT805</v>
      </c>
      <c r="I2835" s="23" t="str">
        <f t="shared" si="363"/>
        <v>Non-M</v>
      </c>
      <c r="J2835" s="55"/>
      <c r="K2835" s="70">
        <v>6312</v>
      </c>
    </row>
    <row r="2836" spans="1:12" ht="15" customHeight="1">
      <c r="A2836" s="88"/>
      <c r="B2836" s="18" t="s">
        <v>54</v>
      </c>
      <c r="C2836" s="18" t="s">
        <v>397</v>
      </c>
      <c r="D2836" s="54" t="s">
        <v>1668</v>
      </c>
      <c r="E2836" s="18" t="s">
        <v>3207</v>
      </c>
      <c r="F2836" s="20"/>
      <c r="G2836" s="18" t="s">
        <v>86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5"/>
      <c r="K2836" s="70">
        <v>6312</v>
      </c>
    </row>
    <row r="2837" spans="1:12" ht="15" customHeight="1">
      <c r="A2837" s="17" t="s">
        <v>3208</v>
      </c>
      <c r="B2837" s="18" t="s">
        <v>1533</v>
      </c>
      <c r="C2837" s="18" t="s">
        <v>397</v>
      </c>
      <c r="D2837" s="54" t="s">
        <v>1668</v>
      </c>
      <c r="E2837" s="18" t="s">
        <v>3207</v>
      </c>
      <c r="F2837" s="20"/>
      <c r="G2837" s="18" t="s">
        <v>530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3209</v>
      </c>
      <c r="B2838" s="18" t="s">
        <v>1533</v>
      </c>
      <c r="C2838" s="18" t="s">
        <v>397</v>
      </c>
      <c r="D2838" s="54" t="s">
        <v>1668</v>
      </c>
      <c r="E2838" s="18" t="s">
        <v>3207</v>
      </c>
      <c r="F2838" s="20"/>
      <c r="G2838" s="18" t="s">
        <v>2870</v>
      </c>
      <c r="H2838" s="23" t="str">
        <f t="shared" si="364"/>
        <v>DC105</v>
      </c>
      <c r="I2838" s="23" t="str">
        <f t="shared" si="365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3210</v>
      </c>
      <c r="B2839" s="18" t="s">
        <v>1533</v>
      </c>
      <c r="C2839" s="18" t="s">
        <v>397</v>
      </c>
      <c r="D2839" s="54" t="s">
        <v>1668</v>
      </c>
      <c r="E2839" s="18" t="s">
        <v>3207</v>
      </c>
      <c r="F2839" s="20"/>
      <c r="G2839" s="18" t="s">
        <v>150</v>
      </c>
      <c r="H2839" s="23" t="str">
        <f t="shared" si="364"/>
        <v>DC200</v>
      </c>
      <c r="I2839" s="23" t="str">
        <f t="shared" si="365"/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3211</v>
      </c>
      <c r="B2840" s="18" t="s">
        <v>1533</v>
      </c>
      <c r="C2840" s="18" t="s">
        <v>397</v>
      </c>
      <c r="D2840" s="54" t="s">
        <v>1668</v>
      </c>
      <c r="E2840" s="18" t="s">
        <v>3207</v>
      </c>
      <c r="F2840" s="20"/>
      <c r="G2840" s="18" t="s">
        <v>191</v>
      </c>
      <c r="H2840" s="23" t="str">
        <f t="shared" si="364"/>
        <v>DC400</v>
      </c>
      <c r="I2840" s="23" t="str">
        <f t="shared" si="365"/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3212</v>
      </c>
      <c r="B2841" s="18" t="s">
        <v>1533</v>
      </c>
      <c r="C2841" s="18" t="s">
        <v>397</v>
      </c>
      <c r="D2841" s="54" t="s">
        <v>1668</v>
      </c>
      <c r="E2841" s="18" t="s">
        <v>3207</v>
      </c>
      <c r="F2841" s="20"/>
      <c r="G2841" s="18" t="s">
        <v>247</v>
      </c>
      <c r="H2841" s="23" t="str">
        <f t="shared" si="364"/>
        <v>PK301</v>
      </c>
      <c r="I2841" s="23" t="str">
        <f t="shared" si="365"/>
        <v>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3213</v>
      </c>
      <c r="B2842" s="18" t="s">
        <v>1533</v>
      </c>
      <c r="C2842" s="18" t="s">
        <v>397</v>
      </c>
      <c r="D2842" s="54" t="s">
        <v>1668</v>
      </c>
      <c r="E2842" s="18" t="s">
        <v>3207</v>
      </c>
      <c r="F2842" s="20"/>
      <c r="G2842" s="18" t="s">
        <v>1188</v>
      </c>
      <c r="H2842" s="23" t="str">
        <f t="shared" si="364"/>
        <v>PK405</v>
      </c>
      <c r="I2842" s="23" t="str">
        <f t="shared" si="365"/>
        <v>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17" t="s">
        <v>3214</v>
      </c>
      <c r="B2843" s="18" t="s">
        <v>1533</v>
      </c>
      <c r="C2843" s="18" t="s">
        <v>397</v>
      </c>
      <c r="D2843" s="54" t="s">
        <v>1668</v>
      </c>
      <c r="E2843" s="18" t="s">
        <v>3207</v>
      </c>
      <c r="F2843" s="20"/>
      <c r="G2843" s="18" t="s">
        <v>351</v>
      </c>
      <c r="H2843" s="23" t="str">
        <f t="shared" si="364"/>
        <v>PB301</v>
      </c>
      <c r="I2843" s="23" t="str">
        <f t="shared" si="365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3215</v>
      </c>
      <c r="B2844" s="18" t="s">
        <v>1533</v>
      </c>
      <c r="C2844" s="18" t="s">
        <v>397</v>
      </c>
      <c r="D2844" s="54" t="s">
        <v>1668</v>
      </c>
      <c r="E2844" s="18" t="s">
        <v>3207</v>
      </c>
      <c r="F2844" s="20"/>
      <c r="G2844" s="18" t="s">
        <v>3190</v>
      </c>
      <c r="H2844" s="23" t="str">
        <f t="shared" si="364"/>
        <v>PK216</v>
      </c>
      <c r="I2844" s="23" t="str">
        <f t="shared" si="365"/>
        <v>M</v>
      </c>
      <c r="J2844" s="55" t="s">
        <v>3191</v>
      </c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3216</v>
      </c>
      <c r="B2845" s="18" t="s">
        <v>1533</v>
      </c>
      <c r="C2845" s="18" t="s">
        <v>397</v>
      </c>
      <c r="D2845" s="54" t="s">
        <v>1668</v>
      </c>
      <c r="E2845" s="18" t="s">
        <v>3207</v>
      </c>
      <c r="F2845" s="20"/>
      <c r="G2845" s="18" t="s">
        <v>3192</v>
      </c>
      <c r="H2845" s="23" t="str">
        <f t="shared" si="364"/>
        <v>PB106</v>
      </c>
      <c r="I2845" s="23" t="str">
        <f t="shared" si="365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3217</v>
      </c>
      <c r="B2846" s="18" t="s">
        <v>1533</v>
      </c>
      <c r="C2846" s="18" t="s">
        <v>397</v>
      </c>
      <c r="D2846" s="54" t="s">
        <v>1668</v>
      </c>
      <c r="E2846" s="18" t="s">
        <v>3207</v>
      </c>
      <c r="F2846" s="20"/>
      <c r="G2846" s="18" t="s">
        <v>1565</v>
      </c>
      <c r="H2846" s="23" t="str">
        <f t="shared" si="364"/>
        <v>JS105</v>
      </c>
      <c r="I2846" s="23" t="str">
        <f t="shared" si="365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3218</v>
      </c>
      <c r="B2847" s="18" t="s">
        <v>1533</v>
      </c>
      <c r="C2847" s="18" t="s">
        <v>397</v>
      </c>
      <c r="D2847" s="54" t="s">
        <v>1668</v>
      </c>
      <c r="E2847" s="18" t="s">
        <v>3207</v>
      </c>
      <c r="F2847" s="20"/>
      <c r="G2847" s="18" t="s">
        <v>1619</v>
      </c>
      <c r="H2847" s="23" t="str">
        <f t="shared" si="364"/>
        <v>JS121</v>
      </c>
      <c r="I2847" s="23" t="str">
        <f t="shared" si="365"/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3219</v>
      </c>
      <c r="B2848" s="18" t="s">
        <v>1533</v>
      </c>
      <c r="C2848" s="18" t="s">
        <v>397</v>
      </c>
      <c r="D2848" s="54" t="s">
        <v>1668</v>
      </c>
      <c r="E2848" s="18" t="s">
        <v>3207</v>
      </c>
      <c r="F2848" s="20"/>
      <c r="G2848" s="18" t="s">
        <v>1855</v>
      </c>
      <c r="H2848" s="23" t="str">
        <f t="shared" si="364"/>
        <v>GT207</v>
      </c>
      <c r="I2848" s="23" t="str">
        <f t="shared" si="365"/>
        <v>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3220</v>
      </c>
      <c r="B2849" s="18" t="s">
        <v>1533</v>
      </c>
      <c r="C2849" s="18" t="s">
        <v>397</v>
      </c>
      <c r="D2849" s="54" t="s">
        <v>1668</v>
      </c>
      <c r="E2849" s="18" t="s">
        <v>3207</v>
      </c>
      <c r="F2849" s="20"/>
      <c r="G2849" s="18" t="s">
        <v>503</v>
      </c>
      <c r="H2849" s="23" t="str">
        <f t="shared" si="364"/>
        <v>VT805</v>
      </c>
      <c r="I2849" s="23" t="str">
        <f t="shared" si="365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3221</v>
      </c>
      <c r="B2850" s="18" t="s">
        <v>1533</v>
      </c>
      <c r="C2850" s="18" t="s">
        <v>397</v>
      </c>
      <c r="D2850" s="54" t="s">
        <v>1668</v>
      </c>
      <c r="E2850" s="18" t="s">
        <v>3207</v>
      </c>
      <c r="F2850" s="20"/>
      <c r="G2850" s="18" t="s">
        <v>86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3222</v>
      </c>
      <c r="B2851" s="18" t="s">
        <v>1533</v>
      </c>
      <c r="C2851" s="18" t="s">
        <v>443</v>
      </c>
      <c r="D2851" s="54" t="s">
        <v>1668</v>
      </c>
      <c r="E2851" s="18" t="s">
        <v>2310</v>
      </c>
      <c r="F2851" s="20"/>
      <c r="G2851" s="18" t="s">
        <v>1126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3223</v>
      </c>
      <c r="B2852" s="18" t="s">
        <v>1533</v>
      </c>
      <c r="C2852" s="18" t="s">
        <v>443</v>
      </c>
      <c r="D2852" s="54" t="s">
        <v>1668</v>
      </c>
      <c r="E2852" s="18" t="s">
        <v>2310</v>
      </c>
      <c r="F2852" s="20"/>
      <c r="G2852" s="18" t="s">
        <v>109</v>
      </c>
      <c r="H2852" s="23" t="str">
        <f t="shared" si="366"/>
        <v>DC202</v>
      </c>
      <c r="I2852" s="23" t="str">
        <f t="shared" si="367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3224</v>
      </c>
      <c r="B2853" s="18" t="s">
        <v>1533</v>
      </c>
      <c r="C2853" s="18" t="s">
        <v>443</v>
      </c>
      <c r="D2853" s="54" t="s">
        <v>1668</v>
      </c>
      <c r="E2853" s="18" t="s">
        <v>2310</v>
      </c>
      <c r="F2853" s="20"/>
      <c r="G2853" s="18" t="s">
        <v>111</v>
      </c>
      <c r="H2853" s="23" t="str">
        <f t="shared" si="366"/>
        <v>DC300</v>
      </c>
      <c r="I2853" s="23" t="str">
        <f t="shared" si="367"/>
        <v>Non-M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3225</v>
      </c>
      <c r="B2854" s="18" t="s">
        <v>1533</v>
      </c>
      <c r="C2854" s="18" t="s">
        <v>443</v>
      </c>
      <c r="D2854" s="54" t="s">
        <v>1668</v>
      </c>
      <c r="E2854" s="18" t="s">
        <v>2310</v>
      </c>
      <c r="F2854" s="20"/>
      <c r="G2854" s="18" t="s">
        <v>191</v>
      </c>
      <c r="H2854" s="23" t="str">
        <f t="shared" si="366"/>
        <v>DC400</v>
      </c>
      <c r="I2854" s="23" t="str">
        <f t="shared" si="367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3226</v>
      </c>
      <c r="B2855" s="18" t="s">
        <v>1533</v>
      </c>
      <c r="C2855" s="18" t="s">
        <v>443</v>
      </c>
      <c r="D2855" s="54" t="s">
        <v>1668</v>
      </c>
      <c r="E2855" s="18" t="s">
        <v>2310</v>
      </c>
      <c r="F2855" s="20"/>
      <c r="G2855" s="18" t="s">
        <v>3227</v>
      </c>
      <c r="H2855" s="23" t="str">
        <f t="shared" si="366"/>
        <v>WB205</v>
      </c>
      <c r="I2855" s="23" t="str">
        <f t="shared" si="367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3228</v>
      </c>
      <c r="B2856" s="18" t="s">
        <v>1533</v>
      </c>
      <c r="C2856" s="18" t="s">
        <v>443</v>
      </c>
      <c r="D2856" s="54" t="s">
        <v>1668</v>
      </c>
      <c r="E2856" s="18" t="s">
        <v>2310</v>
      </c>
      <c r="F2856" s="20"/>
      <c r="G2856" s="18" t="s">
        <v>723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3229</v>
      </c>
      <c r="B2857" s="18" t="s">
        <v>1533</v>
      </c>
      <c r="C2857" s="18" t="s">
        <v>443</v>
      </c>
      <c r="D2857" s="54" t="s">
        <v>1668</v>
      </c>
      <c r="E2857" s="18" t="s">
        <v>2310</v>
      </c>
      <c r="F2857" s="20"/>
      <c r="G2857" s="18" t="s">
        <v>1603</v>
      </c>
      <c r="H2857" s="23" t="str">
        <f t="shared" si="368"/>
        <v>PB214</v>
      </c>
      <c r="I2857" s="23" t="str">
        <f t="shared" si="369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3230</v>
      </c>
      <c r="B2858" s="18" t="s">
        <v>1533</v>
      </c>
      <c r="C2858" s="18" t="s">
        <v>443</v>
      </c>
      <c r="D2858" s="54" t="s">
        <v>1668</v>
      </c>
      <c r="E2858" s="18" t="s">
        <v>2310</v>
      </c>
      <c r="F2858" s="20"/>
      <c r="G2858" s="18" t="s">
        <v>135</v>
      </c>
      <c r="H2858" s="23" t="str">
        <f t="shared" si="368"/>
        <v>JS124</v>
      </c>
      <c r="I2858" s="23" t="str">
        <f t="shared" si="369"/>
        <v>Non-M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3231</v>
      </c>
      <c r="B2859" s="18" t="s">
        <v>1533</v>
      </c>
      <c r="C2859" s="18" t="s">
        <v>443</v>
      </c>
      <c r="D2859" s="54" t="s">
        <v>1668</v>
      </c>
      <c r="E2859" s="18" t="s">
        <v>2310</v>
      </c>
      <c r="F2859" s="20"/>
      <c r="G2859" s="18" t="s">
        <v>1417</v>
      </c>
      <c r="H2859" s="23" t="str">
        <f t="shared" si="368"/>
        <v>JS105</v>
      </c>
      <c r="I2859" s="23" t="str">
        <f t="shared" si="369"/>
        <v>M</v>
      </c>
      <c r="J2859" s="55" t="s">
        <v>1515</v>
      </c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3232</v>
      </c>
      <c r="B2860" s="18" t="s">
        <v>1533</v>
      </c>
      <c r="C2860" s="18" t="s">
        <v>443</v>
      </c>
      <c r="D2860" s="54" t="s">
        <v>1668</v>
      </c>
      <c r="E2860" s="18" t="s">
        <v>2310</v>
      </c>
      <c r="F2860" s="20"/>
      <c r="G2860" s="18" t="s">
        <v>3233</v>
      </c>
      <c r="H2860" s="23" t="str">
        <f t="shared" ref="H2860:H2869" si="370">IF(RIGHT(G2860,1)="M", LEFT(G2860,LEN(G2860)-1), G2860)</f>
        <v>VT601</v>
      </c>
      <c r="I2860" s="23" t="str">
        <f t="shared" ref="I2860:I2869" si="371">IF(RIGHT(G2860,1)="M","M","Non-M")</f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3234</v>
      </c>
      <c r="B2861" s="18" t="s">
        <v>1533</v>
      </c>
      <c r="C2861" s="18" t="s">
        <v>443</v>
      </c>
      <c r="D2861" s="54" t="s">
        <v>1668</v>
      </c>
      <c r="E2861" s="18" t="s">
        <v>2310</v>
      </c>
      <c r="F2861" s="20"/>
      <c r="G2861" s="18" t="s">
        <v>65</v>
      </c>
      <c r="H2861" s="23" t="str">
        <f t="shared" si="370"/>
        <v>HM311</v>
      </c>
      <c r="I2861" s="23" t="str">
        <f t="shared" si="371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3235</v>
      </c>
      <c r="B2862" s="18" t="s">
        <v>1533</v>
      </c>
      <c r="C2862" s="18" t="s">
        <v>397</v>
      </c>
      <c r="D2862" s="54" t="s">
        <v>1668</v>
      </c>
      <c r="E2862" s="18" t="s">
        <v>3236</v>
      </c>
      <c r="F2862" s="20"/>
      <c r="G2862" s="18" t="s">
        <v>831</v>
      </c>
      <c r="H2862" s="23" t="str">
        <f t="shared" si="370"/>
        <v>JS107</v>
      </c>
      <c r="I2862" s="23" t="str">
        <f t="shared" si="371"/>
        <v>Non-M</v>
      </c>
      <c r="J2862" s="55"/>
      <c r="K2862" s="70" t="s">
        <v>445</v>
      </c>
      <c r="L2862" s="38" t="str">
        <f>IF(COUNTIF($E$3:E2862,E2862)=1,K2862,"")</f>
        <v>-</v>
      </c>
    </row>
    <row r="2863" spans="1:12" ht="15" customHeight="1">
      <c r="A2863" s="17" t="s">
        <v>3237</v>
      </c>
      <c r="B2863" s="18" t="s">
        <v>1533</v>
      </c>
      <c r="C2863" s="18" t="s">
        <v>397</v>
      </c>
      <c r="D2863" s="54" t="s">
        <v>1668</v>
      </c>
      <c r="E2863" s="18" t="s">
        <v>3236</v>
      </c>
      <c r="F2863" s="20"/>
      <c r="G2863" s="18" t="s">
        <v>3023</v>
      </c>
      <c r="H2863" s="23" t="str">
        <f>IF(RIGHT(G2863,1)="M", LEFT(G2863,LEN(G2863)-1), G2863)</f>
        <v>DC102</v>
      </c>
      <c r="I2863" s="23" t="str">
        <f>IF(RIGHT(G2863,1)="M","M","Non-M")</f>
        <v>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3238</v>
      </c>
      <c r="B2864" s="18" t="s">
        <v>1533</v>
      </c>
      <c r="C2864" s="18" t="s">
        <v>397</v>
      </c>
      <c r="D2864" s="54" t="s">
        <v>1668</v>
      </c>
      <c r="E2864" s="18" t="s">
        <v>3236</v>
      </c>
      <c r="F2864" s="20"/>
      <c r="G2864" s="18" t="s">
        <v>1117</v>
      </c>
      <c r="H2864" s="23" t="str">
        <f t="shared" si="370"/>
        <v>ZP207</v>
      </c>
      <c r="I2864" s="23" t="str">
        <f t="shared" si="371"/>
        <v>Non-M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3239</v>
      </c>
      <c r="B2865" s="18" t="s">
        <v>1533</v>
      </c>
      <c r="C2865" s="18" t="s">
        <v>397</v>
      </c>
      <c r="D2865" s="54" t="s">
        <v>1668</v>
      </c>
      <c r="E2865" s="18" t="s">
        <v>3236</v>
      </c>
      <c r="F2865" s="20"/>
      <c r="G2865" s="18" t="s">
        <v>372</v>
      </c>
      <c r="H2865" s="23" t="str">
        <f t="shared" si="370"/>
        <v>ZP101</v>
      </c>
      <c r="I2865" s="23" t="str">
        <f t="shared" si="371"/>
        <v>Non-M</v>
      </c>
      <c r="J2865" s="55"/>
      <c r="K2865" s="70" t="s">
        <v>445</v>
      </c>
      <c r="L2865" s="38" t="str">
        <f>IF(COUNTIF($E$3:E2865,E2865)=1,K2865,"")</f>
        <v/>
      </c>
    </row>
    <row r="2866" spans="1:12" ht="15" customHeight="1">
      <c r="A2866" s="17" t="s">
        <v>3240</v>
      </c>
      <c r="B2866" s="18" t="s">
        <v>1533</v>
      </c>
      <c r="C2866" s="18" t="s">
        <v>397</v>
      </c>
      <c r="D2866" s="54" t="s">
        <v>1668</v>
      </c>
      <c r="E2866" s="18" t="s">
        <v>3236</v>
      </c>
      <c r="F2866" s="20"/>
      <c r="G2866" s="18" t="s">
        <v>1619</v>
      </c>
      <c r="H2866" s="23" t="str">
        <f t="shared" si="370"/>
        <v>JS121</v>
      </c>
      <c r="I2866" s="23" t="str">
        <f t="shared" si="371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3241</v>
      </c>
      <c r="B2867" s="18" t="s">
        <v>1533</v>
      </c>
      <c r="C2867" s="18" t="s">
        <v>397</v>
      </c>
      <c r="D2867" s="54" t="s">
        <v>1668</v>
      </c>
      <c r="E2867" s="18" t="s">
        <v>3236</v>
      </c>
      <c r="F2867" s="20"/>
      <c r="G2867" s="18" t="s">
        <v>1565</v>
      </c>
      <c r="H2867" s="23" t="str">
        <f t="shared" si="370"/>
        <v>JS105</v>
      </c>
      <c r="I2867" s="23" t="str">
        <f t="shared" si="371"/>
        <v>Non-M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3242</v>
      </c>
      <c r="B2868" s="18" t="s">
        <v>1533</v>
      </c>
      <c r="C2868" s="18" t="s">
        <v>397</v>
      </c>
      <c r="D2868" s="54" t="s">
        <v>1668</v>
      </c>
      <c r="E2868" s="18" t="s">
        <v>3236</v>
      </c>
      <c r="F2868" s="20"/>
      <c r="G2868" s="18" t="s">
        <v>1827</v>
      </c>
      <c r="H2868" s="23" t="str">
        <f t="shared" si="370"/>
        <v>LP104</v>
      </c>
      <c r="I2868" s="23" t="str">
        <f t="shared" si="371"/>
        <v>Non-M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3243</v>
      </c>
      <c r="B2869" s="18" t="s">
        <v>1533</v>
      </c>
      <c r="C2869" s="18" t="s">
        <v>397</v>
      </c>
      <c r="D2869" s="54" t="s">
        <v>1668</v>
      </c>
      <c r="E2869" s="18" t="s">
        <v>3236</v>
      </c>
      <c r="F2869" s="20"/>
      <c r="G2869" s="18" t="s">
        <v>1280</v>
      </c>
      <c r="H2869" s="23" t="str">
        <f t="shared" si="370"/>
        <v>JS111</v>
      </c>
      <c r="I2869" s="23" t="str">
        <f t="shared" si="371"/>
        <v>Non-M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3244</v>
      </c>
      <c r="B2870" s="18" t="s">
        <v>1533</v>
      </c>
      <c r="C2870" s="18" t="s">
        <v>397</v>
      </c>
      <c r="D2870" s="54" t="s">
        <v>1668</v>
      </c>
      <c r="E2870" s="18" t="s">
        <v>3236</v>
      </c>
      <c r="F2870" s="20"/>
      <c r="G2870" s="18" t="s">
        <v>59</v>
      </c>
      <c r="H2870" s="23" t="str">
        <f t="shared" ref="H2870:H2872" si="372">IF(RIGHT(G2870,1)="M", LEFT(G2870,LEN(G2870)-1), G2870)</f>
        <v>PK209</v>
      </c>
      <c r="I2870" s="23" t="str">
        <f t="shared" ref="I2870:I2872" si="373">IF(RIGHT(G2870,1)="M","M","Non-M")</f>
        <v>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3245</v>
      </c>
      <c r="B2871" s="18" t="s">
        <v>1533</v>
      </c>
      <c r="C2871" s="18" t="s">
        <v>397</v>
      </c>
      <c r="D2871" s="54" t="s">
        <v>1668</v>
      </c>
      <c r="E2871" s="18" t="s">
        <v>3236</v>
      </c>
      <c r="F2871" s="20"/>
      <c r="G2871" s="18" t="s">
        <v>97</v>
      </c>
      <c r="H2871" s="23" t="str">
        <f t="shared" si="372"/>
        <v>PB104</v>
      </c>
      <c r="I2871" s="23" t="str">
        <f t="shared" si="373"/>
        <v>Non-M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3246</v>
      </c>
      <c r="B2872" s="18" t="s">
        <v>1533</v>
      </c>
      <c r="C2872" s="18" t="s">
        <v>397</v>
      </c>
      <c r="D2872" s="54" t="s">
        <v>1668</v>
      </c>
      <c r="E2872" s="18" t="s">
        <v>3236</v>
      </c>
      <c r="F2872" s="20"/>
      <c r="G2872" s="18" t="s">
        <v>65</v>
      </c>
      <c r="H2872" s="23" t="str">
        <f t="shared" si="372"/>
        <v>HM311</v>
      </c>
      <c r="I2872" s="23" t="str">
        <f t="shared" si="373"/>
        <v>Non-M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3247</v>
      </c>
      <c r="B2873" s="61" t="s">
        <v>1533</v>
      </c>
      <c r="C2873" s="61" t="s">
        <v>397</v>
      </c>
      <c r="D2873" s="54" t="s">
        <v>1668</v>
      </c>
      <c r="E2873" s="61" t="s">
        <v>3236</v>
      </c>
      <c r="F2873" s="63"/>
      <c r="G2873" s="61" t="s">
        <v>440</v>
      </c>
      <c r="H2873" s="64" t="str">
        <f t="shared" ref="H2873:H2874" si="374">IF(RIGHT(G2873,1)="M", LEFT(G2873,LEN(G2873)-1), G2873)</f>
        <v>HM202</v>
      </c>
      <c r="I2873" s="64" t="str">
        <f t="shared" ref="I2873:I2874" si="375">IF(RIGHT(G2873,1)="M","M","Non-M")</f>
        <v>Non-M</v>
      </c>
      <c r="J2873" s="66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3248</v>
      </c>
      <c r="B2874" s="18" t="s">
        <v>1533</v>
      </c>
      <c r="C2874" s="18" t="s">
        <v>3249</v>
      </c>
      <c r="D2874" s="54" t="s">
        <v>1668</v>
      </c>
      <c r="E2874" s="18" t="s">
        <v>3250</v>
      </c>
      <c r="F2874" s="20"/>
      <c r="G2874" s="18" t="s">
        <v>3251</v>
      </c>
      <c r="H2874" s="23" t="str">
        <f t="shared" si="374"/>
        <v>WB107</v>
      </c>
      <c r="I2874" s="23" t="str">
        <f t="shared" si="375"/>
        <v>M</v>
      </c>
      <c r="J2874" s="55"/>
      <c r="K2874" s="70" t="s">
        <v>445</v>
      </c>
      <c r="L2874" s="38" t="str">
        <f>IF(COUNTIF($E$3:E2874,E2874)=1,K2874,"")</f>
        <v>-</v>
      </c>
    </row>
    <row r="2875" spans="1:12" ht="15" customHeight="1">
      <c r="A2875" s="17" t="s">
        <v>3252</v>
      </c>
      <c r="B2875" s="18" t="s">
        <v>1533</v>
      </c>
      <c r="C2875" s="18" t="s">
        <v>3249</v>
      </c>
      <c r="D2875" s="54" t="s">
        <v>1668</v>
      </c>
      <c r="E2875" s="18" t="s">
        <v>3250</v>
      </c>
      <c r="F2875" s="20"/>
      <c r="G2875" s="18" t="s">
        <v>1552</v>
      </c>
      <c r="H2875" s="23" t="str">
        <f>IF(RIGHT(G2875,1)="M", LEFT(G2875,LEN(G2875)-1), G2875)</f>
        <v>PK801</v>
      </c>
      <c r="I2875" s="23" t="str">
        <f>IF(RIGHT(G2875,1)="M","M","Non-M")</f>
        <v>Non-M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3253</v>
      </c>
      <c r="B2876" s="18" t="s">
        <v>1533</v>
      </c>
      <c r="C2876" s="18" t="s">
        <v>3249</v>
      </c>
      <c r="D2876" s="54" t="s">
        <v>1668</v>
      </c>
      <c r="E2876" s="18" t="s">
        <v>3250</v>
      </c>
      <c r="F2876" s="20"/>
      <c r="G2876" s="18" t="s">
        <v>3254</v>
      </c>
      <c r="H2876" s="23" t="str">
        <f t="shared" ref="H2876:H2877" si="376">IF(RIGHT(G2876,1)="M", LEFT(G2876,LEN(G2876)-1), G2876)</f>
        <v>GT200</v>
      </c>
      <c r="I2876" s="23" t="str">
        <f t="shared" ref="I2876:I2911" si="377">IF(RIGHT(G2876,1)="M","M","Non-M")</f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3255</v>
      </c>
      <c r="B2877" s="18" t="s">
        <v>1533</v>
      </c>
      <c r="C2877" s="18" t="s">
        <v>3249</v>
      </c>
      <c r="D2877" s="54" t="s">
        <v>1668</v>
      </c>
      <c r="E2877" s="18" t="s">
        <v>3250</v>
      </c>
      <c r="F2877" s="20"/>
      <c r="G2877" s="18" t="s">
        <v>403</v>
      </c>
      <c r="H2877" s="23" t="str">
        <f t="shared" si="376"/>
        <v>HM409</v>
      </c>
      <c r="I2877" s="23" t="str">
        <f t="shared" si="377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3256</v>
      </c>
      <c r="B2878" s="18" t="s">
        <v>1533</v>
      </c>
      <c r="C2878" s="18" t="s">
        <v>3249</v>
      </c>
      <c r="D2878" s="54" t="s">
        <v>1668</v>
      </c>
      <c r="E2878" s="18" t="s">
        <v>3250</v>
      </c>
      <c r="F2878" s="20"/>
      <c r="G2878" s="18" t="s">
        <v>1565</v>
      </c>
      <c r="H2878" s="23" t="str">
        <f t="shared" ref="H2878:H2914" si="378">IF(RIGHT(G2878,1)="M", LEFT(G2878,LEN(G2878)-1), G2878)</f>
        <v>JS105</v>
      </c>
      <c r="I2878" s="23" t="str">
        <f t="shared" si="377"/>
        <v>Non-M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3257</v>
      </c>
      <c r="B2879" s="18" t="s">
        <v>1533</v>
      </c>
      <c r="C2879" s="18" t="s">
        <v>3249</v>
      </c>
      <c r="D2879" s="54" t="s">
        <v>1668</v>
      </c>
      <c r="E2879" s="18" t="s">
        <v>3250</v>
      </c>
      <c r="F2879" s="20"/>
      <c r="G2879" s="18" t="s">
        <v>135</v>
      </c>
      <c r="H2879" s="23" t="str">
        <f>IF(RIGHT(G2879,1)="M", LEFT(G2879,LEN(G2879)-1), G2879)</f>
        <v>JS124</v>
      </c>
      <c r="I2879" s="23" t="str">
        <f>IF(RIGHT(G2879,1)="M","M","Non-M")</f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3258</v>
      </c>
      <c r="B2880" s="18" t="s">
        <v>1533</v>
      </c>
      <c r="C2880" s="18" t="s">
        <v>3249</v>
      </c>
      <c r="D2880" s="54" t="s">
        <v>1668</v>
      </c>
      <c r="E2880" s="18" t="s">
        <v>3250</v>
      </c>
      <c r="F2880" s="20"/>
      <c r="G2880" s="18" t="s">
        <v>2213</v>
      </c>
      <c r="H2880" s="23" t="str">
        <f>IF(RIGHT(G2880,1)="M", LEFT(G2880,LEN(G2880)-1), G2880)</f>
        <v>HM304</v>
      </c>
      <c r="I2880" s="23" t="str">
        <f t="shared" si="377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3259</v>
      </c>
      <c r="B2881" s="18" t="s">
        <v>1533</v>
      </c>
      <c r="C2881" s="18" t="s">
        <v>3249</v>
      </c>
      <c r="D2881" s="54" t="s">
        <v>1668</v>
      </c>
      <c r="E2881" s="18" t="s">
        <v>3250</v>
      </c>
      <c r="F2881" s="20"/>
      <c r="G2881" s="18" t="s">
        <v>3260</v>
      </c>
      <c r="H2881" s="23" t="str">
        <f t="shared" si="378"/>
        <v>VT302</v>
      </c>
      <c r="I2881" s="23" t="str">
        <f t="shared" si="377"/>
        <v>Non-M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3261</v>
      </c>
      <c r="B2882" s="18" t="s">
        <v>1533</v>
      </c>
      <c r="C2882" s="18" t="s">
        <v>3249</v>
      </c>
      <c r="D2882" s="54" t="s">
        <v>1668</v>
      </c>
      <c r="E2882" s="18" t="s">
        <v>3250</v>
      </c>
      <c r="F2882" s="20"/>
      <c r="G2882" s="18" t="s">
        <v>1537</v>
      </c>
      <c r="H2882" s="23" t="str">
        <f>IF(RIGHT(G2882,1)="M", LEFT(G2882,LEN(G2882)-1), G2882)</f>
        <v>JS118</v>
      </c>
      <c r="I2882" s="23" t="str">
        <f>IF(RIGHT(G2882,1)="M","M","Non-M")</f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3262</v>
      </c>
      <c r="B2883" s="18" t="s">
        <v>13</v>
      </c>
      <c r="C2883" s="18" t="s">
        <v>3249</v>
      </c>
      <c r="D2883" s="54" t="s">
        <v>204</v>
      </c>
      <c r="E2883" s="18" t="s">
        <v>3250</v>
      </c>
      <c r="F2883" s="20"/>
      <c r="G2883" s="18" t="s">
        <v>3251</v>
      </c>
      <c r="H2883" s="23" t="str">
        <f>IF(RIGHT(G2883,1)="M", LEFT(G2883,LEN(G2883)-1), G2883)</f>
        <v>WB107</v>
      </c>
      <c r="I2883" s="23" t="str">
        <f>IF(RIGHT(G2883,1)="M","M","Non-M")</f>
        <v>M</v>
      </c>
      <c r="J2883" s="55"/>
      <c r="K2883" s="70">
        <v>14040</v>
      </c>
      <c r="L2883" s="38" t="str">
        <f>IF(COUNTIF($E$3:E2883,E2883)=1,K2883,"")</f>
        <v/>
      </c>
    </row>
    <row r="2884" spans="1:12" ht="15" customHeight="1">
      <c r="A2884" s="17" t="s">
        <v>3263</v>
      </c>
      <c r="B2884" s="18" t="s">
        <v>13</v>
      </c>
      <c r="C2884" s="18" t="s">
        <v>3249</v>
      </c>
      <c r="D2884" s="54" t="s">
        <v>204</v>
      </c>
      <c r="E2884" s="18" t="s">
        <v>3250</v>
      </c>
      <c r="F2884" s="20"/>
      <c r="G2884" s="18" t="s">
        <v>1552</v>
      </c>
      <c r="H2884" s="23" t="str">
        <f>IF(RIGHT(G2884,1)="M", LEFT(G2884,LEN(G2884)-1), G2884)</f>
        <v>PK801</v>
      </c>
      <c r="I2884" s="23" t="str">
        <f>IF(RIGHT(G2884,1)="M","M","Non-M")</f>
        <v>Non-M</v>
      </c>
      <c r="J2884" s="55"/>
      <c r="K2884" s="70">
        <v>14040</v>
      </c>
      <c r="L2884" s="38" t="str">
        <f>IF(COUNTIF($E$3:E2884,E2884)=1,K2884,"")</f>
        <v/>
      </c>
    </row>
    <row r="2885" spans="1:12" ht="15" customHeight="1">
      <c r="A2885" s="17" t="s">
        <v>3264</v>
      </c>
      <c r="B2885" s="18" t="s">
        <v>13</v>
      </c>
      <c r="C2885" s="18" t="s">
        <v>3249</v>
      </c>
      <c r="D2885" s="54" t="s">
        <v>204</v>
      </c>
      <c r="E2885" s="18" t="s">
        <v>3250</v>
      </c>
      <c r="F2885" s="20"/>
      <c r="G2885" s="18" t="s">
        <v>3254</v>
      </c>
      <c r="H2885" s="23" t="str">
        <f>IF(RIGHT(G2885,1)="M", LEFT(G2885,LEN(G2885)-1), G2885)</f>
        <v>GT200</v>
      </c>
      <c r="I2885" s="23" t="str">
        <f>IF(RIGHT(G2885,1)="M","M","Non-M")</f>
        <v>Non-M</v>
      </c>
      <c r="J2885" s="55"/>
      <c r="K2885" s="70">
        <v>14040</v>
      </c>
      <c r="L2885" s="38" t="str">
        <f>IF(COUNTIF($E$3:E2885,E2885)=1,K2885,"")</f>
        <v/>
      </c>
    </row>
    <row r="2886" spans="1:12" ht="15" customHeight="1">
      <c r="A2886" s="17" t="s">
        <v>3265</v>
      </c>
      <c r="B2886" s="18" t="s">
        <v>13</v>
      </c>
      <c r="C2886" s="18" t="s">
        <v>3249</v>
      </c>
      <c r="D2886" s="54" t="s">
        <v>204</v>
      </c>
      <c r="E2886" s="18" t="s">
        <v>3250</v>
      </c>
      <c r="F2886" s="20"/>
      <c r="G2886" s="18" t="s">
        <v>403</v>
      </c>
      <c r="H2886" s="23" t="str">
        <f>IF(RIGHT(G2886,1)="M", LEFT(G2886,LEN(G2886)-1), G2886)</f>
        <v>HM409</v>
      </c>
      <c r="I2886" s="23" t="str">
        <f>IF(RIGHT(G2886,1)="M","M","Non-M")</f>
        <v>Non-M</v>
      </c>
      <c r="J2886" s="55"/>
      <c r="K2886" s="70">
        <v>14040</v>
      </c>
      <c r="L2886" s="38" t="str">
        <f>IF(COUNTIF($E$3:E2886,E2886)=1,K2886,"")</f>
        <v/>
      </c>
    </row>
    <row r="2887" spans="1:12" ht="15" customHeight="1">
      <c r="A2887" s="17" t="s">
        <v>3266</v>
      </c>
      <c r="B2887" s="18" t="s">
        <v>13</v>
      </c>
      <c r="C2887" s="18" t="s">
        <v>3249</v>
      </c>
      <c r="D2887" s="54" t="s">
        <v>204</v>
      </c>
      <c r="E2887" s="18" t="s">
        <v>3250</v>
      </c>
      <c r="F2887" s="20"/>
      <c r="G2887" s="18" t="s">
        <v>1565</v>
      </c>
      <c r="H2887" s="23" t="str">
        <f>IF(RIGHT(G2887,1)="M", LEFT(G2887,LEN(G2887)-1), G2887)</f>
        <v>JS105</v>
      </c>
      <c r="I2887" s="23" t="str">
        <f>IF(RIGHT(G2887,1)="M","M","Non-M")</f>
        <v>Non-M</v>
      </c>
      <c r="J2887" s="55"/>
      <c r="K2887" s="70">
        <v>14040</v>
      </c>
      <c r="L2887" s="38" t="str">
        <f>IF(COUNTIF($E$3:E2887,E2887)=1,K2887,"")</f>
        <v/>
      </c>
    </row>
    <row r="2888" spans="1:12" ht="15" customHeight="1">
      <c r="A2888" s="17" t="s">
        <v>3267</v>
      </c>
      <c r="B2888" s="18" t="s">
        <v>13</v>
      </c>
      <c r="C2888" s="18" t="s">
        <v>3249</v>
      </c>
      <c r="D2888" s="54" t="s">
        <v>204</v>
      </c>
      <c r="E2888" s="18" t="s">
        <v>3250</v>
      </c>
      <c r="F2888" s="20"/>
      <c r="G2888" s="18" t="s">
        <v>135</v>
      </c>
      <c r="H2888" s="23" t="str">
        <f>IF(RIGHT(G2888,1)="M", LEFT(G2888,LEN(G2888)-1), G2888)</f>
        <v>JS124</v>
      </c>
      <c r="I2888" s="23" t="str">
        <f>IF(RIGHT(G2888,1)="M","M","Non-M")</f>
        <v>Non-M</v>
      </c>
      <c r="J2888" s="55"/>
      <c r="K2888" s="70">
        <v>14040</v>
      </c>
      <c r="L2888" s="38" t="str">
        <f>IF(COUNTIF($E$3:E2888,E2888)=1,K2888,"")</f>
        <v/>
      </c>
    </row>
    <row r="2889" spans="1:12" ht="15" customHeight="1">
      <c r="A2889" s="17" t="s">
        <v>3268</v>
      </c>
      <c r="B2889" s="18" t="s">
        <v>13</v>
      </c>
      <c r="C2889" s="18" t="s">
        <v>3249</v>
      </c>
      <c r="D2889" s="54" t="s">
        <v>204</v>
      </c>
      <c r="E2889" s="18" t="s">
        <v>3250</v>
      </c>
      <c r="F2889" s="20"/>
      <c r="G2889" s="18" t="s">
        <v>2213</v>
      </c>
      <c r="H2889" s="23" t="str">
        <f>IF(RIGHT(G2889,1)="M", LEFT(G2889,LEN(G2889)-1), G2889)</f>
        <v>HM304</v>
      </c>
      <c r="I2889" s="23" t="str">
        <f>IF(RIGHT(G2889,1)="M","M","Non-M")</f>
        <v>Non-M</v>
      </c>
      <c r="J2889" s="55"/>
      <c r="K2889" s="70">
        <v>14040</v>
      </c>
      <c r="L2889" s="38" t="str">
        <f>IF(COUNTIF($E$3:E2889,E2889)=1,K2889,"")</f>
        <v/>
      </c>
    </row>
    <row r="2890" spans="1:12" ht="15" customHeight="1">
      <c r="A2890" s="17" t="s">
        <v>3269</v>
      </c>
      <c r="B2890" s="18" t="s">
        <v>13</v>
      </c>
      <c r="C2890" s="18" t="s">
        <v>3249</v>
      </c>
      <c r="D2890" s="54" t="s">
        <v>204</v>
      </c>
      <c r="E2890" s="18" t="s">
        <v>3250</v>
      </c>
      <c r="F2890" s="20"/>
      <c r="G2890" s="18" t="s">
        <v>3260</v>
      </c>
      <c r="H2890" s="23" t="str">
        <f>IF(RIGHT(G2890,1)="M", LEFT(G2890,LEN(G2890)-1), G2890)</f>
        <v>VT302</v>
      </c>
      <c r="I2890" s="23" t="str">
        <f>IF(RIGHT(G2890,1)="M","M","Non-M")</f>
        <v>Non-M</v>
      </c>
      <c r="J2890" s="55"/>
      <c r="K2890" s="70">
        <v>14040</v>
      </c>
      <c r="L2890" s="38" t="str">
        <f>IF(COUNTIF($E$3:E2890,E2890)=1,K2890,"")</f>
        <v/>
      </c>
    </row>
    <row r="2891" spans="1:12" ht="15" customHeight="1">
      <c r="A2891" s="17" t="s">
        <v>3270</v>
      </c>
      <c r="B2891" s="18" t="s">
        <v>13</v>
      </c>
      <c r="C2891" s="18" t="s">
        <v>3249</v>
      </c>
      <c r="D2891" s="54" t="s">
        <v>204</v>
      </c>
      <c r="E2891" s="18" t="s">
        <v>3250</v>
      </c>
      <c r="F2891" s="20"/>
      <c r="G2891" s="18" t="s">
        <v>1537</v>
      </c>
      <c r="H2891" s="23" t="str">
        <f>IF(RIGHT(G2891,1)="M", LEFT(G2891,LEN(G2891)-1), G2891)</f>
        <v>JS118</v>
      </c>
      <c r="I2891" s="23" t="str">
        <f>IF(RIGHT(G2891,1)="M","M","Non-M")</f>
        <v>Non-M</v>
      </c>
      <c r="J2891" s="55"/>
      <c r="K2891" s="70">
        <v>14040</v>
      </c>
      <c r="L2891" s="38" t="str">
        <f>IF(COUNTIF($E$3:E2891,E2891)=1,K2891,"")</f>
        <v/>
      </c>
    </row>
    <row r="2892" spans="1:12" ht="15" customHeight="1">
      <c r="A2892" s="17" t="s">
        <v>3271</v>
      </c>
      <c r="B2892" s="18" t="s">
        <v>32</v>
      </c>
      <c r="C2892" s="18" t="s">
        <v>3249</v>
      </c>
      <c r="D2892" s="54" t="s">
        <v>204</v>
      </c>
      <c r="E2892" s="18" t="s">
        <v>3250</v>
      </c>
      <c r="F2892" s="20"/>
      <c r="G2892" s="18" t="s">
        <v>3251</v>
      </c>
      <c r="H2892" s="23" t="str">
        <f>IF(RIGHT(G2892,1)="M", LEFT(G2892,LEN(G2892)-1), G2892)</f>
        <v>WB107</v>
      </c>
      <c r="I2892" s="23" t="str">
        <f>IF(RIGHT(G2892,1)="M","M","Non-M")</f>
        <v>M</v>
      </c>
      <c r="J2892" s="55"/>
      <c r="K2892" s="70">
        <v>10522</v>
      </c>
      <c r="L2892" s="38" t="str">
        <f>IF(COUNTIF($E$3:E2892,E2892)=1,K2892,"")</f>
        <v/>
      </c>
    </row>
    <row r="2893" spans="1:12" ht="15" customHeight="1">
      <c r="A2893" s="17" t="s">
        <v>3272</v>
      </c>
      <c r="B2893" s="18" t="s">
        <v>32</v>
      </c>
      <c r="C2893" s="18" t="s">
        <v>3249</v>
      </c>
      <c r="D2893" s="54" t="s">
        <v>204</v>
      </c>
      <c r="E2893" s="18" t="s">
        <v>3250</v>
      </c>
      <c r="F2893" s="20"/>
      <c r="G2893" s="18" t="s">
        <v>1552</v>
      </c>
      <c r="H2893" s="23" t="str">
        <f>IF(RIGHT(G2893,1)="M", LEFT(G2893,LEN(G2893)-1), G2893)</f>
        <v>PK801</v>
      </c>
      <c r="I2893" s="23" t="str">
        <f>IF(RIGHT(G2893,1)="M","M","Non-M")</f>
        <v>Non-M</v>
      </c>
      <c r="J2893" s="55"/>
      <c r="K2893" s="70">
        <v>10522</v>
      </c>
      <c r="L2893" s="38" t="str">
        <f>IF(COUNTIF($E$3:E2893,E2893)=1,K2893,"")</f>
        <v/>
      </c>
    </row>
    <row r="2894" spans="1:12" ht="15" customHeight="1">
      <c r="A2894" s="17" t="s">
        <v>3273</v>
      </c>
      <c r="B2894" s="18" t="s">
        <v>32</v>
      </c>
      <c r="C2894" s="18" t="s">
        <v>3249</v>
      </c>
      <c r="D2894" s="54" t="s">
        <v>204</v>
      </c>
      <c r="E2894" s="18" t="s">
        <v>3250</v>
      </c>
      <c r="F2894" s="20"/>
      <c r="G2894" s="18" t="s">
        <v>3254</v>
      </c>
      <c r="H2894" s="23" t="str">
        <f>IF(RIGHT(G2894,1)="M", LEFT(G2894,LEN(G2894)-1), G2894)</f>
        <v>GT200</v>
      </c>
      <c r="I2894" s="23" t="str">
        <f>IF(RIGHT(G2894,1)="M","M","Non-M")</f>
        <v>Non-M</v>
      </c>
      <c r="J2894" s="55"/>
      <c r="K2894" s="70">
        <v>10522</v>
      </c>
      <c r="L2894" s="38" t="str">
        <f>IF(COUNTIF($E$3:E2894,E2894)=1,K2894,"")</f>
        <v/>
      </c>
    </row>
    <row r="2895" spans="1:12" ht="15" customHeight="1">
      <c r="A2895" s="17" t="s">
        <v>3274</v>
      </c>
      <c r="B2895" s="18" t="s">
        <v>32</v>
      </c>
      <c r="C2895" s="18" t="s">
        <v>3249</v>
      </c>
      <c r="D2895" s="54" t="s">
        <v>204</v>
      </c>
      <c r="E2895" s="18" t="s">
        <v>3250</v>
      </c>
      <c r="F2895" s="20"/>
      <c r="G2895" s="18" t="s">
        <v>403</v>
      </c>
      <c r="H2895" s="23" t="str">
        <f>IF(RIGHT(G2895,1)="M", LEFT(G2895,LEN(G2895)-1), G2895)</f>
        <v>HM409</v>
      </c>
      <c r="I2895" s="23" t="str">
        <f>IF(RIGHT(G2895,1)="M","M","Non-M")</f>
        <v>Non-M</v>
      </c>
      <c r="J2895" s="55"/>
      <c r="K2895" s="70">
        <v>10522</v>
      </c>
      <c r="L2895" s="38" t="str">
        <f>IF(COUNTIF($E$3:E2895,E2895)=1,K2895,"")</f>
        <v/>
      </c>
    </row>
    <row r="2896" spans="1:12" ht="15" customHeight="1">
      <c r="A2896" s="17" t="s">
        <v>3275</v>
      </c>
      <c r="B2896" s="18" t="s">
        <v>32</v>
      </c>
      <c r="C2896" s="18" t="s">
        <v>3249</v>
      </c>
      <c r="D2896" s="54" t="s">
        <v>204</v>
      </c>
      <c r="E2896" s="18" t="s">
        <v>3250</v>
      </c>
      <c r="F2896" s="20"/>
      <c r="G2896" s="18" t="s">
        <v>1565</v>
      </c>
      <c r="H2896" s="23" t="str">
        <f>IF(RIGHT(G2896,1)="M", LEFT(G2896,LEN(G2896)-1), G2896)</f>
        <v>JS105</v>
      </c>
      <c r="I2896" s="23" t="str">
        <f>IF(RIGHT(G2896,1)="M","M","Non-M")</f>
        <v>Non-M</v>
      </c>
      <c r="J2896" s="55"/>
      <c r="K2896" s="70">
        <v>10522</v>
      </c>
      <c r="L2896" s="38" t="str">
        <f>IF(COUNTIF($E$3:E2896,E2896)=1,K2896,"")</f>
        <v/>
      </c>
    </row>
    <row r="2897" spans="1:12" ht="15" customHeight="1">
      <c r="A2897" s="17" t="s">
        <v>3276</v>
      </c>
      <c r="B2897" s="18" t="s">
        <v>32</v>
      </c>
      <c r="C2897" s="18" t="s">
        <v>3249</v>
      </c>
      <c r="D2897" s="54" t="s">
        <v>204</v>
      </c>
      <c r="E2897" s="18" t="s">
        <v>3250</v>
      </c>
      <c r="F2897" s="20"/>
      <c r="G2897" s="18" t="s">
        <v>135</v>
      </c>
      <c r="H2897" s="23" t="str">
        <f>IF(RIGHT(G2897,1)="M", LEFT(G2897,LEN(G2897)-1), G2897)</f>
        <v>JS124</v>
      </c>
      <c r="I2897" s="23" t="str">
        <f>IF(RIGHT(G2897,1)="M","M","Non-M")</f>
        <v>Non-M</v>
      </c>
      <c r="J2897" s="55"/>
      <c r="K2897" s="70">
        <v>10522</v>
      </c>
      <c r="L2897" s="38" t="str">
        <f>IF(COUNTIF($E$3:E2897,E2897)=1,K2897,"")</f>
        <v/>
      </c>
    </row>
    <row r="2898" spans="1:12" ht="15" customHeight="1">
      <c r="A2898" s="17" t="s">
        <v>3277</v>
      </c>
      <c r="B2898" s="18" t="s">
        <v>32</v>
      </c>
      <c r="C2898" s="18" t="s">
        <v>3249</v>
      </c>
      <c r="D2898" s="54" t="s">
        <v>204</v>
      </c>
      <c r="E2898" s="18" t="s">
        <v>3250</v>
      </c>
      <c r="F2898" s="20"/>
      <c r="G2898" s="18" t="s">
        <v>2213</v>
      </c>
      <c r="H2898" s="23" t="str">
        <f>IF(RIGHT(G2898,1)="M", LEFT(G2898,LEN(G2898)-1), G2898)</f>
        <v>HM304</v>
      </c>
      <c r="I2898" s="23" t="str">
        <f>IF(RIGHT(G2898,1)="M","M","Non-M")</f>
        <v>Non-M</v>
      </c>
      <c r="J2898" s="55"/>
      <c r="K2898" s="70">
        <v>10522</v>
      </c>
      <c r="L2898" s="38" t="str">
        <f>IF(COUNTIF($E$3:E2898,E2898)=1,K2898,"")</f>
        <v/>
      </c>
    </row>
    <row r="2899" spans="1:12" ht="15" customHeight="1">
      <c r="A2899" s="17" t="s">
        <v>3278</v>
      </c>
      <c r="B2899" s="18" t="s">
        <v>32</v>
      </c>
      <c r="C2899" s="18" t="s">
        <v>3249</v>
      </c>
      <c r="D2899" s="54" t="s">
        <v>204</v>
      </c>
      <c r="E2899" s="18" t="s">
        <v>3250</v>
      </c>
      <c r="F2899" s="20"/>
      <c r="G2899" s="18" t="s">
        <v>3260</v>
      </c>
      <c r="H2899" s="23" t="str">
        <f>IF(RIGHT(G2899,1)="M", LEFT(G2899,LEN(G2899)-1), G2899)</f>
        <v>VT302</v>
      </c>
      <c r="I2899" s="23" t="str">
        <f>IF(RIGHT(G2899,1)="M","M","Non-M")</f>
        <v>Non-M</v>
      </c>
      <c r="J2899" s="55"/>
      <c r="K2899" s="70">
        <v>10522</v>
      </c>
      <c r="L2899" s="38" t="str">
        <f>IF(COUNTIF($E$3:E2899,E2899)=1,K2899,"")</f>
        <v/>
      </c>
    </row>
    <row r="2900" spans="1:12" ht="15" customHeight="1">
      <c r="A2900" s="17" t="s">
        <v>3279</v>
      </c>
      <c r="B2900" s="18" t="s">
        <v>32</v>
      </c>
      <c r="C2900" s="18" t="s">
        <v>3249</v>
      </c>
      <c r="D2900" s="54" t="s">
        <v>204</v>
      </c>
      <c r="E2900" s="18" t="s">
        <v>3250</v>
      </c>
      <c r="F2900" s="20"/>
      <c r="G2900" s="18" t="s">
        <v>1537</v>
      </c>
      <c r="H2900" s="23" t="str">
        <f>IF(RIGHT(G2900,1)="M", LEFT(G2900,LEN(G2900)-1), G2900)</f>
        <v>JS118</v>
      </c>
      <c r="I2900" s="23" t="str">
        <f>IF(RIGHT(G2900,1)="M","M","Non-M")</f>
        <v>Non-M</v>
      </c>
      <c r="J2900" s="55"/>
      <c r="K2900" s="70">
        <v>10522</v>
      </c>
      <c r="L2900" s="38" t="str">
        <f>IF(COUNTIF($E$3:E2900,E2900)=1,K2900,"")</f>
        <v/>
      </c>
    </row>
    <row r="2901" spans="1:12" ht="15" customHeight="1">
      <c r="A2901" s="17" t="s">
        <v>3280</v>
      </c>
      <c r="B2901" s="18" t="s">
        <v>54</v>
      </c>
      <c r="C2901" s="18" t="s">
        <v>3249</v>
      </c>
      <c r="D2901" s="54" t="s">
        <v>204</v>
      </c>
      <c r="E2901" s="18" t="s">
        <v>3250</v>
      </c>
      <c r="F2901" s="20"/>
      <c r="G2901" s="18" t="s">
        <v>3251</v>
      </c>
      <c r="H2901" s="23" t="str">
        <f>IF(RIGHT(G2901,1)="M", LEFT(G2901,LEN(G2901)-1), G2901)</f>
        <v>WB107</v>
      </c>
      <c r="I2901" s="23" t="str">
        <f>IF(RIGHT(G2901,1)="M","M","Non-M")</f>
        <v>M</v>
      </c>
      <c r="J2901" s="55"/>
      <c r="K2901" s="70">
        <v>1013</v>
      </c>
      <c r="L2901" s="38" t="str">
        <f>IF(COUNTIF($E$3:E2901,E2901)=1,K2901,"")</f>
        <v/>
      </c>
    </row>
    <row r="2902" spans="1:12" ht="15" customHeight="1">
      <c r="A2902" s="17" t="s">
        <v>3281</v>
      </c>
      <c r="B2902" s="18" t="s">
        <v>54</v>
      </c>
      <c r="C2902" s="18" t="s">
        <v>3249</v>
      </c>
      <c r="D2902" s="54" t="s">
        <v>204</v>
      </c>
      <c r="E2902" s="18" t="s">
        <v>3250</v>
      </c>
      <c r="F2902" s="20"/>
      <c r="G2902" s="18" t="s">
        <v>1552</v>
      </c>
      <c r="H2902" s="23" t="str">
        <f>IF(RIGHT(G2902,1)="M", LEFT(G2902,LEN(G2902)-1), G2902)</f>
        <v>PK801</v>
      </c>
      <c r="I2902" s="23" t="str">
        <f>IF(RIGHT(G2902,1)="M","M","Non-M")</f>
        <v>Non-M</v>
      </c>
      <c r="J2902" s="55"/>
      <c r="K2902" s="70">
        <v>1013</v>
      </c>
      <c r="L2902" s="38" t="str">
        <f>IF(COUNTIF($E$3:E2902,E2902)=1,K2902,"")</f>
        <v/>
      </c>
    </row>
    <row r="2903" spans="1:12" ht="15" customHeight="1">
      <c r="A2903" s="17" t="s">
        <v>3282</v>
      </c>
      <c r="B2903" s="18" t="s">
        <v>54</v>
      </c>
      <c r="C2903" s="18" t="s">
        <v>3249</v>
      </c>
      <c r="D2903" s="54" t="s">
        <v>204</v>
      </c>
      <c r="E2903" s="18" t="s">
        <v>3250</v>
      </c>
      <c r="F2903" s="20"/>
      <c r="G2903" s="18" t="s">
        <v>3254</v>
      </c>
      <c r="H2903" s="23" t="str">
        <f>IF(RIGHT(G2903,1)="M", LEFT(G2903,LEN(G2903)-1), G2903)</f>
        <v>GT200</v>
      </c>
      <c r="I2903" s="23" t="str">
        <f>IF(RIGHT(G2903,1)="M","M","Non-M")</f>
        <v>Non-M</v>
      </c>
      <c r="J2903" s="55"/>
      <c r="K2903" s="70">
        <v>1013</v>
      </c>
      <c r="L2903" s="38" t="str">
        <f>IF(COUNTIF($E$3:E2903,E2903)=1,K2903,"")</f>
        <v/>
      </c>
    </row>
    <row r="2904" spans="1:12" ht="15" customHeight="1">
      <c r="A2904" s="17" t="s">
        <v>3283</v>
      </c>
      <c r="B2904" s="18" t="s">
        <v>54</v>
      </c>
      <c r="C2904" s="18" t="s">
        <v>3249</v>
      </c>
      <c r="D2904" s="54" t="s">
        <v>204</v>
      </c>
      <c r="E2904" s="18" t="s">
        <v>3250</v>
      </c>
      <c r="F2904" s="20"/>
      <c r="G2904" s="18" t="s">
        <v>403</v>
      </c>
      <c r="H2904" s="23" t="str">
        <f>IF(RIGHT(G2904,1)="M", LEFT(G2904,LEN(G2904)-1), G2904)</f>
        <v>HM409</v>
      </c>
      <c r="I2904" s="23" t="str">
        <f>IF(RIGHT(G2904,1)="M","M","Non-M")</f>
        <v>Non-M</v>
      </c>
      <c r="J2904" s="55"/>
      <c r="K2904" s="70">
        <v>1013</v>
      </c>
      <c r="L2904" s="38" t="str">
        <f>IF(COUNTIF($E$3:E2904,E2904)=1,K2904,"")</f>
        <v/>
      </c>
    </row>
    <row r="2905" spans="1:12" ht="15" customHeight="1">
      <c r="A2905" s="17" t="s">
        <v>3284</v>
      </c>
      <c r="B2905" s="18" t="s">
        <v>54</v>
      </c>
      <c r="C2905" s="18" t="s">
        <v>3249</v>
      </c>
      <c r="D2905" s="54" t="s">
        <v>204</v>
      </c>
      <c r="E2905" s="18" t="s">
        <v>3250</v>
      </c>
      <c r="F2905" s="20"/>
      <c r="G2905" s="18" t="s">
        <v>1565</v>
      </c>
      <c r="H2905" s="23" t="str">
        <f>IF(RIGHT(G2905,1)="M", LEFT(G2905,LEN(G2905)-1), G2905)</f>
        <v>JS105</v>
      </c>
      <c r="I2905" s="23" t="str">
        <f>IF(RIGHT(G2905,1)="M","M","Non-M")</f>
        <v>Non-M</v>
      </c>
      <c r="J2905" s="55"/>
      <c r="K2905" s="70">
        <v>1013</v>
      </c>
      <c r="L2905" s="38" t="str">
        <f>IF(COUNTIF($E$3:E2905,E2905)=1,K2905,"")</f>
        <v/>
      </c>
    </row>
    <row r="2906" spans="1:12" ht="15" customHeight="1">
      <c r="A2906" s="17" t="s">
        <v>3285</v>
      </c>
      <c r="B2906" s="18" t="s">
        <v>54</v>
      </c>
      <c r="C2906" s="18" t="s">
        <v>3249</v>
      </c>
      <c r="D2906" s="54" t="s">
        <v>204</v>
      </c>
      <c r="E2906" s="18" t="s">
        <v>3250</v>
      </c>
      <c r="F2906" s="20"/>
      <c r="G2906" s="18" t="s">
        <v>135</v>
      </c>
      <c r="H2906" s="23" t="str">
        <f>IF(RIGHT(G2906,1)="M", LEFT(G2906,LEN(G2906)-1), G2906)</f>
        <v>JS124</v>
      </c>
      <c r="I2906" s="23" t="str">
        <f>IF(RIGHT(G2906,1)="M","M","Non-M")</f>
        <v>Non-M</v>
      </c>
      <c r="J2906" s="55"/>
      <c r="K2906" s="70">
        <v>1013</v>
      </c>
      <c r="L2906" s="38" t="str">
        <f>IF(COUNTIF($E$3:E2906,E2906)=1,K2906,"")</f>
        <v/>
      </c>
    </row>
    <row r="2907" spans="1:12" ht="15" customHeight="1">
      <c r="A2907" s="17" t="s">
        <v>3286</v>
      </c>
      <c r="B2907" s="18" t="s">
        <v>54</v>
      </c>
      <c r="C2907" s="18" t="s">
        <v>3249</v>
      </c>
      <c r="D2907" s="54" t="s">
        <v>204</v>
      </c>
      <c r="E2907" s="18" t="s">
        <v>3250</v>
      </c>
      <c r="F2907" s="20"/>
      <c r="G2907" s="18" t="s">
        <v>2213</v>
      </c>
      <c r="H2907" s="23" t="str">
        <f>IF(RIGHT(G2907,1)="M", LEFT(G2907,LEN(G2907)-1), G2907)</f>
        <v>HM304</v>
      </c>
      <c r="I2907" s="23" t="str">
        <f>IF(RIGHT(G2907,1)="M","M","Non-M")</f>
        <v>Non-M</v>
      </c>
      <c r="J2907" s="55"/>
      <c r="K2907" s="70">
        <v>1013</v>
      </c>
      <c r="L2907" s="38" t="str">
        <f>IF(COUNTIF($E$3:E2907,E2907)=1,K2907,"")</f>
        <v/>
      </c>
    </row>
    <row r="2908" spans="1:12" ht="15" customHeight="1">
      <c r="A2908" s="17" t="s">
        <v>3287</v>
      </c>
      <c r="B2908" s="18" t="s">
        <v>54</v>
      </c>
      <c r="C2908" s="18" t="s">
        <v>3249</v>
      </c>
      <c r="D2908" s="54" t="s">
        <v>204</v>
      </c>
      <c r="E2908" s="18" t="s">
        <v>3250</v>
      </c>
      <c r="F2908" s="20"/>
      <c r="G2908" s="18" t="s">
        <v>3260</v>
      </c>
      <c r="H2908" s="23" t="str">
        <f>IF(RIGHT(G2908,1)="M", LEFT(G2908,LEN(G2908)-1), G2908)</f>
        <v>VT302</v>
      </c>
      <c r="I2908" s="23" t="str">
        <f>IF(RIGHT(G2908,1)="M","M","Non-M")</f>
        <v>Non-M</v>
      </c>
      <c r="J2908" s="55"/>
      <c r="K2908" s="70">
        <v>1013</v>
      </c>
      <c r="L2908" s="38" t="str">
        <f>IF(COUNTIF($E$3:E2908,E2908)=1,K2908,"")</f>
        <v/>
      </c>
    </row>
    <row r="2909" spans="1:12" ht="15" customHeight="1">
      <c r="A2909" s="17" t="s">
        <v>3288</v>
      </c>
      <c r="B2909" s="18" t="s">
        <v>54</v>
      </c>
      <c r="C2909" s="18" t="s">
        <v>3249</v>
      </c>
      <c r="D2909" s="54" t="s">
        <v>204</v>
      </c>
      <c r="E2909" s="18" t="s">
        <v>3250</v>
      </c>
      <c r="F2909" s="20"/>
      <c r="G2909" s="18" t="s">
        <v>1537</v>
      </c>
      <c r="H2909" s="23" t="str">
        <f>IF(RIGHT(G2909,1)="M", LEFT(G2909,LEN(G2909)-1), G2909)</f>
        <v>JS118</v>
      </c>
      <c r="I2909" s="23" t="str">
        <f>IF(RIGHT(G2909,1)="M","M","Non-M")</f>
        <v>Non-M</v>
      </c>
      <c r="J2909" s="55"/>
      <c r="K2909" s="70">
        <v>1013</v>
      </c>
      <c r="L2909" s="38" t="str">
        <f>IF(COUNTIF($E$3:E2909,E2909)=1,K2909,"")</f>
        <v/>
      </c>
    </row>
    <row r="2910" spans="1:12" ht="15" customHeight="1">
      <c r="A2910" s="17" t="s">
        <v>3289</v>
      </c>
      <c r="B2910" s="18" t="s">
        <v>1533</v>
      </c>
      <c r="C2910" s="18" t="s">
        <v>3249</v>
      </c>
      <c r="D2910" s="54" t="s">
        <v>1668</v>
      </c>
      <c r="E2910" s="18" t="s">
        <v>3290</v>
      </c>
      <c r="F2910" s="20"/>
      <c r="G2910" s="18" t="s">
        <v>1537</v>
      </c>
      <c r="H2910" s="23" t="str">
        <f>IF(RIGHT(G2910,1)="M", LEFT(G2910,LEN(G2910)-1), G2910)</f>
        <v>JS118</v>
      </c>
      <c r="I2910" s="23" t="str">
        <f>IF(RIGHT(G2910,1)="M","M","Non-M")</f>
        <v>Non-M</v>
      </c>
      <c r="J2910" s="55"/>
      <c r="K2910" s="70" t="s">
        <v>445</v>
      </c>
      <c r="L2910" s="38" t="str">
        <f>IF(COUNTIF($E$3:E2910,E2910)=1,K2910,"")</f>
        <v>-</v>
      </c>
    </row>
    <row r="2911" spans="1:12" ht="15" customHeight="1">
      <c r="A2911" s="17" t="s">
        <v>3291</v>
      </c>
      <c r="B2911" s="18" t="s">
        <v>1533</v>
      </c>
      <c r="C2911" s="18" t="s">
        <v>3249</v>
      </c>
      <c r="D2911" s="54" t="s">
        <v>1668</v>
      </c>
      <c r="E2911" s="18" t="s">
        <v>3290</v>
      </c>
      <c r="F2911" s="20"/>
      <c r="G2911" s="18" t="s">
        <v>3251</v>
      </c>
      <c r="H2911" s="23" t="str">
        <f t="shared" si="378"/>
        <v>WB107</v>
      </c>
      <c r="I2911" s="23" t="str">
        <f t="shared" si="377"/>
        <v>M</v>
      </c>
      <c r="J2911" s="55"/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3292</v>
      </c>
      <c r="B2912" s="18" t="s">
        <v>1533</v>
      </c>
      <c r="C2912" s="18" t="s">
        <v>3249</v>
      </c>
      <c r="D2912" s="54" t="s">
        <v>1668</v>
      </c>
      <c r="E2912" s="18" t="s">
        <v>3290</v>
      </c>
      <c r="F2912" s="20"/>
      <c r="G2912" s="18" t="s">
        <v>3254</v>
      </c>
      <c r="H2912" s="23" t="str">
        <f t="shared" si="378"/>
        <v>GT200</v>
      </c>
      <c r="I2912" s="23" t="str">
        <f t="shared" ref="I2912:I2915" si="379">IF(RIGHT(G2912,1)="M","M","Non-M")</f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3293</v>
      </c>
      <c r="B2913" s="18" t="s">
        <v>1533</v>
      </c>
      <c r="C2913" s="18" t="s">
        <v>3249</v>
      </c>
      <c r="D2913" s="54" t="s">
        <v>1668</v>
      </c>
      <c r="E2913" s="18" t="s">
        <v>3290</v>
      </c>
      <c r="F2913" s="20"/>
      <c r="G2913" s="18" t="s">
        <v>3294</v>
      </c>
      <c r="H2913" s="23" t="str">
        <f t="shared" si="378"/>
        <v>GT400</v>
      </c>
      <c r="I2913" s="23" t="str">
        <f t="shared" si="379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3295</v>
      </c>
      <c r="B2914" s="18" t="s">
        <v>1533</v>
      </c>
      <c r="C2914" s="18" t="s">
        <v>3249</v>
      </c>
      <c r="D2914" s="54" t="s">
        <v>1668</v>
      </c>
      <c r="E2914" s="18" t="s">
        <v>3290</v>
      </c>
      <c r="F2914" s="20"/>
      <c r="G2914" s="18" t="s">
        <v>3296</v>
      </c>
      <c r="H2914" s="23" t="str">
        <f t="shared" si="378"/>
        <v>HM408</v>
      </c>
      <c r="I2914" s="23" t="str">
        <f t="shared" si="379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3297</v>
      </c>
      <c r="B2915" s="18" t="s">
        <v>1533</v>
      </c>
      <c r="C2915" s="18" t="s">
        <v>3249</v>
      </c>
      <c r="D2915" s="54" t="s">
        <v>1668</v>
      </c>
      <c r="E2915" s="18" t="s">
        <v>3290</v>
      </c>
      <c r="F2915" s="20"/>
      <c r="G2915" s="18" t="s">
        <v>1565</v>
      </c>
      <c r="H2915" s="23" t="str">
        <f t="shared" ref="H2915" si="380">IF(RIGHT(G2915,1)="M", LEFT(G2915,LEN(G2915)-1), G2915)</f>
        <v>JS105</v>
      </c>
      <c r="I2915" s="23" t="str">
        <f t="shared" si="379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3298</v>
      </c>
      <c r="B2916" s="18" t="s">
        <v>1533</v>
      </c>
      <c r="C2916" s="18" t="s">
        <v>3249</v>
      </c>
      <c r="D2916" s="54" t="s">
        <v>1668</v>
      </c>
      <c r="E2916" s="18" t="s">
        <v>3290</v>
      </c>
      <c r="F2916" s="20"/>
      <c r="G2916" s="18" t="s">
        <v>135</v>
      </c>
      <c r="H2916" s="23" t="str">
        <f>IF(RIGHT(G2916,1)="M", LEFT(G2916,LEN(G2916)-1), G2916)</f>
        <v>JS124</v>
      </c>
      <c r="I2916" s="23" t="str">
        <f>IF(RIGHT(G2916,1)="M","M","Non-M")</f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3299</v>
      </c>
      <c r="B2917" s="18" t="s">
        <v>1533</v>
      </c>
      <c r="C2917" s="18" t="s">
        <v>3249</v>
      </c>
      <c r="D2917" s="54" t="s">
        <v>1668</v>
      </c>
      <c r="E2917" s="18" t="s">
        <v>3290</v>
      </c>
      <c r="F2917" s="20"/>
      <c r="G2917" s="18" t="s">
        <v>2213</v>
      </c>
      <c r="H2917" s="23" t="str">
        <f>IF(RIGHT(G2917,1)="M", LEFT(G2917,LEN(G2917)-1), G2917)</f>
        <v>HM304</v>
      </c>
      <c r="I2917" s="23" t="str">
        <f t="shared" ref="I2917:I2918" si="381">IF(RIGHT(G2917,1)="M","M","Non-M")</f>
        <v>Non-M</v>
      </c>
      <c r="J2917" s="55"/>
      <c r="K2917" s="70" t="s">
        <v>445</v>
      </c>
      <c r="L2917" s="38" t="str">
        <f>IF(COUNTIF($E$3:E2917,E2917)=1,K2917,"")</f>
        <v/>
      </c>
    </row>
    <row r="2918" spans="1:12" ht="15" customHeight="1">
      <c r="A2918" s="17" t="s">
        <v>3300</v>
      </c>
      <c r="B2918" s="61" t="s">
        <v>1533</v>
      </c>
      <c r="C2918" s="61" t="s">
        <v>3249</v>
      </c>
      <c r="D2918" s="54" t="s">
        <v>1668</v>
      </c>
      <c r="E2918" s="61" t="s">
        <v>3290</v>
      </c>
      <c r="F2918" s="63"/>
      <c r="G2918" s="61" t="s">
        <v>3260</v>
      </c>
      <c r="H2918" s="64" t="str">
        <f t="shared" ref="H2918" si="382">IF(RIGHT(G2918,1)="M", LEFT(G2918,LEN(G2918)-1), G2918)</f>
        <v>VT302</v>
      </c>
      <c r="I2918" s="64" t="str">
        <f t="shared" si="381"/>
        <v>Non-M</v>
      </c>
      <c r="J2918" s="66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3301</v>
      </c>
      <c r="B2919" s="18" t="s">
        <v>2503</v>
      </c>
      <c r="C2919" s="18" t="s">
        <v>1748</v>
      </c>
      <c r="D2919" s="54" t="s">
        <v>1582</v>
      </c>
      <c r="E2919" s="18" t="s">
        <v>3302</v>
      </c>
      <c r="F2919" s="20"/>
      <c r="G2919" s="18" t="s">
        <v>1750</v>
      </c>
      <c r="H2919" s="23" t="str">
        <f t="shared" ref="H2919:H2929" si="383">IF(RIGHT(G2919,1)="M", LEFT(G2919,LEN(G2919)-1), G2919)</f>
        <v>WB211</v>
      </c>
      <c r="I2919" s="23" t="str">
        <f t="shared" ref="I2919:I2929" si="384">IF(RIGHT(G2919,1)="M","M","Non-M")</f>
        <v>M</v>
      </c>
      <c r="J2919" s="55"/>
      <c r="K2919" s="70" t="s">
        <v>445</v>
      </c>
      <c r="L2919" s="38" t="str">
        <f>IF(COUNTIF($E$3:E2919,E2919)=1,K2919,"")</f>
        <v>-</v>
      </c>
    </row>
    <row r="2920" spans="1:12" ht="15" customHeight="1">
      <c r="A2920" s="17" t="s">
        <v>3303</v>
      </c>
      <c r="B2920" s="18" t="s">
        <v>2503</v>
      </c>
      <c r="C2920" s="18" t="s">
        <v>1748</v>
      </c>
      <c r="D2920" s="54" t="s">
        <v>1582</v>
      </c>
      <c r="E2920" s="18" t="s">
        <v>3302</v>
      </c>
      <c r="F2920" s="20"/>
      <c r="G2920" s="18" t="s">
        <v>76</v>
      </c>
      <c r="H2920" s="23" t="str">
        <f t="shared" si="383"/>
        <v>DC101</v>
      </c>
      <c r="I2920" s="23" t="str">
        <f t="shared" si="384"/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3304</v>
      </c>
      <c r="B2921" s="18" t="s">
        <v>2503</v>
      </c>
      <c r="C2921" s="18" t="s">
        <v>1748</v>
      </c>
      <c r="D2921" s="54" t="s">
        <v>1582</v>
      </c>
      <c r="E2921" s="18" t="s">
        <v>3302</v>
      </c>
      <c r="F2921" s="20"/>
      <c r="G2921" s="18" t="s">
        <v>109</v>
      </c>
      <c r="H2921" s="23" t="str">
        <f t="shared" si="383"/>
        <v>DC202</v>
      </c>
      <c r="I2921" s="23" t="str">
        <f t="shared" si="384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3305</v>
      </c>
      <c r="B2922" s="18" t="s">
        <v>2503</v>
      </c>
      <c r="C2922" s="18" t="s">
        <v>1748</v>
      </c>
      <c r="D2922" s="54" t="s">
        <v>1582</v>
      </c>
      <c r="E2922" s="18" t="s">
        <v>3302</v>
      </c>
      <c r="F2922" s="20"/>
      <c r="G2922" s="18" t="s">
        <v>191</v>
      </c>
      <c r="H2922" s="23" t="str">
        <f t="shared" si="383"/>
        <v>DC400</v>
      </c>
      <c r="I2922" s="23" t="str">
        <f t="shared" si="384"/>
        <v>Non-M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3306</v>
      </c>
      <c r="B2923" s="18" t="s">
        <v>2503</v>
      </c>
      <c r="C2923" s="18" t="s">
        <v>1748</v>
      </c>
      <c r="D2923" s="54" t="s">
        <v>1582</v>
      </c>
      <c r="E2923" s="18" t="s">
        <v>3302</v>
      </c>
      <c r="F2923" s="20"/>
      <c r="G2923" s="18" t="s">
        <v>2355</v>
      </c>
      <c r="H2923" s="23" t="str">
        <f t="shared" si="383"/>
        <v>JS302</v>
      </c>
      <c r="I2923" s="23" t="str">
        <f t="shared" si="384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3307</v>
      </c>
      <c r="B2924" s="18" t="s">
        <v>2503</v>
      </c>
      <c r="C2924" s="18" t="s">
        <v>1748</v>
      </c>
      <c r="D2924" s="54" t="s">
        <v>1582</v>
      </c>
      <c r="E2924" s="18" t="s">
        <v>3302</v>
      </c>
      <c r="F2924" s="20"/>
      <c r="G2924" s="18" t="s">
        <v>2899</v>
      </c>
      <c r="H2924" s="23" t="str">
        <f t="shared" si="383"/>
        <v>JS100</v>
      </c>
      <c r="I2924" s="23" t="str">
        <f t="shared" si="384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3308</v>
      </c>
      <c r="B2925" s="18" t="s">
        <v>2503</v>
      </c>
      <c r="C2925" s="18" t="s">
        <v>1748</v>
      </c>
      <c r="D2925" s="54" t="s">
        <v>1582</v>
      </c>
      <c r="E2925" s="18" t="s">
        <v>3302</v>
      </c>
      <c r="F2925" s="20"/>
      <c r="G2925" s="18" t="s">
        <v>1565</v>
      </c>
      <c r="H2925" s="23" t="str">
        <f t="shared" si="383"/>
        <v>JS105</v>
      </c>
      <c r="I2925" s="23" t="str">
        <f t="shared" si="384"/>
        <v>Non-M</v>
      </c>
      <c r="J2925" s="55"/>
      <c r="K2925" s="70" t="s">
        <v>445</v>
      </c>
      <c r="L2925" s="38" t="str">
        <f>IF(COUNTIF($E$3:E2925,E2925)=1,K2925,"")</f>
        <v/>
      </c>
    </row>
    <row r="2926" spans="1:12" ht="15" customHeight="1">
      <c r="A2926" s="17" t="s">
        <v>3309</v>
      </c>
      <c r="B2926" s="18" t="s">
        <v>2503</v>
      </c>
      <c r="C2926" s="18" t="s">
        <v>1748</v>
      </c>
      <c r="D2926" s="54" t="s">
        <v>1582</v>
      </c>
      <c r="E2926" s="18" t="s">
        <v>3302</v>
      </c>
      <c r="F2926" s="20"/>
      <c r="G2926" s="18" t="s">
        <v>2279</v>
      </c>
      <c r="H2926" s="23" t="str">
        <f t="shared" si="383"/>
        <v>JS123</v>
      </c>
      <c r="I2926" s="23" t="str">
        <f t="shared" si="384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3310</v>
      </c>
      <c r="B2927" s="18" t="s">
        <v>2503</v>
      </c>
      <c r="C2927" s="18" t="s">
        <v>1748</v>
      </c>
      <c r="D2927" s="54" t="s">
        <v>1582</v>
      </c>
      <c r="E2927" s="18" t="s">
        <v>3302</v>
      </c>
      <c r="F2927" s="20"/>
      <c r="G2927" s="18" t="s">
        <v>280</v>
      </c>
      <c r="H2927" s="23" t="str">
        <f t="shared" si="383"/>
        <v>PK200</v>
      </c>
      <c r="I2927" s="23" t="str">
        <f t="shared" si="384"/>
        <v>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3311</v>
      </c>
      <c r="B2928" s="18" t="s">
        <v>2503</v>
      </c>
      <c r="C2928" s="18" t="s">
        <v>1748</v>
      </c>
      <c r="D2928" s="54" t="s">
        <v>1582</v>
      </c>
      <c r="E2928" s="18" t="s">
        <v>3302</v>
      </c>
      <c r="F2928" s="20"/>
      <c r="G2928" s="18" t="s">
        <v>3312</v>
      </c>
      <c r="H2928" s="23" t="str">
        <f t="shared" si="383"/>
        <v>PB303</v>
      </c>
      <c r="I2928" s="23" t="str">
        <f t="shared" si="384"/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3313</v>
      </c>
      <c r="B2929" s="18" t="s">
        <v>2503</v>
      </c>
      <c r="C2929" s="18" t="s">
        <v>1748</v>
      </c>
      <c r="D2929" s="54" t="s">
        <v>1582</v>
      </c>
      <c r="E2929" s="18" t="s">
        <v>3302</v>
      </c>
      <c r="F2929" s="20"/>
      <c r="G2929" s="18" t="s">
        <v>658</v>
      </c>
      <c r="H2929" s="23" t="str">
        <f t="shared" si="383"/>
        <v>HM414</v>
      </c>
      <c r="I2929" s="23" t="str">
        <f t="shared" si="384"/>
        <v>Non-M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3314</v>
      </c>
      <c r="B2930" s="18" t="s">
        <v>2503</v>
      </c>
      <c r="C2930" s="18" t="s">
        <v>1055</v>
      </c>
      <c r="D2930" s="54" t="s">
        <v>1271</v>
      </c>
      <c r="E2930" s="18" t="s">
        <v>3315</v>
      </c>
      <c r="F2930" s="20"/>
      <c r="G2930" s="18" t="s">
        <v>1833</v>
      </c>
      <c r="H2930" s="23" t="str">
        <f t="shared" ref="H2930:H2934" si="385">IF(RIGHT(G2930,1)="M", LEFT(G2930,LEN(G2930)-1), G2930)</f>
        <v>WB306</v>
      </c>
      <c r="I2930" s="23" t="str">
        <f t="shared" ref="I2930:I2934" si="386">IF(RIGHT(G2930,1)="M","M","Non-M")</f>
        <v>M</v>
      </c>
      <c r="J2930" s="55" t="s">
        <v>2019</v>
      </c>
      <c r="K2930" s="70" t="s">
        <v>445</v>
      </c>
      <c r="L2930" s="38" t="str">
        <f>IF(COUNTIF($E$3:E2930,E2930)=1,K2930,"")</f>
        <v>-</v>
      </c>
    </row>
    <row r="2931" spans="1:12" ht="15" customHeight="1">
      <c r="A2931" s="17" t="s">
        <v>3316</v>
      </c>
      <c r="B2931" s="18" t="s">
        <v>2503</v>
      </c>
      <c r="C2931" s="18" t="s">
        <v>1055</v>
      </c>
      <c r="D2931" s="54" t="s">
        <v>1271</v>
      </c>
      <c r="E2931" s="18" t="s">
        <v>3315</v>
      </c>
      <c r="F2931" s="20"/>
      <c r="G2931" s="18" t="s">
        <v>76</v>
      </c>
      <c r="H2931" s="23" t="str">
        <f t="shared" si="385"/>
        <v>DC101</v>
      </c>
      <c r="I2931" s="23" t="str">
        <f t="shared" si="386"/>
        <v>Non-M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3317</v>
      </c>
      <c r="B2932" s="18" t="s">
        <v>2503</v>
      </c>
      <c r="C2932" s="18" t="s">
        <v>1055</v>
      </c>
      <c r="D2932" s="54" t="s">
        <v>1271</v>
      </c>
      <c r="E2932" s="18" t="s">
        <v>3315</v>
      </c>
      <c r="F2932" s="20"/>
      <c r="G2932" s="18" t="s">
        <v>150</v>
      </c>
      <c r="H2932" s="23" t="str">
        <f t="shared" si="385"/>
        <v>DC200</v>
      </c>
      <c r="I2932" s="23" t="str">
        <f t="shared" si="386"/>
        <v>Non-M</v>
      </c>
      <c r="J2932" s="55"/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3318</v>
      </c>
      <c r="B2933" s="18" t="s">
        <v>2503</v>
      </c>
      <c r="C2933" s="18" t="s">
        <v>1055</v>
      </c>
      <c r="D2933" s="54" t="s">
        <v>1271</v>
      </c>
      <c r="E2933" s="18" t="s">
        <v>3315</v>
      </c>
      <c r="F2933" s="20"/>
      <c r="G2933" s="18" t="s">
        <v>111</v>
      </c>
      <c r="H2933" s="23" t="str">
        <f t="shared" si="385"/>
        <v>DC300</v>
      </c>
      <c r="I2933" s="23" t="str">
        <f t="shared" si="386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3319</v>
      </c>
      <c r="B2934" s="18" t="s">
        <v>2503</v>
      </c>
      <c r="C2934" s="18" t="s">
        <v>1055</v>
      </c>
      <c r="D2934" s="54" t="s">
        <v>1271</v>
      </c>
      <c r="E2934" s="18" t="s">
        <v>3315</v>
      </c>
      <c r="F2934" s="20"/>
      <c r="G2934" s="18" t="s">
        <v>191</v>
      </c>
      <c r="H2934" s="23" t="str">
        <f t="shared" si="385"/>
        <v>DC400</v>
      </c>
      <c r="I2934" s="23" t="str">
        <f t="shared" si="386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3320</v>
      </c>
      <c r="B2935" s="18" t="s">
        <v>2503</v>
      </c>
      <c r="C2935" s="18" t="s">
        <v>1055</v>
      </c>
      <c r="D2935" s="54" t="s">
        <v>1271</v>
      </c>
      <c r="E2935" s="18" t="s">
        <v>3315</v>
      </c>
      <c r="F2935" s="20"/>
      <c r="G2935" s="18" t="s">
        <v>3163</v>
      </c>
      <c r="H2935" s="23" t="str">
        <f t="shared" ref="H2935:H2939" si="387">IF(RIGHT(G2935,1)="M", LEFT(G2935,LEN(G2935)-1), G2935)</f>
        <v>PK204</v>
      </c>
      <c r="I2935" s="23" t="str">
        <f t="shared" ref="I2935:I2939" si="388">IF(RIGHT(G2935,1)="M","M","Non-M")</f>
        <v>M</v>
      </c>
      <c r="J2935" s="55" t="s">
        <v>3191</v>
      </c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3321</v>
      </c>
      <c r="B2936" s="18" t="s">
        <v>2503</v>
      </c>
      <c r="C2936" s="18" t="s">
        <v>1055</v>
      </c>
      <c r="D2936" s="54" t="s">
        <v>1271</v>
      </c>
      <c r="E2936" s="18" t="s">
        <v>3315</v>
      </c>
      <c r="F2936" s="20"/>
      <c r="G2936" s="18" t="s">
        <v>194</v>
      </c>
      <c r="H2936" s="23" t="str">
        <f t="shared" si="387"/>
        <v>PB204</v>
      </c>
      <c r="I2936" s="23" t="str">
        <f t="shared" si="388"/>
        <v>Non-M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3322</v>
      </c>
      <c r="B2937" s="18" t="s">
        <v>2503</v>
      </c>
      <c r="C2937" s="18" t="s">
        <v>1055</v>
      </c>
      <c r="D2937" s="54" t="s">
        <v>1271</v>
      </c>
      <c r="E2937" s="18" t="s">
        <v>3315</v>
      </c>
      <c r="F2937" s="20"/>
      <c r="G2937" s="18" t="s">
        <v>1578</v>
      </c>
      <c r="H2937" s="23" t="str">
        <f t="shared" si="387"/>
        <v>JS400</v>
      </c>
      <c r="I2937" s="23" t="str">
        <f t="shared" si="388"/>
        <v>Non-M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3323</v>
      </c>
      <c r="B2938" s="18" t="s">
        <v>2503</v>
      </c>
      <c r="C2938" s="18" t="s">
        <v>1055</v>
      </c>
      <c r="D2938" s="54" t="s">
        <v>1271</v>
      </c>
      <c r="E2938" s="18" t="s">
        <v>3315</v>
      </c>
      <c r="F2938" s="20"/>
      <c r="G2938" s="18" t="s">
        <v>1619</v>
      </c>
      <c r="H2938" s="23" t="str">
        <f t="shared" si="387"/>
        <v>JS121</v>
      </c>
      <c r="I2938" s="23" t="str">
        <f t="shared" si="388"/>
        <v>Non-M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3324</v>
      </c>
      <c r="B2939" s="18" t="s">
        <v>2503</v>
      </c>
      <c r="C2939" s="18" t="s">
        <v>1055</v>
      </c>
      <c r="D2939" s="54" t="s">
        <v>1271</v>
      </c>
      <c r="E2939" s="18" t="s">
        <v>3315</v>
      </c>
      <c r="F2939" s="20"/>
      <c r="G2939" s="18" t="s">
        <v>1565</v>
      </c>
      <c r="H2939" s="23" t="str">
        <f t="shared" si="387"/>
        <v>JS105</v>
      </c>
      <c r="I2939" s="23" t="str">
        <f t="shared" si="388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3325</v>
      </c>
      <c r="B2940" s="18" t="s">
        <v>2503</v>
      </c>
      <c r="C2940" s="18" t="s">
        <v>1055</v>
      </c>
      <c r="D2940" s="54" t="s">
        <v>1271</v>
      </c>
      <c r="E2940" s="18" t="s">
        <v>3315</v>
      </c>
      <c r="F2940" s="20"/>
      <c r="G2940" s="18" t="s">
        <v>1592</v>
      </c>
      <c r="H2940" s="23" t="str">
        <f>IF(RIGHT(G2940,1)="M", LEFT(G2940,LEN(G2940)-1), G2940)</f>
        <v>HM702</v>
      </c>
      <c r="I2940" s="23" t="str">
        <f>IF(RIGHT(G2940,1)="M","M","Non-M")</f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3326</v>
      </c>
      <c r="B2941" s="18" t="s">
        <v>2503</v>
      </c>
      <c r="C2941" s="18" t="s">
        <v>1055</v>
      </c>
      <c r="D2941" s="54" t="s">
        <v>1271</v>
      </c>
      <c r="E2941" s="18" t="s">
        <v>3315</v>
      </c>
      <c r="F2941" s="20"/>
      <c r="G2941" s="18" t="s">
        <v>693</v>
      </c>
      <c r="H2941" s="23" t="str">
        <f>IF(RIGHT(G2941,1)="M", LEFT(G2941,LEN(G2941)-1), G2941)</f>
        <v>HM506</v>
      </c>
      <c r="I2941" s="23" t="str">
        <f>IF(RIGHT(G2941,1)="M","M","Non-M")</f>
        <v>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3327</v>
      </c>
      <c r="B2942" s="18" t="s">
        <v>1533</v>
      </c>
      <c r="C2942" s="18" t="s">
        <v>895</v>
      </c>
      <c r="D2942" s="70" t="s">
        <v>1668</v>
      </c>
      <c r="E2942" s="18" t="s">
        <v>3328</v>
      </c>
      <c r="F2942" s="20"/>
      <c r="G2942" s="18" t="s">
        <v>1280</v>
      </c>
      <c r="H2942" s="23" t="str">
        <f t="shared" ref="H2942:H2944" si="389">IF(RIGHT(G2942,1)="M", LEFT(G2942,LEN(G2942)-1), G2942)</f>
        <v>JS111</v>
      </c>
      <c r="I2942" s="23" t="str">
        <f t="shared" ref="I2942:I2944" si="390">IF(RIGHT(G2942,1)="M","M","Non-M")</f>
        <v>Non-M</v>
      </c>
      <c r="J2942" s="55"/>
      <c r="K2942" s="70" t="s">
        <v>445</v>
      </c>
      <c r="L2942" s="38" t="str">
        <f>IF(COUNTIF($E$3:E2942,E2942)=1,K2942,"")</f>
        <v>-</v>
      </c>
    </row>
    <row r="2943" spans="1:12" ht="15" customHeight="1">
      <c r="A2943" s="17" t="s">
        <v>3329</v>
      </c>
      <c r="B2943" s="18" t="s">
        <v>1533</v>
      </c>
      <c r="C2943" s="18" t="s">
        <v>895</v>
      </c>
      <c r="D2943" s="70" t="s">
        <v>1668</v>
      </c>
      <c r="E2943" s="18" t="s">
        <v>3328</v>
      </c>
      <c r="F2943" s="20"/>
      <c r="G2943" s="18" t="s">
        <v>368</v>
      </c>
      <c r="H2943" s="23" t="str">
        <f t="shared" si="389"/>
        <v>NK510</v>
      </c>
      <c r="I2943" s="23" t="str">
        <f t="shared" si="390"/>
        <v>Non-M</v>
      </c>
      <c r="J2943" s="55"/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3330</v>
      </c>
      <c r="B2944" s="18" t="s">
        <v>1533</v>
      </c>
      <c r="C2944" s="18" t="s">
        <v>895</v>
      </c>
      <c r="D2944" s="70" t="s">
        <v>1668</v>
      </c>
      <c r="E2944" s="18" t="s">
        <v>3328</v>
      </c>
      <c r="F2944" s="20"/>
      <c r="G2944" s="18" t="s">
        <v>421</v>
      </c>
      <c r="H2944" s="23" t="str">
        <f t="shared" si="389"/>
        <v>CL502</v>
      </c>
      <c r="I2944" s="23" t="str">
        <f t="shared" si="390"/>
        <v>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3331</v>
      </c>
      <c r="B2945" s="18" t="s">
        <v>1533</v>
      </c>
      <c r="C2945" s="18" t="s">
        <v>895</v>
      </c>
      <c r="D2945" s="70" t="s">
        <v>1668</v>
      </c>
      <c r="E2945" s="18" t="s">
        <v>3328</v>
      </c>
      <c r="F2945" s="20"/>
      <c r="G2945" s="18" t="s">
        <v>1274</v>
      </c>
      <c r="H2945" s="23" t="str">
        <f t="shared" ref="H2945:H2946" si="391">IF(RIGHT(G2945,1)="M", LEFT(G2945,LEN(G2945)-1), G2945)</f>
        <v>ZP101</v>
      </c>
      <c r="I2945" s="23" t="str">
        <f t="shared" ref="I2945:I2946" si="392">IF(RIGHT(G2945,1)="M","M","Non-M")</f>
        <v>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3332</v>
      </c>
      <c r="B2946" s="18" t="s">
        <v>1533</v>
      </c>
      <c r="C2946" s="18" t="s">
        <v>895</v>
      </c>
      <c r="D2946" s="70" t="s">
        <v>1668</v>
      </c>
      <c r="E2946" s="18" t="s">
        <v>3328</v>
      </c>
      <c r="F2946" s="20"/>
      <c r="G2946" s="18" t="s">
        <v>1417</v>
      </c>
      <c r="H2946" s="23" t="str">
        <f t="shared" si="391"/>
        <v>JS105</v>
      </c>
      <c r="I2946" s="23" t="str">
        <f t="shared" si="392"/>
        <v>M</v>
      </c>
      <c r="J2946" s="55" t="s">
        <v>1515</v>
      </c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3333</v>
      </c>
      <c r="B2947" s="18" t="s">
        <v>1533</v>
      </c>
      <c r="C2947" s="18" t="s">
        <v>895</v>
      </c>
      <c r="D2947" s="54" t="s">
        <v>1668</v>
      </c>
      <c r="E2947" s="18" t="s">
        <v>3328</v>
      </c>
      <c r="F2947" s="20"/>
      <c r="G2947" s="18" t="s">
        <v>3114</v>
      </c>
      <c r="H2947" s="23" t="str">
        <f>IF(RIGHT(G2947,1)="M", LEFT(G2947,LEN(G2947)-1), G2947)</f>
        <v>PK202</v>
      </c>
      <c r="I2947" s="23" t="str">
        <f>IF(RIGHT(G2947,1)="M","M","Non-M")</f>
        <v>M</v>
      </c>
      <c r="J2947" s="55" t="s">
        <v>3334</v>
      </c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3335</v>
      </c>
      <c r="B2948" s="18" t="s">
        <v>1533</v>
      </c>
      <c r="C2948" s="18" t="s">
        <v>895</v>
      </c>
      <c r="D2948" s="54" t="s">
        <v>1668</v>
      </c>
      <c r="E2948" s="18" t="s">
        <v>3328</v>
      </c>
      <c r="F2948" s="20"/>
      <c r="G2948" s="18" t="s">
        <v>1278</v>
      </c>
      <c r="H2948" s="23" t="str">
        <f t="shared" ref="H2948:H2950" si="393">IF(RIGHT(G2948,1)="M", LEFT(G2948,LEN(G2948)-1), G2948)</f>
        <v>PB206</v>
      </c>
      <c r="I2948" s="23" t="str">
        <f t="shared" ref="I2948:I2950" si="394">IF(RIGHT(G2948,1)="M","M","Non-M")</f>
        <v>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3336</v>
      </c>
      <c r="B2949" s="18" t="s">
        <v>1533</v>
      </c>
      <c r="C2949" s="18" t="s">
        <v>895</v>
      </c>
      <c r="D2949" s="54" t="s">
        <v>1668</v>
      </c>
      <c r="E2949" s="18" t="s">
        <v>3328</v>
      </c>
      <c r="F2949" s="20"/>
      <c r="G2949" s="18" t="s">
        <v>86</v>
      </c>
      <c r="H2949" s="23" t="str">
        <f t="shared" si="393"/>
        <v>HM500</v>
      </c>
      <c r="I2949" s="23" t="str">
        <f t="shared" si="394"/>
        <v>Non-M</v>
      </c>
      <c r="J2949" s="55"/>
      <c r="K2949" s="70" t="s">
        <v>445</v>
      </c>
      <c r="L2949" s="38" t="str">
        <f>IF(COUNTIF($E$3:E2949,E2949)=1,K2949,"")</f>
        <v/>
      </c>
    </row>
    <row r="2950" spans="1:12" ht="15" customHeight="1">
      <c r="A2950" s="17" t="s">
        <v>3337</v>
      </c>
      <c r="B2950" s="18" t="s">
        <v>1533</v>
      </c>
      <c r="C2950" s="18" t="s">
        <v>895</v>
      </c>
      <c r="D2950" s="54" t="s">
        <v>1668</v>
      </c>
      <c r="E2950" s="18" t="s">
        <v>3328</v>
      </c>
      <c r="F2950" s="20"/>
      <c r="G2950" s="18" t="s">
        <v>196</v>
      </c>
      <c r="H2950" s="23" t="str">
        <f t="shared" si="393"/>
        <v>HM504</v>
      </c>
      <c r="I2950" s="23" t="str">
        <f t="shared" si="394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3338</v>
      </c>
      <c r="B2951" s="18" t="s">
        <v>1533</v>
      </c>
      <c r="C2951" s="18" t="s">
        <v>14</v>
      </c>
      <c r="D2951" s="54" t="s">
        <v>1668</v>
      </c>
      <c r="E2951" s="18" t="s">
        <v>15</v>
      </c>
      <c r="F2951" s="20"/>
      <c r="G2951" s="18" t="s">
        <v>1280</v>
      </c>
      <c r="H2951" s="23" t="str">
        <f t="shared" ref="H2951:H2976" si="395">IF(RIGHT(G2951,1)="M", LEFT(G2951,LEN(G2951)-1), G2951)</f>
        <v>JS111</v>
      </c>
      <c r="I2951" s="23" t="str">
        <f t="shared" ref="I2951:I2976" si="396">IF(RIGHT(G2951,1)="M","M","Non-M")</f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3339</v>
      </c>
      <c r="B2952" s="18" t="s">
        <v>1533</v>
      </c>
      <c r="C2952" s="18" t="s">
        <v>14</v>
      </c>
      <c r="D2952" s="54" t="s">
        <v>1668</v>
      </c>
      <c r="E2952" s="18" t="s">
        <v>15</v>
      </c>
      <c r="F2952" s="20"/>
      <c r="G2952" s="18" t="s">
        <v>941</v>
      </c>
      <c r="H2952" s="23" t="str">
        <f t="shared" si="395"/>
        <v>ZP100</v>
      </c>
      <c r="I2952" s="23" t="str">
        <f t="shared" si="396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3340</v>
      </c>
      <c r="B2953" s="18" t="s">
        <v>1533</v>
      </c>
      <c r="C2953" s="18" t="s">
        <v>14</v>
      </c>
      <c r="D2953" s="54" t="s">
        <v>1668</v>
      </c>
      <c r="E2953" s="18" t="s">
        <v>15</v>
      </c>
      <c r="F2953" s="20"/>
      <c r="G2953" s="18" t="s">
        <v>368</v>
      </c>
      <c r="H2953" s="23" t="str">
        <f t="shared" si="395"/>
        <v>NK510</v>
      </c>
      <c r="I2953" s="23" t="str">
        <f t="shared" si="396"/>
        <v>Non-M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3341</v>
      </c>
      <c r="B2954" s="18" t="s">
        <v>1533</v>
      </c>
      <c r="C2954" s="18" t="s">
        <v>14</v>
      </c>
      <c r="D2954" s="54" t="s">
        <v>1668</v>
      </c>
      <c r="E2954" s="18" t="s">
        <v>15</v>
      </c>
      <c r="F2954" s="20"/>
      <c r="G2954" s="18" t="s">
        <v>24</v>
      </c>
      <c r="H2954" s="23" t="str">
        <f t="shared" si="395"/>
        <v>PK207</v>
      </c>
      <c r="I2954" s="23" t="str">
        <f t="shared" si="396"/>
        <v>Non-M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3342</v>
      </c>
      <c r="B2955" s="18" t="s">
        <v>1533</v>
      </c>
      <c r="C2955" s="18" t="s">
        <v>14</v>
      </c>
      <c r="D2955" s="54" t="s">
        <v>1668</v>
      </c>
      <c r="E2955" s="18" t="s">
        <v>15</v>
      </c>
      <c r="F2955" s="20"/>
      <c r="G2955" s="18" t="s">
        <v>586</v>
      </c>
      <c r="H2955" s="23" t="str">
        <f t="shared" si="395"/>
        <v>HM703</v>
      </c>
      <c r="I2955" s="23" t="str">
        <f t="shared" si="396"/>
        <v>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3343</v>
      </c>
      <c r="B2956" s="18" t="s">
        <v>1533</v>
      </c>
      <c r="C2956" s="18" t="s">
        <v>14</v>
      </c>
      <c r="D2956" s="54" t="s">
        <v>1668</v>
      </c>
      <c r="E2956" s="18" t="s">
        <v>15</v>
      </c>
      <c r="F2956" s="20"/>
      <c r="G2956" s="18" t="s">
        <v>732</v>
      </c>
      <c r="H2956" s="23" t="str">
        <f t="shared" si="395"/>
        <v>HM502</v>
      </c>
      <c r="I2956" s="23" t="str">
        <f t="shared" si="396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3344</v>
      </c>
      <c r="B2957" s="18" t="s">
        <v>1533</v>
      </c>
      <c r="C2957" s="18" t="s">
        <v>14</v>
      </c>
      <c r="D2957" s="54" t="s">
        <v>1668</v>
      </c>
      <c r="E2957" s="18" t="s">
        <v>15</v>
      </c>
      <c r="F2957" s="20"/>
      <c r="G2957" s="18" t="s">
        <v>3345</v>
      </c>
      <c r="H2957" s="23" t="str">
        <f t="shared" si="395"/>
        <v>TH203</v>
      </c>
      <c r="I2957" s="23" t="str">
        <f t="shared" si="396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3346</v>
      </c>
      <c r="B2958" s="18" t="s">
        <v>1533</v>
      </c>
      <c r="C2958" s="18" t="s">
        <v>14</v>
      </c>
      <c r="D2958" s="54" t="s">
        <v>1668</v>
      </c>
      <c r="E2958" s="18" t="s">
        <v>15</v>
      </c>
      <c r="F2958" s="20"/>
      <c r="G2958" s="18" t="s">
        <v>392</v>
      </c>
      <c r="H2958" s="23" t="str">
        <f t="shared" si="395"/>
        <v>HM202</v>
      </c>
      <c r="I2958" s="23" t="str">
        <f t="shared" si="396"/>
        <v>M</v>
      </c>
      <c r="J2958" s="55" t="s">
        <v>1774</v>
      </c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3347</v>
      </c>
      <c r="B2959" s="18" t="s">
        <v>1533</v>
      </c>
      <c r="C2959" s="18" t="s">
        <v>14</v>
      </c>
      <c r="D2959" s="54" t="s">
        <v>1668</v>
      </c>
      <c r="E2959" s="18" t="s">
        <v>15</v>
      </c>
      <c r="F2959" s="20"/>
      <c r="G2959" s="18" t="s">
        <v>3023</v>
      </c>
      <c r="H2959" s="23" t="str">
        <f t="shared" si="395"/>
        <v>DC102</v>
      </c>
      <c r="I2959" s="23" t="str">
        <f t="shared" si="396"/>
        <v>M</v>
      </c>
      <c r="J2959" s="55"/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3348</v>
      </c>
      <c r="B2960" s="61" t="s">
        <v>1533</v>
      </c>
      <c r="C2960" s="61" t="s">
        <v>14</v>
      </c>
      <c r="D2960" s="54" t="s">
        <v>1668</v>
      </c>
      <c r="E2960" s="61" t="s">
        <v>15</v>
      </c>
      <c r="F2960" s="63"/>
      <c r="G2960" s="61" t="s">
        <v>2262</v>
      </c>
      <c r="H2960" s="64" t="str">
        <f t="shared" si="395"/>
        <v>HD702</v>
      </c>
      <c r="I2960" s="64" t="str">
        <f t="shared" si="396"/>
        <v>Non-M</v>
      </c>
      <c r="J2960" s="66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3349</v>
      </c>
      <c r="B2961" s="18" t="s">
        <v>1533</v>
      </c>
      <c r="C2961" s="18" t="s">
        <v>14</v>
      </c>
      <c r="D2961" s="54" t="s">
        <v>1668</v>
      </c>
      <c r="E2961" s="18" t="s">
        <v>3350</v>
      </c>
      <c r="F2961" s="20"/>
      <c r="G2961" s="18" t="s">
        <v>1280</v>
      </c>
      <c r="H2961" s="23" t="str">
        <f t="shared" si="395"/>
        <v>JS111</v>
      </c>
      <c r="I2961" s="23" t="str">
        <f t="shared" si="396"/>
        <v>Non-M</v>
      </c>
      <c r="J2961" s="55"/>
      <c r="K2961" s="70" t="s">
        <v>445</v>
      </c>
      <c r="L2961" s="38" t="str">
        <f>IF(COUNTIF($E$3:E2961,E2961)=1,K2961,"")</f>
        <v>-</v>
      </c>
    </row>
    <row r="2962" spans="1:12" ht="15" customHeight="1">
      <c r="A2962" s="17" t="s">
        <v>3351</v>
      </c>
      <c r="B2962" s="18" t="s">
        <v>1533</v>
      </c>
      <c r="C2962" s="18" t="s">
        <v>14</v>
      </c>
      <c r="D2962" s="54" t="s">
        <v>1668</v>
      </c>
      <c r="E2962" s="18" t="s">
        <v>3350</v>
      </c>
      <c r="F2962" s="20"/>
      <c r="G2962" s="18" t="s">
        <v>941</v>
      </c>
      <c r="H2962" s="23" t="str">
        <f t="shared" si="395"/>
        <v>ZP100</v>
      </c>
      <c r="I2962" s="23" t="str">
        <f t="shared" si="396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3352</v>
      </c>
      <c r="B2963" s="18" t="s">
        <v>1533</v>
      </c>
      <c r="C2963" s="18" t="s">
        <v>14</v>
      </c>
      <c r="D2963" s="54" t="s">
        <v>1668</v>
      </c>
      <c r="E2963" s="18" t="s">
        <v>3350</v>
      </c>
      <c r="F2963" s="20"/>
      <c r="G2963" s="18" t="s">
        <v>368</v>
      </c>
      <c r="H2963" s="23" t="str">
        <f t="shared" si="395"/>
        <v>NK510</v>
      </c>
      <c r="I2963" s="23" t="str">
        <f t="shared" si="396"/>
        <v>Non-M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3353</v>
      </c>
      <c r="B2964" s="18" t="s">
        <v>1533</v>
      </c>
      <c r="C2964" s="18" t="s">
        <v>14</v>
      </c>
      <c r="D2964" s="54" t="s">
        <v>1668</v>
      </c>
      <c r="E2964" s="18" t="s">
        <v>3350</v>
      </c>
      <c r="F2964" s="20"/>
      <c r="G2964" s="18" t="s">
        <v>24</v>
      </c>
      <c r="H2964" s="23" t="str">
        <f t="shared" si="395"/>
        <v>PK207</v>
      </c>
      <c r="I2964" s="23" t="str">
        <f t="shared" si="396"/>
        <v>Non-M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3354</v>
      </c>
      <c r="B2965" s="18" t="s">
        <v>1533</v>
      </c>
      <c r="C2965" s="18" t="s">
        <v>14</v>
      </c>
      <c r="D2965" s="54" t="s">
        <v>1668</v>
      </c>
      <c r="E2965" s="18" t="s">
        <v>3350</v>
      </c>
      <c r="F2965" s="20"/>
      <c r="G2965" s="18" t="s">
        <v>586</v>
      </c>
      <c r="H2965" s="23" t="str">
        <f t="shared" si="395"/>
        <v>HM703</v>
      </c>
      <c r="I2965" s="23" t="str">
        <f t="shared" si="396"/>
        <v>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3355</v>
      </c>
      <c r="B2966" s="18" t="s">
        <v>1533</v>
      </c>
      <c r="C2966" s="18" t="s">
        <v>14</v>
      </c>
      <c r="D2966" s="54" t="s">
        <v>1668</v>
      </c>
      <c r="E2966" s="18" t="s">
        <v>3350</v>
      </c>
      <c r="F2966" s="20"/>
      <c r="G2966" s="18" t="s">
        <v>732</v>
      </c>
      <c r="H2966" s="23" t="str">
        <f t="shared" si="395"/>
        <v>HM502</v>
      </c>
      <c r="I2966" s="23" t="str">
        <f t="shared" si="396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3356</v>
      </c>
      <c r="B2967" s="18" t="s">
        <v>1533</v>
      </c>
      <c r="C2967" s="18" t="s">
        <v>14</v>
      </c>
      <c r="D2967" s="54" t="s">
        <v>1668</v>
      </c>
      <c r="E2967" s="18" t="s">
        <v>3350</v>
      </c>
      <c r="F2967" s="20"/>
      <c r="G2967" s="18" t="s">
        <v>3345</v>
      </c>
      <c r="H2967" s="23" t="str">
        <f t="shared" si="395"/>
        <v>TH203</v>
      </c>
      <c r="I2967" s="23" t="str">
        <f t="shared" si="396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3357</v>
      </c>
      <c r="B2968" s="18" t="s">
        <v>1533</v>
      </c>
      <c r="C2968" s="18" t="s">
        <v>14</v>
      </c>
      <c r="D2968" s="54" t="s">
        <v>1668</v>
      </c>
      <c r="E2968" s="18" t="s">
        <v>3350</v>
      </c>
      <c r="F2968" s="20"/>
      <c r="G2968" s="18" t="s">
        <v>392</v>
      </c>
      <c r="H2968" s="23" t="str">
        <f t="shared" si="395"/>
        <v>HM202</v>
      </c>
      <c r="I2968" s="23" t="str">
        <f t="shared" si="396"/>
        <v>M</v>
      </c>
      <c r="J2968" s="55" t="s">
        <v>1774</v>
      </c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3358</v>
      </c>
      <c r="B2969" s="18" t="s">
        <v>1533</v>
      </c>
      <c r="C2969" s="18" t="s">
        <v>14</v>
      </c>
      <c r="D2969" s="54" t="s">
        <v>1668</v>
      </c>
      <c r="E2969" s="18" t="s">
        <v>3350</v>
      </c>
      <c r="F2969" s="20"/>
      <c r="G2969" s="18" t="s">
        <v>3023</v>
      </c>
      <c r="H2969" s="23" t="str">
        <f t="shared" si="395"/>
        <v>DC102</v>
      </c>
      <c r="I2969" s="23" t="str">
        <f t="shared" si="396"/>
        <v>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3359</v>
      </c>
      <c r="B2970" s="61" t="s">
        <v>1533</v>
      </c>
      <c r="C2970" s="61" t="s">
        <v>14</v>
      </c>
      <c r="D2970" s="54" t="s">
        <v>1668</v>
      </c>
      <c r="E2970" s="61" t="s">
        <v>3350</v>
      </c>
      <c r="F2970" s="63"/>
      <c r="G2970" s="61" t="s">
        <v>2262</v>
      </c>
      <c r="H2970" s="64" t="str">
        <f t="shared" si="395"/>
        <v>HD702</v>
      </c>
      <c r="I2970" s="64" t="str">
        <f t="shared" si="396"/>
        <v>Non-M</v>
      </c>
      <c r="J2970" s="66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3360</v>
      </c>
      <c r="B2971" s="18" t="s">
        <v>1533</v>
      </c>
      <c r="C2971" s="18" t="s">
        <v>14</v>
      </c>
      <c r="D2971" s="54" t="s">
        <v>1668</v>
      </c>
      <c r="E2971" s="18" t="s">
        <v>3361</v>
      </c>
      <c r="F2971" s="20"/>
      <c r="G2971" s="18" t="s">
        <v>1280</v>
      </c>
      <c r="H2971" s="23" t="str">
        <f t="shared" si="395"/>
        <v>JS111</v>
      </c>
      <c r="I2971" s="23" t="str">
        <f t="shared" si="396"/>
        <v>Non-M</v>
      </c>
      <c r="J2971" s="55"/>
      <c r="K2971" s="70" t="s">
        <v>445</v>
      </c>
      <c r="L2971" s="38" t="str">
        <f>IF(COUNTIF($E$3:E2971,E2971)=1,K2971,"")</f>
        <v>-</v>
      </c>
    </row>
    <row r="2972" spans="1:12" ht="15" customHeight="1">
      <c r="A2972" s="17" t="s">
        <v>3362</v>
      </c>
      <c r="B2972" s="18" t="s">
        <v>1533</v>
      </c>
      <c r="C2972" s="18" t="s">
        <v>14</v>
      </c>
      <c r="D2972" s="54" t="s">
        <v>1668</v>
      </c>
      <c r="E2972" s="18" t="s">
        <v>3361</v>
      </c>
      <c r="F2972" s="20"/>
      <c r="G2972" s="18" t="s">
        <v>135</v>
      </c>
      <c r="H2972" s="23" t="str">
        <f t="shared" si="395"/>
        <v>JS124</v>
      </c>
      <c r="I2972" s="23" t="str">
        <f t="shared" si="396"/>
        <v>Non-M</v>
      </c>
      <c r="J2972" s="55" t="s">
        <v>3363</v>
      </c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3364</v>
      </c>
      <c r="B2973" s="18" t="s">
        <v>1533</v>
      </c>
      <c r="C2973" s="18" t="s">
        <v>14</v>
      </c>
      <c r="D2973" s="54" t="s">
        <v>1668</v>
      </c>
      <c r="E2973" s="18" t="s">
        <v>3361</v>
      </c>
      <c r="F2973" s="20"/>
      <c r="G2973" s="18" t="s">
        <v>3365</v>
      </c>
      <c r="H2973" s="23" t="str">
        <f t="shared" si="395"/>
        <v>NK505</v>
      </c>
      <c r="I2973" s="23" t="str">
        <f t="shared" si="396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3366</v>
      </c>
      <c r="B2974" s="18" t="s">
        <v>1533</v>
      </c>
      <c r="C2974" s="18" t="s">
        <v>14</v>
      </c>
      <c r="D2974" s="54" t="s">
        <v>1668</v>
      </c>
      <c r="E2974" s="18" t="s">
        <v>3361</v>
      </c>
      <c r="F2974" s="20"/>
      <c r="G2974" s="18" t="s">
        <v>1827</v>
      </c>
      <c r="H2974" s="23" t="str">
        <f t="shared" si="395"/>
        <v>LP104</v>
      </c>
      <c r="I2974" s="23" t="str">
        <f t="shared" si="396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3367</v>
      </c>
      <c r="B2975" s="18" t="s">
        <v>1533</v>
      </c>
      <c r="C2975" s="18" t="s">
        <v>14</v>
      </c>
      <c r="D2975" s="54" t="s">
        <v>1668</v>
      </c>
      <c r="E2975" s="18" t="s">
        <v>3361</v>
      </c>
      <c r="F2975" s="20"/>
      <c r="G2975" s="18" t="s">
        <v>941</v>
      </c>
      <c r="H2975" s="23" t="str">
        <f t="shared" si="395"/>
        <v>ZP100</v>
      </c>
      <c r="I2975" s="23" t="str">
        <f t="shared" si="396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3368</v>
      </c>
      <c r="B2976" s="18" t="s">
        <v>1533</v>
      </c>
      <c r="C2976" s="18" t="s">
        <v>14</v>
      </c>
      <c r="D2976" s="54" t="s">
        <v>1668</v>
      </c>
      <c r="E2976" s="18" t="s">
        <v>3361</v>
      </c>
      <c r="F2976" s="20"/>
      <c r="G2976" s="18" t="s">
        <v>42</v>
      </c>
      <c r="H2976" s="23" t="str">
        <f t="shared" si="395"/>
        <v>HM203</v>
      </c>
      <c r="I2976" s="23" t="str">
        <f t="shared" si="396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3369</v>
      </c>
      <c r="B2977" s="18" t="s">
        <v>2503</v>
      </c>
      <c r="C2977" s="18" t="s">
        <v>289</v>
      </c>
      <c r="D2977" s="54" t="s">
        <v>1271</v>
      </c>
      <c r="E2977" s="18" t="s">
        <v>3370</v>
      </c>
      <c r="F2977" s="20"/>
      <c r="G2977" s="18" t="s">
        <v>1504</v>
      </c>
      <c r="H2977" s="23" t="str">
        <f t="shared" ref="H2977:H3040" si="397">IF(RIGHT(G2977,1)="M", LEFT(G2977,LEN(G2977)-1), G2977)</f>
        <v>WB203</v>
      </c>
      <c r="I2977" s="23" t="str">
        <f t="shared" ref="I2977:I3040" si="398">IF(RIGHT(G2977,1)="M","M","Non-M")</f>
        <v>Non-M</v>
      </c>
      <c r="J2977" s="55" t="s">
        <v>3371</v>
      </c>
      <c r="K2977" s="70" t="s">
        <v>445</v>
      </c>
      <c r="L2977" s="38" t="str">
        <f>IF(COUNTIF($E$3:E2977,E2977)=1,K2977,"")</f>
        <v>-</v>
      </c>
    </row>
    <row r="2978" spans="1:12" ht="15" customHeight="1">
      <c r="A2978" s="17" t="s">
        <v>3372</v>
      </c>
      <c r="B2978" s="18" t="s">
        <v>2503</v>
      </c>
      <c r="C2978" s="18" t="s">
        <v>289</v>
      </c>
      <c r="D2978" s="54" t="s">
        <v>1271</v>
      </c>
      <c r="E2978" s="18" t="s">
        <v>3370</v>
      </c>
      <c r="F2978" s="20"/>
      <c r="G2978" s="18" t="s">
        <v>76</v>
      </c>
      <c r="H2978" s="23" t="str">
        <f t="shared" si="397"/>
        <v>DC101</v>
      </c>
      <c r="I2978" s="23" t="str">
        <f t="shared" si="398"/>
        <v>Non-M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3373</v>
      </c>
      <c r="B2979" s="18" t="s">
        <v>2503</v>
      </c>
      <c r="C2979" s="18" t="s">
        <v>289</v>
      </c>
      <c r="D2979" s="54" t="s">
        <v>1271</v>
      </c>
      <c r="E2979" s="18" t="s">
        <v>3370</v>
      </c>
      <c r="F2979" s="20"/>
      <c r="G2979" s="18" t="s">
        <v>109</v>
      </c>
      <c r="H2979" s="23" t="str">
        <f t="shared" si="397"/>
        <v>DC202</v>
      </c>
      <c r="I2979" s="23" t="str">
        <f t="shared" si="398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3374</v>
      </c>
      <c r="B2980" s="18" t="s">
        <v>2503</v>
      </c>
      <c r="C2980" s="18" t="s">
        <v>289</v>
      </c>
      <c r="D2980" s="54" t="s">
        <v>1271</v>
      </c>
      <c r="E2980" s="18" t="s">
        <v>3370</v>
      </c>
      <c r="F2980" s="20"/>
      <c r="G2980" s="18" t="s">
        <v>191</v>
      </c>
      <c r="H2980" s="23" t="str">
        <f t="shared" si="397"/>
        <v>DC400</v>
      </c>
      <c r="I2980" s="23" t="str">
        <f t="shared" si="398"/>
        <v>Non-M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3375</v>
      </c>
      <c r="B2981" s="18" t="s">
        <v>2503</v>
      </c>
      <c r="C2981" s="18" t="s">
        <v>289</v>
      </c>
      <c r="D2981" s="54" t="s">
        <v>1271</v>
      </c>
      <c r="E2981" s="18" t="s">
        <v>3370</v>
      </c>
      <c r="F2981" s="20"/>
      <c r="G2981" s="18" t="s">
        <v>114</v>
      </c>
      <c r="H2981" s="23" t="str">
        <f t="shared" si="397"/>
        <v>PK201</v>
      </c>
      <c r="I2981" s="23" t="str">
        <f t="shared" si="398"/>
        <v>Non-M</v>
      </c>
      <c r="J2981" s="55" t="s">
        <v>3376</v>
      </c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3377</v>
      </c>
      <c r="B2982" s="18" t="s">
        <v>2503</v>
      </c>
      <c r="C2982" s="18" t="s">
        <v>289</v>
      </c>
      <c r="D2982" s="54" t="s">
        <v>1271</v>
      </c>
      <c r="E2982" s="18" t="s">
        <v>3370</v>
      </c>
      <c r="F2982" s="20"/>
      <c r="G2982" s="18" t="s">
        <v>194</v>
      </c>
      <c r="H2982" s="23" t="str">
        <f t="shared" si="397"/>
        <v>PB204</v>
      </c>
      <c r="I2982" s="23" t="str">
        <f t="shared" si="398"/>
        <v>Non-M</v>
      </c>
      <c r="J2982" s="55"/>
      <c r="K2982" s="70" t="s">
        <v>445</v>
      </c>
      <c r="L2982" s="38" t="str">
        <f>IF(COUNTIF($E$3:E2982,E2982)=1,K2982,"")</f>
        <v/>
      </c>
    </row>
    <row r="2983" spans="1:12" ht="15" customHeight="1">
      <c r="A2983" s="17" t="s">
        <v>3378</v>
      </c>
      <c r="B2983" s="18" t="s">
        <v>2503</v>
      </c>
      <c r="C2983" s="18" t="s">
        <v>289</v>
      </c>
      <c r="D2983" s="54" t="s">
        <v>1271</v>
      </c>
      <c r="E2983" s="18" t="s">
        <v>3370</v>
      </c>
      <c r="F2983" s="20"/>
      <c r="G2983" s="18" t="s">
        <v>1745</v>
      </c>
      <c r="H2983" s="23" t="str">
        <f t="shared" si="397"/>
        <v>JS124</v>
      </c>
      <c r="I2983" s="23" t="str">
        <f t="shared" si="398"/>
        <v>M</v>
      </c>
      <c r="J2983" s="55" t="s">
        <v>3379</v>
      </c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3380</v>
      </c>
      <c r="B2984" s="18" t="s">
        <v>2503</v>
      </c>
      <c r="C2984" s="18" t="s">
        <v>289</v>
      </c>
      <c r="D2984" s="54" t="s">
        <v>1271</v>
      </c>
      <c r="E2984" s="18" t="s">
        <v>3370</v>
      </c>
      <c r="F2984" s="20"/>
      <c r="G2984" s="18" t="s">
        <v>1417</v>
      </c>
      <c r="H2984" s="23" t="str">
        <f t="shared" si="397"/>
        <v>JS105</v>
      </c>
      <c r="I2984" s="23" t="str">
        <f t="shared" si="398"/>
        <v>M</v>
      </c>
      <c r="J2984" s="55" t="s">
        <v>1515</v>
      </c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3381</v>
      </c>
      <c r="B2985" s="18" t="s">
        <v>2503</v>
      </c>
      <c r="C2985" s="18" t="s">
        <v>289</v>
      </c>
      <c r="D2985" s="54" t="s">
        <v>1271</v>
      </c>
      <c r="E2985" s="18" t="s">
        <v>3370</v>
      </c>
      <c r="F2985" s="20"/>
      <c r="G2985" s="18" t="s">
        <v>262</v>
      </c>
      <c r="H2985" s="23" t="str">
        <f t="shared" si="397"/>
        <v>HM503</v>
      </c>
      <c r="I2985" s="23" t="str">
        <f t="shared" si="398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3382</v>
      </c>
      <c r="B2986" s="18" t="s">
        <v>2503</v>
      </c>
      <c r="C2986" s="18" t="s">
        <v>780</v>
      </c>
      <c r="D2986" s="54" t="s">
        <v>3383</v>
      </c>
      <c r="E2986" s="18" t="s">
        <v>3384</v>
      </c>
      <c r="F2986" s="20"/>
      <c r="G2986" s="18" t="s">
        <v>1345</v>
      </c>
      <c r="H2986" s="23" t="str">
        <f t="shared" si="397"/>
        <v>CL410</v>
      </c>
      <c r="I2986" s="23" t="str">
        <f t="shared" si="398"/>
        <v>M</v>
      </c>
      <c r="J2986" s="55" t="s">
        <v>3385</v>
      </c>
      <c r="K2986" s="70" t="s">
        <v>445</v>
      </c>
      <c r="L2986" s="38" t="str">
        <f>IF(COUNTIF($E$3:E2986,E2986)=1,K2986,"")</f>
        <v>-</v>
      </c>
    </row>
    <row r="2987" spans="1:12" ht="15" customHeight="1">
      <c r="A2987" s="17" t="s">
        <v>3386</v>
      </c>
      <c r="B2987" s="18" t="s">
        <v>2503</v>
      </c>
      <c r="C2987" s="18" t="s">
        <v>780</v>
      </c>
      <c r="D2987" s="54" t="s">
        <v>3383</v>
      </c>
      <c r="E2987" s="18" t="s">
        <v>3384</v>
      </c>
      <c r="F2987" s="20"/>
      <c r="G2987" s="18" t="s">
        <v>3387</v>
      </c>
      <c r="H2987" s="23" t="str">
        <f t="shared" si="397"/>
        <v>ZP109</v>
      </c>
      <c r="I2987" s="23" t="str">
        <f t="shared" si="398"/>
        <v>M</v>
      </c>
      <c r="J2987" s="55" t="s">
        <v>3388</v>
      </c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3389</v>
      </c>
      <c r="B2988" s="18" t="s">
        <v>2503</v>
      </c>
      <c r="C2988" s="18" t="s">
        <v>780</v>
      </c>
      <c r="D2988" s="54" t="s">
        <v>3383</v>
      </c>
      <c r="E2988" s="18" t="s">
        <v>3384</v>
      </c>
      <c r="F2988" s="20"/>
      <c r="G2988" s="18" t="s">
        <v>1745</v>
      </c>
      <c r="H2988" s="23" t="str">
        <f t="shared" si="397"/>
        <v>JS124</v>
      </c>
      <c r="I2988" s="23" t="str">
        <f t="shared" si="398"/>
        <v>M</v>
      </c>
      <c r="J2988" s="55" t="s">
        <v>3371</v>
      </c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3390</v>
      </c>
      <c r="B2989" s="18" t="s">
        <v>2503</v>
      </c>
      <c r="C2989" s="18" t="s">
        <v>780</v>
      </c>
      <c r="D2989" s="54" t="s">
        <v>3383</v>
      </c>
      <c r="E2989" s="18" t="s">
        <v>3384</v>
      </c>
      <c r="F2989" s="20"/>
      <c r="G2989" s="18" t="s">
        <v>1565</v>
      </c>
      <c r="H2989" s="23" t="str">
        <f t="shared" si="397"/>
        <v>JS105</v>
      </c>
      <c r="I2989" s="23" t="str">
        <f t="shared" si="398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3391</v>
      </c>
      <c r="B2990" s="18" t="s">
        <v>2503</v>
      </c>
      <c r="C2990" s="18" t="s">
        <v>780</v>
      </c>
      <c r="D2990" s="54" t="s">
        <v>3383</v>
      </c>
      <c r="E2990" s="18" t="s">
        <v>3384</v>
      </c>
      <c r="F2990" s="20"/>
      <c r="G2990" s="18" t="s">
        <v>1682</v>
      </c>
      <c r="H2990" s="23" t="str">
        <f t="shared" si="397"/>
        <v>JS401</v>
      </c>
      <c r="I2990" s="23" t="str">
        <f t="shared" si="398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3392</v>
      </c>
      <c r="B2991" s="18" t="s">
        <v>2503</v>
      </c>
      <c r="C2991" s="18" t="s">
        <v>780</v>
      </c>
      <c r="D2991" s="54" t="s">
        <v>3383</v>
      </c>
      <c r="E2991" s="18" t="s">
        <v>3384</v>
      </c>
      <c r="F2991" s="20"/>
      <c r="G2991" s="18" t="s">
        <v>814</v>
      </c>
      <c r="H2991" s="23" t="str">
        <f t="shared" si="397"/>
        <v>PK100</v>
      </c>
      <c r="I2991" s="23" t="str">
        <f t="shared" si="398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3393</v>
      </c>
      <c r="B2992" s="18" t="s">
        <v>2503</v>
      </c>
      <c r="C2992" s="18" t="s">
        <v>780</v>
      </c>
      <c r="D2992" s="54" t="s">
        <v>3383</v>
      </c>
      <c r="E2992" s="18" t="s">
        <v>3384</v>
      </c>
      <c r="F2992" s="20"/>
      <c r="G2992" s="18" t="s">
        <v>282</v>
      </c>
      <c r="H2992" s="23" t="str">
        <f t="shared" si="397"/>
        <v>PB201</v>
      </c>
      <c r="I2992" s="23" t="str">
        <f t="shared" si="398"/>
        <v>Non-M</v>
      </c>
      <c r="J2992" s="55"/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3394</v>
      </c>
      <c r="B2993" s="18" t="s">
        <v>2503</v>
      </c>
      <c r="C2993" s="18" t="s">
        <v>780</v>
      </c>
      <c r="D2993" s="54" t="s">
        <v>3383</v>
      </c>
      <c r="E2993" s="18" t="s">
        <v>3384</v>
      </c>
      <c r="F2993" s="20"/>
      <c r="G2993" s="18" t="s">
        <v>1403</v>
      </c>
      <c r="H2993" s="23" t="str">
        <f t="shared" si="397"/>
        <v>HM114</v>
      </c>
      <c r="I2993" s="23" t="str">
        <f t="shared" si="398"/>
        <v>Non-M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3395</v>
      </c>
      <c r="B2994" s="18" t="s">
        <v>3396</v>
      </c>
      <c r="C2994" s="18" t="s">
        <v>3397</v>
      </c>
      <c r="D2994" s="54" t="s">
        <v>3398</v>
      </c>
      <c r="E2994" s="18" t="s">
        <v>3399</v>
      </c>
      <c r="F2994" s="20"/>
      <c r="G2994" s="18" t="s">
        <v>938</v>
      </c>
      <c r="H2994" s="23" t="str">
        <f t="shared" si="397"/>
        <v>CL500</v>
      </c>
      <c r="I2994" s="23" t="str">
        <f t="shared" si="398"/>
        <v>Non-M</v>
      </c>
      <c r="J2994" s="55"/>
      <c r="K2994" s="70" t="s">
        <v>445</v>
      </c>
      <c r="L2994" s="38" t="str">
        <f>IF(COUNTIF($E$3:E2994,E2994)=1,K2994,"")</f>
        <v>-</v>
      </c>
    </row>
    <row r="2995" spans="1:12" ht="15" customHeight="1">
      <c r="A2995" s="17" t="s">
        <v>3400</v>
      </c>
      <c r="B2995" s="18" t="s">
        <v>3396</v>
      </c>
      <c r="C2995" s="18" t="s">
        <v>3397</v>
      </c>
      <c r="D2995" s="54" t="s">
        <v>3398</v>
      </c>
      <c r="E2995" s="18" t="s">
        <v>3399</v>
      </c>
      <c r="F2995" s="20"/>
      <c r="G2995" s="18" t="s">
        <v>3401</v>
      </c>
      <c r="H2995" s="23" t="str">
        <f t="shared" si="397"/>
        <v>ZPP102</v>
      </c>
      <c r="I2995" s="23" t="str">
        <f t="shared" si="398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3402</v>
      </c>
      <c r="B2996" s="18" t="s">
        <v>3396</v>
      </c>
      <c r="C2996" s="18" t="s">
        <v>3397</v>
      </c>
      <c r="D2996" s="54" t="s">
        <v>3398</v>
      </c>
      <c r="E2996" s="18" t="s">
        <v>3399</v>
      </c>
      <c r="F2996" s="20"/>
      <c r="G2996" s="18" t="s">
        <v>1280</v>
      </c>
      <c r="H2996" s="23" t="str">
        <f t="shared" si="397"/>
        <v>JS111</v>
      </c>
      <c r="I2996" s="23" t="str">
        <f t="shared" si="398"/>
        <v>Non-M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3403</v>
      </c>
      <c r="B2997" s="18" t="s">
        <v>3396</v>
      </c>
      <c r="C2997" s="18" t="s">
        <v>3397</v>
      </c>
      <c r="D2997" s="54" t="s">
        <v>3398</v>
      </c>
      <c r="E2997" s="18" t="s">
        <v>3399</v>
      </c>
      <c r="F2997" s="20"/>
      <c r="G2997" s="18" t="s">
        <v>3163</v>
      </c>
      <c r="H2997" s="23" t="str">
        <f t="shared" si="397"/>
        <v>PK204</v>
      </c>
      <c r="I2997" s="23" t="str">
        <f t="shared" si="398"/>
        <v>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3404</v>
      </c>
      <c r="B2998" s="18" t="s">
        <v>3396</v>
      </c>
      <c r="C2998" s="18" t="s">
        <v>3397</v>
      </c>
      <c r="D2998" s="54" t="s">
        <v>3398</v>
      </c>
      <c r="E2998" s="18" t="s">
        <v>3399</v>
      </c>
      <c r="F2998" s="20"/>
      <c r="G2998" s="18" t="s">
        <v>3405</v>
      </c>
      <c r="H2998" s="23" t="str">
        <f t="shared" si="397"/>
        <v>PB112</v>
      </c>
      <c r="I2998" s="23" t="str">
        <f t="shared" si="398"/>
        <v>Non-M</v>
      </c>
      <c r="J2998" s="55"/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3406</v>
      </c>
      <c r="B2999" s="18" t="s">
        <v>3396</v>
      </c>
      <c r="C2999" s="18" t="s">
        <v>3397</v>
      </c>
      <c r="D2999" s="54" t="s">
        <v>3398</v>
      </c>
      <c r="E2999" s="18" t="s">
        <v>3399</v>
      </c>
      <c r="F2999" s="20"/>
      <c r="G2999" s="18" t="s">
        <v>664</v>
      </c>
      <c r="H2999" s="23" t="str">
        <f t="shared" si="397"/>
        <v>DC100</v>
      </c>
      <c r="I2999" s="23" t="str">
        <f t="shared" si="398"/>
        <v>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3407</v>
      </c>
      <c r="B3000" s="18" t="s">
        <v>3396</v>
      </c>
      <c r="C3000" s="18" t="s">
        <v>3397</v>
      </c>
      <c r="D3000" s="54" t="s">
        <v>3398</v>
      </c>
      <c r="E3000" s="18" t="s">
        <v>3399</v>
      </c>
      <c r="F3000" s="20"/>
      <c r="G3000" s="18" t="s">
        <v>732</v>
      </c>
      <c r="H3000" s="23" t="str">
        <f t="shared" si="397"/>
        <v>HM502</v>
      </c>
      <c r="I3000" s="23" t="str">
        <f t="shared" si="398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3408</v>
      </c>
      <c r="B3001" s="18" t="s">
        <v>3396</v>
      </c>
      <c r="C3001" s="18" t="s">
        <v>3397</v>
      </c>
      <c r="D3001" s="54" t="s">
        <v>3398</v>
      </c>
      <c r="E3001" s="18" t="s">
        <v>3399</v>
      </c>
      <c r="F3001" s="20"/>
      <c r="G3001" s="18" t="s">
        <v>650</v>
      </c>
      <c r="H3001" s="23" t="str">
        <f t="shared" si="397"/>
        <v>HM112</v>
      </c>
      <c r="I3001" s="23" t="str">
        <f t="shared" si="398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3409</v>
      </c>
      <c r="B3002" s="18" t="s">
        <v>2759</v>
      </c>
      <c r="C3002" s="18" t="s">
        <v>289</v>
      </c>
      <c r="D3002" s="54" t="s">
        <v>1271</v>
      </c>
      <c r="E3002" s="18" t="s">
        <v>3410</v>
      </c>
      <c r="F3002" s="20"/>
      <c r="G3002" s="18" t="s">
        <v>800</v>
      </c>
      <c r="H3002" s="23" t="str">
        <f t="shared" si="397"/>
        <v>HD104</v>
      </c>
      <c r="I3002" s="23" t="str">
        <f t="shared" si="398"/>
        <v>Non-M</v>
      </c>
      <c r="J3002" s="55"/>
      <c r="K3002" s="70" t="s">
        <v>445</v>
      </c>
      <c r="L3002" s="38" t="str">
        <f>IF(COUNTIF($E$3:E3002,E3002)=1,K3002,"")</f>
        <v>-</v>
      </c>
    </row>
    <row r="3003" spans="1:12" ht="15" customHeight="1">
      <c r="A3003" s="17" t="s">
        <v>3411</v>
      </c>
      <c r="B3003" s="18" t="s">
        <v>2759</v>
      </c>
      <c r="C3003" s="18" t="s">
        <v>289</v>
      </c>
      <c r="D3003" s="54" t="s">
        <v>1271</v>
      </c>
      <c r="E3003" s="18" t="s">
        <v>3410</v>
      </c>
      <c r="F3003" s="20"/>
      <c r="G3003" s="18" t="s">
        <v>2547</v>
      </c>
      <c r="H3003" s="23" t="str">
        <f t="shared" si="397"/>
        <v>JS404</v>
      </c>
      <c r="I3003" s="23" t="str">
        <f t="shared" si="398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3412</v>
      </c>
      <c r="B3004" s="18" t="s">
        <v>2759</v>
      </c>
      <c r="C3004" s="18" t="s">
        <v>289</v>
      </c>
      <c r="D3004" s="54" t="s">
        <v>1271</v>
      </c>
      <c r="E3004" s="18" t="s">
        <v>3410</v>
      </c>
      <c r="F3004" s="20"/>
      <c r="G3004" s="18" t="s">
        <v>368</v>
      </c>
      <c r="H3004" s="23" t="str">
        <f t="shared" si="397"/>
        <v>NK510</v>
      </c>
      <c r="I3004" s="23" t="str">
        <f t="shared" si="398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3413</v>
      </c>
      <c r="B3005" s="18" t="s">
        <v>2759</v>
      </c>
      <c r="C3005" s="18" t="s">
        <v>289</v>
      </c>
      <c r="D3005" s="54" t="s">
        <v>1271</v>
      </c>
      <c r="E3005" s="18" t="s">
        <v>3410</v>
      </c>
      <c r="F3005" s="20"/>
      <c r="G3005" s="18" t="s">
        <v>1274</v>
      </c>
      <c r="H3005" s="23" t="str">
        <f t="shared" si="397"/>
        <v>ZP101</v>
      </c>
      <c r="I3005" s="23" t="str">
        <f t="shared" si="398"/>
        <v>M</v>
      </c>
      <c r="J3005" s="55" t="s">
        <v>1716</v>
      </c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3414</v>
      </c>
      <c r="B3006" s="18" t="s">
        <v>2759</v>
      </c>
      <c r="C3006" s="18" t="s">
        <v>289</v>
      </c>
      <c r="D3006" s="54" t="s">
        <v>1271</v>
      </c>
      <c r="E3006" s="18" t="s">
        <v>3410</v>
      </c>
      <c r="F3006" s="20"/>
      <c r="G3006" s="18" t="s">
        <v>276</v>
      </c>
      <c r="H3006" s="23" t="str">
        <f t="shared" si="397"/>
        <v>ZP200</v>
      </c>
      <c r="I3006" s="23" t="str">
        <f t="shared" si="398"/>
        <v>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3415</v>
      </c>
      <c r="B3007" s="18" t="s">
        <v>2759</v>
      </c>
      <c r="C3007" s="18" t="s">
        <v>289</v>
      </c>
      <c r="D3007" s="54" t="s">
        <v>1271</v>
      </c>
      <c r="E3007" s="18" t="s">
        <v>3410</v>
      </c>
      <c r="F3007" s="20"/>
      <c r="G3007" s="18" t="s">
        <v>1280</v>
      </c>
      <c r="H3007" s="23" t="str">
        <f t="shared" si="397"/>
        <v>JS111</v>
      </c>
      <c r="I3007" s="23" t="str">
        <f t="shared" si="398"/>
        <v>Non-M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3416</v>
      </c>
      <c r="B3008" s="18" t="s">
        <v>2759</v>
      </c>
      <c r="C3008" s="18" t="s">
        <v>289</v>
      </c>
      <c r="D3008" s="54" t="s">
        <v>1271</v>
      </c>
      <c r="E3008" s="18" t="s">
        <v>3410</v>
      </c>
      <c r="F3008" s="20"/>
      <c r="G3008" s="18" t="s">
        <v>1417</v>
      </c>
      <c r="H3008" s="23" t="str">
        <f t="shared" si="397"/>
        <v>JS105</v>
      </c>
      <c r="I3008" s="23" t="str">
        <f t="shared" si="398"/>
        <v>M</v>
      </c>
      <c r="J3008" s="55" t="s">
        <v>1515</v>
      </c>
      <c r="K3008" s="70" t="s">
        <v>445</v>
      </c>
      <c r="L3008" s="38" t="str">
        <f>IF(COUNTIF($E$3:E3008,E3008)=1,K3008,"")</f>
        <v/>
      </c>
    </row>
    <row r="3009" spans="1:12" ht="15" customHeight="1">
      <c r="A3009" s="17" t="s">
        <v>3417</v>
      </c>
      <c r="B3009" s="18" t="s">
        <v>2759</v>
      </c>
      <c r="C3009" s="18" t="s">
        <v>289</v>
      </c>
      <c r="D3009" s="54" t="s">
        <v>1271</v>
      </c>
      <c r="E3009" s="18" t="s">
        <v>3410</v>
      </c>
      <c r="F3009" s="20"/>
      <c r="G3009" s="18" t="s">
        <v>1745</v>
      </c>
      <c r="H3009" s="23" t="str">
        <f t="shared" si="397"/>
        <v>JS124</v>
      </c>
      <c r="I3009" s="23" t="str">
        <f t="shared" si="398"/>
        <v>M</v>
      </c>
      <c r="J3009" s="55" t="s">
        <v>3371</v>
      </c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3418</v>
      </c>
      <c r="B3010" s="18" t="s">
        <v>2759</v>
      </c>
      <c r="C3010" s="18" t="s">
        <v>289</v>
      </c>
      <c r="D3010" s="54" t="s">
        <v>1271</v>
      </c>
      <c r="E3010" s="18" t="s">
        <v>3410</v>
      </c>
      <c r="F3010" s="20"/>
      <c r="G3010" s="18" t="s">
        <v>3114</v>
      </c>
      <c r="H3010" s="23" t="str">
        <f t="shared" si="397"/>
        <v>PK202</v>
      </c>
      <c r="I3010" s="23" t="str">
        <f t="shared" si="398"/>
        <v>M</v>
      </c>
      <c r="J3010" s="55"/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3419</v>
      </c>
      <c r="B3011" s="18" t="s">
        <v>2759</v>
      </c>
      <c r="C3011" s="18" t="s">
        <v>289</v>
      </c>
      <c r="D3011" s="54" t="s">
        <v>1271</v>
      </c>
      <c r="E3011" s="18" t="s">
        <v>3410</v>
      </c>
      <c r="F3011" s="20"/>
      <c r="G3011" s="18" t="s">
        <v>282</v>
      </c>
      <c r="H3011" s="23" t="str">
        <f t="shared" si="397"/>
        <v>PB201</v>
      </c>
      <c r="I3011" s="23" t="str">
        <f t="shared" si="398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3420</v>
      </c>
      <c r="B3012" s="18" t="s">
        <v>2759</v>
      </c>
      <c r="C3012" s="18" t="s">
        <v>289</v>
      </c>
      <c r="D3012" s="54" t="s">
        <v>1271</v>
      </c>
      <c r="E3012" s="18" t="s">
        <v>3410</v>
      </c>
      <c r="F3012" s="20"/>
      <c r="G3012" s="18" t="s">
        <v>86</v>
      </c>
      <c r="H3012" s="23" t="str">
        <f t="shared" si="397"/>
        <v>HM500</v>
      </c>
      <c r="I3012" s="23" t="str">
        <f t="shared" si="398"/>
        <v>Non-M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3421</v>
      </c>
      <c r="B3013" s="61" t="s">
        <v>2759</v>
      </c>
      <c r="C3013" s="61" t="s">
        <v>289</v>
      </c>
      <c r="D3013" s="54" t="s">
        <v>1271</v>
      </c>
      <c r="E3013" s="61" t="s">
        <v>3410</v>
      </c>
      <c r="F3013" s="63"/>
      <c r="G3013" s="61" t="s">
        <v>196</v>
      </c>
      <c r="H3013" s="64" t="str">
        <f t="shared" si="397"/>
        <v>HM504</v>
      </c>
      <c r="I3013" s="64" t="str">
        <f t="shared" si="398"/>
        <v>Non-M</v>
      </c>
      <c r="J3013" s="66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3422</v>
      </c>
      <c r="B3014" s="18" t="s">
        <v>2759</v>
      </c>
      <c r="C3014" s="18" t="s">
        <v>895</v>
      </c>
      <c r="D3014" s="54" t="s">
        <v>1271</v>
      </c>
      <c r="E3014" s="18" t="s">
        <v>3423</v>
      </c>
      <c r="F3014" s="20"/>
      <c r="G3014" s="18" t="s">
        <v>800</v>
      </c>
      <c r="H3014" s="23" t="str">
        <f t="shared" si="397"/>
        <v>HD104</v>
      </c>
      <c r="I3014" s="23" t="str">
        <f t="shared" si="398"/>
        <v>Non-M</v>
      </c>
      <c r="J3014" s="55"/>
      <c r="K3014" s="70" t="s">
        <v>445</v>
      </c>
      <c r="L3014" s="38" t="str">
        <f>IF(COUNTIF($E$3:E3014,E3014)=1,K3014,"")</f>
        <v>-</v>
      </c>
    </row>
    <row r="3015" spans="1:12" ht="15" customHeight="1">
      <c r="A3015" s="17" t="s">
        <v>3424</v>
      </c>
      <c r="B3015" s="18" t="s">
        <v>2759</v>
      </c>
      <c r="C3015" s="18" t="s">
        <v>895</v>
      </c>
      <c r="D3015" s="54" t="s">
        <v>1271</v>
      </c>
      <c r="E3015" s="18" t="s">
        <v>3423</v>
      </c>
      <c r="F3015" s="20"/>
      <c r="G3015" s="18" t="s">
        <v>3425</v>
      </c>
      <c r="H3015" s="23" t="str">
        <f t="shared" si="397"/>
        <v>HD702</v>
      </c>
      <c r="I3015" s="23" t="str">
        <f t="shared" si="398"/>
        <v>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3426</v>
      </c>
      <c r="B3016" s="18" t="s">
        <v>2759</v>
      </c>
      <c r="C3016" s="18" t="s">
        <v>895</v>
      </c>
      <c r="D3016" s="54" t="s">
        <v>1271</v>
      </c>
      <c r="E3016" s="18" t="s">
        <v>3423</v>
      </c>
      <c r="F3016" s="20"/>
      <c r="G3016" s="18" t="s">
        <v>368</v>
      </c>
      <c r="H3016" s="23" t="str">
        <f t="shared" si="397"/>
        <v>NK510</v>
      </c>
      <c r="I3016" s="23" t="str">
        <f t="shared" si="398"/>
        <v>Non-M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3427</v>
      </c>
      <c r="B3017" s="18" t="s">
        <v>2759</v>
      </c>
      <c r="C3017" s="18" t="s">
        <v>895</v>
      </c>
      <c r="D3017" s="54" t="s">
        <v>1271</v>
      </c>
      <c r="E3017" s="18" t="s">
        <v>3423</v>
      </c>
      <c r="F3017" s="20"/>
      <c r="G3017" s="18" t="s">
        <v>1827</v>
      </c>
      <c r="H3017" s="23" t="str">
        <f t="shared" si="397"/>
        <v>LP104</v>
      </c>
      <c r="I3017" s="23" t="str">
        <f t="shared" si="398"/>
        <v>Non-M</v>
      </c>
      <c r="J3017" s="55"/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3428</v>
      </c>
      <c r="B3018" s="18" t="s">
        <v>2759</v>
      </c>
      <c r="C3018" s="18" t="s">
        <v>895</v>
      </c>
      <c r="D3018" s="54" t="s">
        <v>1271</v>
      </c>
      <c r="E3018" s="18" t="s">
        <v>3423</v>
      </c>
      <c r="F3018" s="20"/>
      <c r="G3018" s="18" t="s">
        <v>1274</v>
      </c>
      <c r="H3018" s="23" t="str">
        <f t="shared" si="397"/>
        <v>ZP101</v>
      </c>
      <c r="I3018" s="23" t="str">
        <f t="shared" si="398"/>
        <v>M</v>
      </c>
      <c r="J3018" s="55" t="s">
        <v>1716</v>
      </c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3429</v>
      </c>
      <c r="B3019" s="18" t="s">
        <v>2759</v>
      </c>
      <c r="C3019" s="18" t="s">
        <v>895</v>
      </c>
      <c r="D3019" s="54" t="s">
        <v>1271</v>
      </c>
      <c r="E3019" s="18" t="s">
        <v>3423</v>
      </c>
      <c r="F3019" s="20"/>
      <c r="G3019" s="18" t="s">
        <v>276</v>
      </c>
      <c r="H3019" s="23" t="str">
        <f t="shared" si="397"/>
        <v>ZP200</v>
      </c>
      <c r="I3019" s="23" t="str">
        <f t="shared" si="398"/>
        <v>M</v>
      </c>
      <c r="J3019" s="55"/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3430</v>
      </c>
      <c r="B3020" s="18" t="s">
        <v>2759</v>
      </c>
      <c r="C3020" s="18" t="s">
        <v>895</v>
      </c>
      <c r="D3020" s="54" t="s">
        <v>1271</v>
      </c>
      <c r="E3020" s="18" t="s">
        <v>3423</v>
      </c>
      <c r="F3020" s="20"/>
      <c r="G3020" s="18" t="s">
        <v>1417</v>
      </c>
      <c r="H3020" s="23" t="str">
        <f t="shared" si="397"/>
        <v>JS105</v>
      </c>
      <c r="I3020" s="23" t="str">
        <f t="shared" si="398"/>
        <v>M</v>
      </c>
      <c r="J3020" s="55" t="s">
        <v>1515</v>
      </c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3431</v>
      </c>
      <c r="B3021" s="18" t="s">
        <v>2759</v>
      </c>
      <c r="C3021" s="18" t="s">
        <v>895</v>
      </c>
      <c r="D3021" s="54" t="s">
        <v>1271</v>
      </c>
      <c r="E3021" s="18" t="s">
        <v>3423</v>
      </c>
      <c r="F3021" s="20"/>
      <c r="G3021" s="18" t="s">
        <v>1280</v>
      </c>
      <c r="H3021" s="23" t="str">
        <f t="shared" si="397"/>
        <v>JS111</v>
      </c>
      <c r="I3021" s="23" t="str">
        <f t="shared" si="398"/>
        <v>Non-M</v>
      </c>
      <c r="J3021" s="55"/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3432</v>
      </c>
      <c r="B3022" s="18" t="s">
        <v>2759</v>
      </c>
      <c r="C3022" s="18" t="s">
        <v>895</v>
      </c>
      <c r="D3022" s="54" t="s">
        <v>1271</v>
      </c>
      <c r="E3022" s="18" t="s">
        <v>3423</v>
      </c>
      <c r="F3022" s="20"/>
      <c r="G3022" s="18" t="s">
        <v>3114</v>
      </c>
      <c r="H3022" s="23" t="str">
        <f t="shared" ref="H3022:H3023" si="399">IF(RIGHT(G3022,1)="M", LEFT(G3022,LEN(G3022)-1), G3022)</f>
        <v>PK202</v>
      </c>
      <c r="I3022" s="23" t="str">
        <f t="shared" ref="I3022:I3023" si="400">IF(RIGHT(G3022,1)="M","M","Non-M")</f>
        <v>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3433</v>
      </c>
      <c r="B3023" s="18" t="s">
        <v>2759</v>
      </c>
      <c r="C3023" s="18" t="s">
        <v>895</v>
      </c>
      <c r="D3023" s="54" t="s">
        <v>1271</v>
      </c>
      <c r="E3023" s="18" t="s">
        <v>3423</v>
      </c>
      <c r="F3023" s="20"/>
      <c r="G3023" s="18" t="s">
        <v>282</v>
      </c>
      <c r="H3023" s="23" t="str">
        <f t="shared" si="399"/>
        <v>PB201</v>
      </c>
      <c r="I3023" s="23" t="str">
        <f t="shared" si="400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3434</v>
      </c>
      <c r="B3024" s="18" t="s">
        <v>2759</v>
      </c>
      <c r="C3024" s="18" t="s">
        <v>895</v>
      </c>
      <c r="D3024" s="54" t="s">
        <v>1271</v>
      </c>
      <c r="E3024" s="18" t="s">
        <v>3423</v>
      </c>
      <c r="F3024" s="20"/>
      <c r="G3024" s="18" t="s">
        <v>86</v>
      </c>
      <c r="H3024" s="23" t="str">
        <f t="shared" si="397"/>
        <v>HM500</v>
      </c>
      <c r="I3024" s="23" t="str">
        <f t="shared" si="398"/>
        <v>Non-M</v>
      </c>
      <c r="J3024" s="55"/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3435</v>
      </c>
      <c r="B3025" s="18" t="s">
        <v>2759</v>
      </c>
      <c r="C3025" s="18" t="s">
        <v>895</v>
      </c>
      <c r="D3025" s="54" t="s">
        <v>1271</v>
      </c>
      <c r="E3025" s="18" t="s">
        <v>3423</v>
      </c>
      <c r="F3025" s="20"/>
      <c r="G3025" s="18" t="s">
        <v>196</v>
      </c>
      <c r="H3025" s="23" t="str">
        <f t="shared" si="397"/>
        <v>HM504</v>
      </c>
      <c r="I3025" s="23" t="str">
        <f t="shared" si="39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3436</v>
      </c>
      <c r="B3026" s="18" t="s">
        <v>3396</v>
      </c>
      <c r="C3026" s="18" t="s">
        <v>1748</v>
      </c>
      <c r="D3026" s="54" t="s">
        <v>1534</v>
      </c>
      <c r="E3026" s="18" t="s">
        <v>3437</v>
      </c>
      <c r="F3026" s="20"/>
      <c r="G3026" s="18" t="s">
        <v>253</v>
      </c>
      <c r="H3026" s="23" t="str">
        <f t="shared" si="397"/>
        <v>WB208</v>
      </c>
      <c r="I3026" s="23" t="str">
        <f t="shared" si="398"/>
        <v>Non-M</v>
      </c>
      <c r="J3026" s="55"/>
      <c r="K3026" s="70" t="s">
        <v>445</v>
      </c>
      <c r="L3026" s="38" t="str">
        <f>IF(COUNTIF($E$3:E3026,E3026)=1,K3026,"")</f>
        <v>-</v>
      </c>
    </row>
    <row r="3027" spans="1:12" ht="15" customHeight="1">
      <c r="A3027" s="17" t="s">
        <v>3438</v>
      </c>
      <c r="B3027" s="18" t="s">
        <v>3396</v>
      </c>
      <c r="C3027" s="18" t="s">
        <v>1748</v>
      </c>
      <c r="D3027" s="54" t="s">
        <v>1534</v>
      </c>
      <c r="E3027" s="18" t="s">
        <v>3437</v>
      </c>
      <c r="F3027" s="20"/>
      <c r="G3027" s="18" t="s">
        <v>109</v>
      </c>
      <c r="H3027" s="23" t="str">
        <f t="shared" si="397"/>
        <v>DC202</v>
      </c>
      <c r="I3027" s="23" t="str">
        <f t="shared" si="398"/>
        <v>Non-M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3439</v>
      </c>
      <c r="B3028" s="18" t="s">
        <v>3396</v>
      </c>
      <c r="C3028" s="18" t="s">
        <v>1748</v>
      </c>
      <c r="D3028" s="54" t="s">
        <v>1534</v>
      </c>
      <c r="E3028" s="18" t="s">
        <v>3437</v>
      </c>
      <c r="F3028" s="20"/>
      <c r="G3028" s="18" t="s">
        <v>256</v>
      </c>
      <c r="H3028" s="23" t="str">
        <f t="shared" si="397"/>
        <v>JS207</v>
      </c>
      <c r="I3028" s="23" t="str">
        <f t="shared" si="398"/>
        <v>Non-M</v>
      </c>
      <c r="J3028" s="55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3440</v>
      </c>
      <c r="B3029" s="18" t="s">
        <v>3396</v>
      </c>
      <c r="C3029" s="18" t="s">
        <v>1748</v>
      </c>
      <c r="D3029" s="54" t="s">
        <v>1534</v>
      </c>
      <c r="E3029" s="18" t="s">
        <v>3437</v>
      </c>
      <c r="F3029" s="20"/>
      <c r="G3029" s="18" t="s">
        <v>1488</v>
      </c>
      <c r="H3029" s="23" t="str">
        <f t="shared" si="397"/>
        <v>PK306</v>
      </c>
      <c r="I3029" s="23" t="str">
        <f t="shared" si="398"/>
        <v>Non-M</v>
      </c>
      <c r="J3029" s="55"/>
      <c r="K3029" s="70" t="s">
        <v>445</v>
      </c>
      <c r="L3029" s="38" t="str">
        <f>IF(COUNTIF($E$3:E3029,E3029)=1,K3029,"")</f>
        <v/>
      </c>
    </row>
    <row r="3030" spans="1:12" ht="15" customHeight="1">
      <c r="A3030" s="17" t="s">
        <v>3441</v>
      </c>
      <c r="B3030" s="18" t="s">
        <v>3396</v>
      </c>
      <c r="C3030" s="18" t="s">
        <v>1748</v>
      </c>
      <c r="D3030" s="54" t="s">
        <v>1534</v>
      </c>
      <c r="E3030" s="18" t="s">
        <v>3437</v>
      </c>
      <c r="F3030" s="20"/>
      <c r="G3030" s="18" t="s">
        <v>3114</v>
      </c>
      <c r="H3030" s="23" t="str">
        <f t="shared" si="397"/>
        <v>PK202</v>
      </c>
      <c r="I3030" s="23" t="str">
        <f t="shared" si="398"/>
        <v>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3442</v>
      </c>
      <c r="B3031" s="18" t="s">
        <v>3396</v>
      </c>
      <c r="C3031" s="18" t="s">
        <v>1748</v>
      </c>
      <c r="D3031" s="54" t="s">
        <v>1534</v>
      </c>
      <c r="E3031" s="18" t="s">
        <v>3437</v>
      </c>
      <c r="F3031" s="20"/>
      <c r="G3031" s="18" t="s">
        <v>3443</v>
      </c>
      <c r="H3031" s="23" t="str">
        <f t="shared" si="397"/>
        <v>PB208</v>
      </c>
      <c r="I3031" s="23" t="str">
        <f t="shared" si="398"/>
        <v>M</v>
      </c>
      <c r="J3031" s="55"/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3444</v>
      </c>
      <c r="B3032" s="18" t="s">
        <v>3396</v>
      </c>
      <c r="C3032" s="18" t="s">
        <v>1748</v>
      </c>
      <c r="D3032" s="54" t="s">
        <v>1534</v>
      </c>
      <c r="E3032" s="18" t="s">
        <v>3437</v>
      </c>
      <c r="F3032" s="20"/>
      <c r="G3032" s="18" t="s">
        <v>1619</v>
      </c>
      <c r="H3032" s="23" t="str">
        <f t="shared" si="397"/>
        <v>JS121</v>
      </c>
      <c r="I3032" s="23" t="str">
        <f t="shared" si="398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3445</v>
      </c>
      <c r="B3033" s="18" t="s">
        <v>3396</v>
      </c>
      <c r="C3033" s="18" t="s">
        <v>1748</v>
      </c>
      <c r="D3033" s="54" t="s">
        <v>1534</v>
      </c>
      <c r="E3033" s="18" t="s">
        <v>3437</v>
      </c>
      <c r="F3033" s="20"/>
      <c r="G3033" s="18" t="s">
        <v>1565</v>
      </c>
      <c r="H3033" s="23" t="str">
        <f t="shared" si="397"/>
        <v>JS105</v>
      </c>
      <c r="I3033" s="23" t="str">
        <f t="shared" si="398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3446</v>
      </c>
      <c r="B3034" s="18" t="s">
        <v>3396</v>
      </c>
      <c r="C3034" s="18" t="s">
        <v>1748</v>
      </c>
      <c r="D3034" s="54" t="s">
        <v>1534</v>
      </c>
      <c r="E3034" s="18" t="s">
        <v>3437</v>
      </c>
      <c r="F3034" s="20"/>
      <c r="G3034" s="18" t="s">
        <v>86</v>
      </c>
      <c r="H3034" s="23" t="str">
        <f t="shared" si="397"/>
        <v>HM500</v>
      </c>
      <c r="I3034" s="23" t="str">
        <f t="shared" si="398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3447</v>
      </c>
      <c r="B3035" s="18" t="s">
        <v>3396</v>
      </c>
      <c r="C3035" s="18" t="s">
        <v>1748</v>
      </c>
      <c r="D3035" s="54" t="s">
        <v>1534</v>
      </c>
      <c r="E3035" s="18" t="s">
        <v>3437</v>
      </c>
      <c r="F3035" s="20"/>
      <c r="G3035" s="18" t="s">
        <v>249</v>
      </c>
      <c r="H3035" s="23" t="str">
        <f t="shared" si="397"/>
        <v>HM402</v>
      </c>
      <c r="I3035" s="23" t="str">
        <f t="shared" si="398"/>
        <v>Non-M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3448</v>
      </c>
      <c r="B3036" s="18" t="s">
        <v>2503</v>
      </c>
      <c r="C3036" s="18" t="s">
        <v>443</v>
      </c>
      <c r="D3036" s="54" t="s">
        <v>1271</v>
      </c>
      <c r="E3036" s="18" t="s">
        <v>3449</v>
      </c>
      <c r="F3036" s="20"/>
      <c r="G3036" s="18" t="s">
        <v>170</v>
      </c>
      <c r="H3036" s="23" t="str">
        <f t="shared" si="397"/>
        <v>WB406</v>
      </c>
      <c r="I3036" s="23" t="str">
        <f t="shared" si="398"/>
        <v>M</v>
      </c>
      <c r="J3036" s="55"/>
      <c r="K3036" s="70" t="s">
        <v>445</v>
      </c>
      <c r="L3036" s="38" t="str">
        <f>IF(COUNTIF($E$3:E3036,E3036)=1,K3036,"")</f>
        <v>-</v>
      </c>
    </row>
    <row r="3037" spans="1:12" ht="15" customHeight="1">
      <c r="A3037" s="17" t="s">
        <v>3450</v>
      </c>
      <c r="B3037" s="18" t="s">
        <v>2503</v>
      </c>
      <c r="C3037" s="18" t="s">
        <v>443</v>
      </c>
      <c r="D3037" s="54" t="s">
        <v>1271</v>
      </c>
      <c r="E3037" s="18" t="s">
        <v>3449</v>
      </c>
      <c r="F3037" s="20"/>
      <c r="G3037" s="18" t="s">
        <v>1126</v>
      </c>
      <c r="H3037" s="23" t="str">
        <f t="shared" si="397"/>
        <v>DC102</v>
      </c>
      <c r="I3037" s="23" t="str">
        <f t="shared" si="398"/>
        <v>Non-M</v>
      </c>
      <c r="J3037" s="55"/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3451</v>
      </c>
      <c r="B3038" s="18" t="s">
        <v>2503</v>
      </c>
      <c r="C3038" s="18" t="s">
        <v>443</v>
      </c>
      <c r="D3038" s="54" t="s">
        <v>1271</v>
      </c>
      <c r="E3038" s="18" t="s">
        <v>3449</v>
      </c>
      <c r="F3038" s="20"/>
      <c r="G3038" s="18" t="s">
        <v>150</v>
      </c>
      <c r="H3038" s="23" t="str">
        <f t="shared" si="397"/>
        <v>DC200</v>
      </c>
      <c r="I3038" s="23" t="str">
        <f t="shared" si="398"/>
        <v>Non-M</v>
      </c>
      <c r="J3038" s="55"/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3452</v>
      </c>
      <c r="B3039" s="18" t="s">
        <v>2503</v>
      </c>
      <c r="C3039" s="18" t="s">
        <v>443</v>
      </c>
      <c r="D3039" s="54" t="s">
        <v>1271</v>
      </c>
      <c r="E3039" s="18" t="s">
        <v>3449</v>
      </c>
      <c r="F3039" s="20"/>
      <c r="G3039" s="18" t="s">
        <v>191</v>
      </c>
      <c r="H3039" s="23" t="str">
        <f t="shared" si="397"/>
        <v>DC400</v>
      </c>
      <c r="I3039" s="23" t="str">
        <f t="shared" si="398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3453</v>
      </c>
      <c r="B3040" s="18" t="s">
        <v>2503</v>
      </c>
      <c r="C3040" s="18" t="s">
        <v>443</v>
      </c>
      <c r="D3040" s="54" t="s">
        <v>1271</v>
      </c>
      <c r="E3040" s="18" t="s">
        <v>3449</v>
      </c>
      <c r="F3040" s="20"/>
      <c r="G3040" s="18" t="s">
        <v>1745</v>
      </c>
      <c r="H3040" s="23" t="str">
        <f t="shared" si="397"/>
        <v>JS124</v>
      </c>
      <c r="I3040" s="23" t="str">
        <f t="shared" si="398"/>
        <v>M</v>
      </c>
      <c r="J3040" s="55" t="s">
        <v>3371</v>
      </c>
      <c r="K3040" s="70" t="s">
        <v>445</v>
      </c>
      <c r="L3040" s="38" t="str">
        <f>IF(COUNTIF($E$3:E3040,E3040)=1,K3040,"")</f>
        <v/>
      </c>
    </row>
    <row r="3041" spans="1:12" ht="15" customHeight="1">
      <c r="A3041" s="17" t="s">
        <v>3454</v>
      </c>
      <c r="B3041" s="18" t="s">
        <v>2503</v>
      </c>
      <c r="C3041" s="18" t="s">
        <v>443</v>
      </c>
      <c r="D3041" s="54" t="s">
        <v>1271</v>
      </c>
      <c r="E3041" s="18" t="s">
        <v>3449</v>
      </c>
      <c r="F3041" s="20"/>
      <c r="G3041" s="18" t="s">
        <v>1565</v>
      </c>
      <c r="H3041" s="23" t="str">
        <f t="shared" ref="H3041:H3104" si="401">IF(RIGHT(G3041,1)="M", LEFT(G3041,LEN(G3041)-1), G3041)</f>
        <v>JS105</v>
      </c>
      <c r="I3041" s="23" t="str">
        <f t="shared" ref="I3041:I3104" si="402">IF(RIGHT(G3041,1)="M","M","Non-M")</f>
        <v>Non-M</v>
      </c>
      <c r="J3041" s="55"/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3455</v>
      </c>
      <c r="B3042" s="18" t="s">
        <v>2503</v>
      </c>
      <c r="C3042" s="18" t="s">
        <v>443</v>
      </c>
      <c r="D3042" s="54" t="s">
        <v>1271</v>
      </c>
      <c r="E3042" s="18" t="s">
        <v>3449</v>
      </c>
      <c r="F3042" s="20"/>
      <c r="G3042" s="18" t="s">
        <v>1578</v>
      </c>
      <c r="H3042" s="23" t="str">
        <f t="shared" si="401"/>
        <v>JS400</v>
      </c>
      <c r="I3042" s="23" t="str">
        <f t="shared" si="402"/>
        <v>Non-M</v>
      </c>
      <c r="J3042" s="55"/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3456</v>
      </c>
      <c r="B3043" s="18" t="s">
        <v>2503</v>
      </c>
      <c r="C3043" s="18" t="s">
        <v>443</v>
      </c>
      <c r="D3043" s="54" t="s">
        <v>1271</v>
      </c>
      <c r="E3043" s="18" t="s">
        <v>3449</v>
      </c>
      <c r="F3043" s="20"/>
      <c r="G3043" s="18" t="s">
        <v>499</v>
      </c>
      <c r="H3043" s="23" t="str">
        <f t="shared" si="401"/>
        <v>PK205</v>
      </c>
      <c r="I3043" s="23" t="str">
        <f t="shared" si="402"/>
        <v>Non-M</v>
      </c>
      <c r="J3043" s="55"/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3457</v>
      </c>
      <c r="B3044" s="18" t="s">
        <v>2503</v>
      </c>
      <c r="C3044" s="18" t="s">
        <v>443</v>
      </c>
      <c r="D3044" s="54" t="s">
        <v>1271</v>
      </c>
      <c r="E3044" s="18" t="s">
        <v>3449</v>
      </c>
      <c r="F3044" s="20"/>
      <c r="G3044" s="18" t="s">
        <v>1603</v>
      </c>
      <c r="H3044" s="23" t="str">
        <f t="shared" si="401"/>
        <v>PB214</v>
      </c>
      <c r="I3044" s="23" t="str">
        <f t="shared" si="402"/>
        <v>Non-M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3458</v>
      </c>
      <c r="B3045" s="18" t="s">
        <v>2503</v>
      </c>
      <c r="C3045" s="18" t="s">
        <v>443</v>
      </c>
      <c r="D3045" s="54" t="s">
        <v>1271</v>
      </c>
      <c r="E3045" s="18" t="s">
        <v>3449</v>
      </c>
      <c r="F3045" s="20"/>
      <c r="G3045" s="18" t="s">
        <v>693</v>
      </c>
      <c r="H3045" s="23" t="str">
        <f t="shared" si="401"/>
        <v>HM506</v>
      </c>
      <c r="I3045" s="23" t="str">
        <f t="shared" si="402"/>
        <v>M</v>
      </c>
      <c r="J3045" s="55"/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3459</v>
      </c>
      <c r="B3046" s="18" t="s">
        <v>2503</v>
      </c>
      <c r="C3046" s="18" t="s">
        <v>443</v>
      </c>
      <c r="D3046" s="54" t="s">
        <v>1271</v>
      </c>
      <c r="E3046" s="18" t="s">
        <v>3449</v>
      </c>
      <c r="F3046" s="20"/>
      <c r="G3046" s="18" t="s">
        <v>2203</v>
      </c>
      <c r="H3046" s="23" t="str">
        <f t="shared" si="401"/>
        <v>HM703</v>
      </c>
      <c r="I3046" s="23" t="str">
        <f t="shared" si="402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3460</v>
      </c>
      <c r="B3047" s="18" t="s">
        <v>2503</v>
      </c>
      <c r="C3047" s="18" t="s">
        <v>443</v>
      </c>
      <c r="D3047" s="54" t="s">
        <v>1271</v>
      </c>
      <c r="E3047" s="18" t="s">
        <v>3449</v>
      </c>
      <c r="F3047" s="20"/>
      <c r="G3047" s="18" t="s">
        <v>177</v>
      </c>
      <c r="H3047" s="23" t="str">
        <f t="shared" si="401"/>
        <v>DC402</v>
      </c>
      <c r="I3047" s="23" t="str">
        <f t="shared" si="402"/>
        <v>Non-M</v>
      </c>
      <c r="J3047" s="55"/>
      <c r="K3047" s="70" t="s">
        <v>445</v>
      </c>
      <c r="L3047" s="38" t="str">
        <f>IF(COUNTIF($E$3:E3047,E3047)=1,K3047,"")</f>
        <v/>
      </c>
    </row>
    <row r="3048" spans="1:12" ht="15" customHeight="1">
      <c r="A3048" s="17" t="s">
        <v>3461</v>
      </c>
      <c r="B3048" s="18" t="s">
        <v>2759</v>
      </c>
      <c r="C3048" s="18" t="s">
        <v>443</v>
      </c>
      <c r="D3048" s="54" t="s">
        <v>1271</v>
      </c>
      <c r="E3048" s="18" t="s">
        <v>3462</v>
      </c>
      <c r="F3048" s="20"/>
      <c r="G3048" s="18" t="s">
        <v>170</v>
      </c>
      <c r="H3048" s="23" t="str">
        <f t="shared" si="401"/>
        <v>WB406</v>
      </c>
      <c r="I3048" s="23" t="str">
        <f t="shared" si="402"/>
        <v>M</v>
      </c>
      <c r="J3048" s="55"/>
      <c r="K3048" s="70" t="s">
        <v>445</v>
      </c>
      <c r="L3048" s="38" t="str">
        <f>IF(COUNTIF($E$3:E3048,E3048)=1,K3048,"")</f>
        <v>-</v>
      </c>
    </row>
    <row r="3049" spans="1:12" ht="15" customHeight="1">
      <c r="A3049" s="17" t="s">
        <v>3463</v>
      </c>
      <c r="B3049" s="18" t="s">
        <v>2759</v>
      </c>
      <c r="C3049" s="18" t="s">
        <v>443</v>
      </c>
      <c r="D3049" s="54" t="s">
        <v>1271</v>
      </c>
      <c r="E3049" s="18" t="s">
        <v>3462</v>
      </c>
      <c r="F3049" s="20"/>
      <c r="G3049" s="18" t="s">
        <v>1126</v>
      </c>
      <c r="H3049" s="23" t="str">
        <f t="shared" si="401"/>
        <v>DC102</v>
      </c>
      <c r="I3049" s="23" t="str">
        <f t="shared" si="402"/>
        <v>Non-M</v>
      </c>
      <c r="J3049" s="55"/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3464</v>
      </c>
      <c r="B3050" s="18" t="s">
        <v>2759</v>
      </c>
      <c r="C3050" s="18" t="s">
        <v>443</v>
      </c>
      <c r="D3050" s="54" t="s">
        <v>1271</v>
      </c>
      <c r="E3050" s="18" t="s">
        <v>3462</v>
      </c>
      <c r="F3050" s="20"/>
      <c r="G3050" s="18" t="s">
        <v>150</v>
      </c>
      <c r="H3050" s="23" t="str">
        <f t="shared" si="401"/>
        <v>DC200</v>
      </c>
      <c r="I3050" s="23" t="str">
        <f t="shared" si="402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3465</v>
      </c>
      <c r="B3051" s="18" t="s">
        <v>2759</v>
      </c>
      <c r="C3051" s="18" t="s">
        <v>443</v>
      </c>
      <c r="D3051" s="54" t="s">
        <v>1271</v>
      </c>
      <c r="E3051" s="18" t="s">
        <v>3462</v>
      </c>
      <c r="F3051" s="20"/>
      <c r="G3051" s="18" t="s">
        <v>111</v>
      </c>
      <c r="H3051" s="23" t="str">
        <f t="shared" si="401"/>
        <v>DC300</v>
      </c>
      <c r="I3051" s="23" t="str">
        <f t="shared" si="402"/>
        <v>Non-M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3466</v>
      </c>
      <c r="B3052" s="18" t="s">
        <v>2759</v>
      </c>
      <c r="C3052" s="18" t="s">
        <v>443</v>
      </c>
      <c r="D3052" s="54" t="s">
        <v>1271</v>
      </c>
      <c r="E3052" s="18" t="s">
        <v>3462</v>
      </c>
      <c r="F3052" s="20"/>
      <c r="G3052" s="18" t="s">
        <v>191</v>
      </c>
      <c r="H3052" s="23" t="str">
        <f t="shared" si="401"/>
        <v>DC400</v>
      </c>
      <c r="I3052" s="23" t="str">
        <f t="shared" si="402"/>
        <v>Non-M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3467</v>
      </c>
      <c r="B3053" s="18" t="s">
        <v>2759</v>
      </c>
      <c r="C3053" s="18" t="s">
        <v>443</v>
      </c>
      <c r="D3053" s="54" t="s">
        <v>1271</v>
      </c>
      <c r="E3053" s="18" t="s">
        <v>3462</v>
      </c>
      <c r="F3053" s="20"/>
      <c r="G3053" s="18" t="s">
        <v>1565</v>
      </c>
      <c r="H3053" s="23" t="str">
        <f t="shared" si="401"/>
        <v>JS105</v>
      </c>
      <c r="I3053" s="23" t="str">
        <f t="shared" si="402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3468</v>
      </c>
      <c r="B3054" s="18" t="s">
        <v>2759</v>
      </c>
      <c r="C3054" s="18" t="s">
        <v>443</v>
      </c>
      <c r="D3054" s="54" t="s">
        <v>1271</v>
      </c>
      <c r="E3054" s="18" t="s">
        <v>3462</v>
      </c>
      <c r="F3054" s="20"/>
      <c r="G3054" s="18" t="s">
        <v>135</v>
      </c>
      <c r="H3054" s="23" t="str">
        <f t="shared" si="401"/>
        <v>JS124</v>
      </c>
      <c r="I3054" s="23" t="str">
        <f t="shared" si="402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3469</v>
      </c>
      <c r="B3055" s="18" t="s">
        <v>2759</v>
      </c>
      <c r="C3055" s="18" t="s">
        <v>443</v>
      </c>
      <c r="D3055" s="54" t="s">
        <v>1271</v>
      </c>
      <c r="E3055" s="18" t="s">
        <v>3462</v>
      </c>
      <c r="F3055" s="20"/>
      <c r="G3055" s="18" t="s">
        <v>3470</v>
      </c>
      <c r="H3055" s="23" t="str">
        <f t="shared" si="401"/>
        <v>PK205</v>
      </c>
      <c r="I3055" s="23" t="str">
        <f t="shared" si="402"/>
        <v>M</v>
      </c>
      <c r="J3055" s="55"/>
      <c r="K3055" s="70" t="s">
        <v>445</v>
      </c>
      <c r="L3055" s="38" t="str">
        <f>IF(COUNTIF($E$3:E3055,E3055)=1,K3055,"")</f>
        <v/>
      </c>
    </row>
    <row r="3056" spans="1:12" ht="15" customHeight="1">
      <c r="A3056" s="17" t="s">
        <v>3471</v>
      </c>
      <c r="B3056" s="18" t="s">
        <v>2759</v>
      </c>
      <c r="C3056" s="18" t="s">
        <v>443</v>
      </c>
      <c r="D3056" s="54" t="s">
        <v>1271</v>
      </c>
      <c r="E3056" s="18" t="s">
        <v>3462</v>
      </c>
      <c r="F3056" s="20"/>
      <c r="G3056" s="18" t="s">
        <v>194</v>
      </c>
      <c r="H3056" s="23" t="str">
        <f t="shared" si="401"/>
        <v>PB204</v>
      </c>
      <c r="I3056" s="23" t="str">
        <f t="shared" si="402"/>
        <v>Non-M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3472</v>
      </c>
      <c r="B3057" s="18" t="s">
        <v>2759</v>
      </c>
      <c r="C3057" s="18" t="s">
        <v>443</v>
      </c>
      <c r="D3057" s="54" t="s">
        <v>1271</v>
      </c>
      <c r="E3057" s="18" t="s">
        <v>3462</v>
      </c>
      <c r="F3057" s="20"/>
      <c r="G3057" s="18" t="s">
        <v>2203</v>
      </c>
      <c r="H3057" s="23" t="str">
        <f t="shared" si="401"/>
        <v>HM703</v>
      </c>
      <c r="I3057" s="23" t="str">
        <f t="shared" si="402"/>
        <v>Non-M</v>
      </c>
      <c r="J3057" s="55"/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3473</v>
      </c>
      <c r="B3058" s="61" t="s">
        <v>2759</v>
      </c>
      <c r="C3058" s="61" t="s">
        <v>443</v>
      </c>
      <c r="D3058" s="54" t="s">
        <v>1271</v>
      </c>
      <c r="E3058" s="61" t="s">
        <v>3462</v>
      </c>
      <c r="F3058" s="63"/>
      <c r="G3058" s="61" t="s">
        <v>505</v>
      </c>
      <c r="H3058" s="64" t="str">
        <f t="shared" si="401"/>
        <v>HM509</v>
      </c>
      <c r="I3058" s="64" t="str">
        <f t="shared" si="402"/>
        <v>M</v>
      </c>
      <c r="J3058" s="66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3474</v>
      </c>
      <c r="B3059" s="18" t="s">
        <v>1533</v>
      </c>
      <c r="C3059" s="18" t="s">
        <v>1055</v>
      </c>
      <c r="D3059" s="54" t="s">
        <v>1668</v>
      </c>
      <c r="E3059" s="18" t="s">
        <v>3475</v>
      </c>
      <c r="F3059" s="20"/>
      <c r="G3059" s="18" t="s">
        <v>828</v>
      </c>
      <c r="H3059" s="23" t="str">
        <f t="shared" si="401"/>
        <v>CU103</v>
      </c>
      <c r="I3059" s="23" t="str">
        <f t="shared" si="402"/>
        <v>Non-M</v>
      </c>
      <c r="J3059" s="55"/>
      <c r="K3059" s="70" t="s">
        <v>445</v>
      </c>
      <c r="L3059" s="38" t="str">
        <f>IF(COUNTIF($E$3:E3059,E3059)=1,K3059,"")</f>
        <v>-</v>
      </c>
    </row>
    <row r="3060" spans="1:12" ht="15" customHeight="1">
      <c r="A3060" s="17" t="s">
        <v>3476</v>
      </c>
      <c r="B3060" s="18" t="s">
        <v>1533</v>
      </c>
      <c r="C3060" s="18" t="s">
        <v>1055</v>
      </c>
      <c r="D3060" s="54" t="s">
        <v>1668</v>
      </c>
      <c r="E3060" s="18" t="s">
        <v>3475</v>
      </c>
      <c r="F3060" s="20"/>
      <c r="G3060" s="18" t="s">
        <v>3477</v>
      </c>
      <c r="H3060" s="23" t="str">
        <f t="shared" si="401"/>
        <v>PK405</v>
      </c>
      <c r="I3060" s="23" t="str">
        <f t="shared" si="402"/>
        <v>Non-M</v>
      </c>
      <c r="J3060" s="55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3478</v>
      </c>
      <c r="B3061" s="18" t="s">
        <v>1533</v>
      </c>
      <c r="C3061" s="18" t="s">
        <v>1055</v>
      </c>
      <c r="D3061" s="54" t="s">
        <v>1668</v>
      </c>
      <c r="E3061" s="18" t="s">
        <v>3475</v>
      </c>
      <c r="F3061" s="20"/>
      <c r="G3061" s="18" t="s">
        <v>1745</v>
      </c>
      <c r="H3061" s="23" t="str">
        <f t="shared" si="401"/>
        <v>JS124</v>
      </c>
      <c r="I3061" s="23" t="str">
        <f t="shared" si="402"/>
        <v>M</v>
      </c>
      <c r="J3061" s="55" t="s">
        <v>3479</v>
      </c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3480</v>
      </c>
      <c r="B3062" s="18" t="s">
        <v>1533</v>
      </c>
      <c r="C3062" s="18" t="s">
        <v>1055</v>
      </c>
      <c r="D3062" s="54" t="s">
        <v>1668</v>
      </c>
      <c r="E3062" s="18" t="s">
        <v>3475</v>
      </c>
      <c r="F3062" s="20"/>
      <c r="G3062" s="18" t="s">
        <v>86</v>
      </c>
      <c r="H3062" s="23" t="str">
        <f t="shared" si="401"/>
        <v>HM500</v>
      </c>
      <c r="I3062" s="23" t="str">
        <f t="shared" si="402"/>
        <v>Non-M</v>
      </c>
      <c r="J3062" s="55"/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3481</v>
      </c>
      <c r="B3063" s="18" t="s">
        <v>1533</v>
      </c>
      <c r="C3063" s="18" t="s">
        <v>1055</v>
      </c>
      <c r="D3063" s="54" t="s">
        <v>1668</v>
      </c>
      <c r="E3063" s="18" t="s">
        <v>3475</v>
      </c>
      <c r="F3063" s="20"/>
      <c r="G3063" s="18" t="s">
        <v>1417</v>
      </c>
      <c r="H3063" s="23" t="str">
        <f t="shared" si="401"/>
        <v>JS105</v>
      </c>
      <c r="I3063" s="23" t="str">
        <f t="shared" si="402"/>
        <v>M</v>
      </c>
      <c r="J3063" s="55" t="s">
        <v>1515</v>
      </c>
      <c r="K3063" s="70" t="s">
        <v>445</v>
      </c>
      <c r="L3063" s="38" t="str">
        <f>IF(COUNTIF($E$3:E3063,E3063)=1,K3063,"")</f>
        <v/>
      </c>
    </row>
    <row r="3064" spans="1:12" ht="15" customHeight="1">
      <c r="A3064" s="17" t="s">
        <v>3482</v>
      </c>
      <c r="B3064" s="18" t="s">
        <v>1533</v>
      </c>
      <c r="C3064" s="18" t="s">
        <v>1055</v>
      </c>
      <c r="D3064" s="54" t="s">
        <v>1668</v>
      </c>
      <c r="E3064" s="18" t="s">
        <v>3483</v>
      </c>
      <c r="F3064" s="20"/>
      <c r="G3064" s="18" t="s">
        <v>828</v>
      </c>
      <c r="H3064" s="23" t="str">
        <f t="shared" ref="H3064:H3068" si="403">IF(RIGHT(G3064,1)="M", LEFT(G3064,LEN(G3064)-1), G3064)</f>
        <v>CU103</v>
      </c>
      <c r="I3064" s="23" t="str">
        <f t="shared" ref="I3064:I3068" si="404">IF(RIGHT(G3064,1)="M","M","Non-M")</f>
        <v>Non-M</v>
      </c>
      <c r="J3064" s="55"/>
      <c r="K3064" s="70" t="s">
        <v>445</v>
      </c>
      <c r="L3064" s="38" t="str">
        <f>IF(COUNTIF($E$3:E3064,E3064)=1,K3064,"")</f>
        <v>-</v>
      </c>
    </row>
    <row r="3065" spans="1:12" ht="15" customHeight="1">
      <c r="A3065" s="17" t="s">
        <v>3484</v>
      </c>
      <c r="B3065" s="18" t="s">
        <v>1533</v>
      </c>
      <c r="C3065" s="18" t="s">
        <v>1055</v>
      </c>
      <c r="D3065" s="54" t="s">
        <v>1668</v>
      </c>
      <c r="E3065" s="18" t="s">
        <v>3483</v>
      </c>
      <c r="F3065" s="20"/>
      <c r="G3065" s="18" t="s">
        <v>3477</v>
      </c>
      <c r="H3065" s="23" t="str">
        <f t="shared" si="403"/>
        <v>PK405</v>
      </c>
      <c r="I3065" s="23" t="str">
        <f t="shared" si="404"/>
        <v>Non-M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3485</v>
      </c>
      <c r="B3066" s="18" t="s">
        <v>1533</v>
      </c>
      <c r="C3066" s="18" t="s">
        <v>1055</v>
      </c>
      <c r="D3066" s="54" t="s">
        <v>1668</v>
      </c>
      <c r="E3066" s="18" t="s">
        <v>3483</v>
      </c>
      <c r="F3066" s="20"/>
      <c r="G3066" s="18" t="s">
        <v>1745</v>
      </c>
      <c r="H3066" s="23" t="str">
        <f t="shared" si="403"/>
        <v>JS124</v>
      </c>
      <c r="I3066" s="23" t="str">
        <f t="shared" si="404"/>
        <v>M</v>
      </c>
      <c r="J3066" s="55" t="s">
        <v>3479</v>
      </c>
      <c r="K3066" s="70" t="s">
        <v>445</v>
      </c>
      <c r="L3066" s="38" t="str">
        <f>IF(COUNTIF($E$3:E3066,E3066)=1,K3066,"")</f>
        <v/>
      </c>
    </row>
    <row r="3067" spans="1:12" ht="15" customHeight="1">
      <c r="A3067" s="17" t="s">
        <v>3486</v>
      </c>
      <c r="B3067" s="18" t="s">
        <v>1533</v>
      </c>
      <c r="C3067" s="18" t="s">
        <v>1055</v>
      </c>
      <c r="D3067" s="54" t="s">
        <v>1668</v>
      </c>
      <c r="E3067" s="18" t="s">
        <v>3483</v>
      </c>
      <c r="F3067" s="20"/>
      <c r="G3067" s="18" t="s">
        <v>86</v>
      </c>
      <c r="H3067" s="23" t="str">
        <f t="shared" si="403"/>
        <v>HM500</v>
      </c>
      <c r="I3067" s="23" t="str">
        <f t="shared" si="404"/>
        <v>Non-M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3487</v>
      </c>
      <c r="B3068" s="18" t="s">
        <v>1533</v>
      </c>
      <c r="C3068" s="18" t="s">
        <v>1055</v>
      </c>
      <c r="D3068" s="54" t="s">
        <v>1668</v>
      </c>
      <c r="E3068" s="18" t="s">
        <v>3483</v>
      </c>
      <c r="F3068" s="20"/>
      <c r="G3068" s="18" t="s">
        <v>1417</v>
      </c>
      <c r="H3068" s="23" t="str">
        <f t="shared" si="403"/>
        <v>JS105</v>
      </c>
      <c r="I3068" s="23" t="str">
        <f t="shared" si="404"/>
        <v>M</v>
      </c>
      <c r="J3068" s="55" t="s">
        <v>1515</v>
      </c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3488</v>
      </c>
      <c r="B3069" s="18" t="s">
        <v>2759</v>
      </c>
      <c r="C3069" s="18" t="s">
        <v>289</v>
      </c>
      <c r="D3069" s="54" t="s">
        <v>1271</v>
      </c>
      <c r="E3069" s="18" t="s">
        <v>3489</v>
      </c>
      <c r="F3069" s="20"/>
      <c r="G3069" s="18" t="s">
        <v>2193</v>
      </c>
      <c r="H3069" s="23" t="str">
        <f t="shared" si="401"/>
        <v>CL501</v>
      </c>
      <c r="I3069" s="23" t="str">
        <f t="shared" si="402"/>
        <v>Non-M</v>
      </c>
      <c r="J3069" s="55"/>
      <c r="K3069" s="70" t="s">
        <v>445</v>
      </c>
      <c r="L3069" s="38" t="str">
        <f>IF(COUNTIF($E$3:E3069,E3069)=1,K3069,"")</f>
        <v>-</v>
      </c>
    </row>
    <row r="3070" spans="1:12" ht="15" customHeight="1">
      <c r="A3070" s="17" t="s">
        <v>3490</v>
      </c>
      <c r="B3070" s="18" t="s">
        <v>2759</v>
      </c>
      <c r="C3070" s="18" t="s">
        <v>289</v>
      </c>
      <c r="D3070" s="54" t="s">
        <v>1271</v>
      </c>
      <c r="E3070" s="18" t="s">
        <v>3489</v>
      </c>
      <c r="F3070" s="20"/>
      <c r="G3070" s="18" t="s">
        <v>276</v>
      </c>
      <c r="H3070" s="23" t="str">
        <f t="shared" si="401"/>
        <v>ZP200</v>
      </c>
      <c r="I3070" s="23" t="str">
        <f t="shared" si="402"/>
        <v>M</v>
      </c>
      <c r="J3070" s="55"/>
      <c r="K3070" s="70" t="s">
        <v>445</v>
      </c>
      <c r="L3070" s="38" t="str">
        <f>IF(COUNTIF($E$3:E3070,E3070)=1,K3070,"")</f>
        <v/>
      </c>
    </row>
    <row r="3071" spans="1:12" ht="15" customHeight="1">
      <c r="A3071" s="17" t="s">
        <v>3491</v>
      </c>
      <c r="B3071" s="18" t="s">
        <v>2759</v>
      </c>
      <c r="C3071" s="18" t="s">
        <v>289</v>
      </c>
      <c r="D3071" s="54" t="s">
        <v>1271</v>
      </c>
      <c r="E3071" s="18" t="s">
        <v>3489</v>
      </c>
      <c r="F3071" s="20"/>
      <c r="G3071" s="18" t="s">
        <v>2228</v>
      </c>
      <c r="H3071" s="23" t="str">
        <f t="shared" si="401"/>
        <v>ZP103</v>
      </c>
      <c r="I3071" s="23" t="str">
        <f t="shared" si="402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3492</v>
      </c>
      <c r="B3072" s="18" t="s">
        <v>2759</v>
      </c>
      <c r="C3072" s="18" t="s">
        <v>289</v>
      </c>
      <c r="D3072" s="54" t="s">
        <v>1271</v>
      </c>
      <c r="E3072" s="18" t="s">
        <v>3489</v>
      </c>
      <c r="F3072" s="20"/>
      <c r="G3072" s="18" t="s">
        <v>1745</v>
      </c>
      <c r="H3072" s="23" t="str">
        <f t="shared" si="401"/>
        <v>JS124</v>
      </c>
      <c r="I3072" s="23" t="str">
        <f t="shared" si="402"/>
        <v>M</v>
      </c>
      <c r="J3072" s="29" t="s">
        <v>3479</v>
      </c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3493</v>
      </c>
      <c r="B3073" s="18" t="s">
        <v>2759</v>
      </c>
      <c r="C3073" s="18" t="s">
        <v>289</v>
      </c>
      <c r="D3073" s="54" t="s">
        <v>1271</v>
      </c>
      <c r="E3073" s="18" t="s">
        <v>3489</v>
      </c>
      <c r="F3073" s="20"/>
      <c r="G3073" s="18" t="s">
        <v>1417</v>
      </c>
      <c r="H3073" s="23" t="str">
        <f t="shared" si="401"/>
        <v>JS105</v>
      </c>
      <c r="I3073" s="23" t="str">
        <f t="shared" si="402"/>
        <v>M</v>
      </c>
      <c r="J3073" s="55" t="s">
        <v>1515</v>
      </c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3494</v>
      </c>
      <c r="B3074" s="18" t="s">
        <v>2759</v>
      </c>
      <c r="C3074" s="18" t="s">
        <v>289</v>
      </c>
      <c r="D3074" s="54" t="s">
        <v>1271</v>
      </c>
      <c r="E3074" s="18" t="s">
        <v>3489</v>
      </c>
      <c r="F3074" s="20"/>
      <c r="G3074" s="18" t="s">
        <v>297</v>
      </c>
      <c r="H3074" s="23" t="str">
        <f t="shared" si="401"/>
        <v>PK201</v>
      </c>
      <c r="I3074" s="23" t="str">
        <f t="shared" si="402"/>
        <v>M</v>
      </c>
      <c r="J3074" s="55"/>
      <c r="K3074" s="70" t="s">
        <v>445</v>
      </c>
      <c r="L3074" s="38" t="str">
        <f>IF(COUNTIF($E$3:E3074,E3074)=1,K3074,"")</f>
        <v/>
      </c>
    </row>
    <row r="3075" spans="1:12" ht="15" customHeight="1">
      <c r="A3075" s="17" t="s">
        <v>3495</v>
      </c>
      <c r="B3075" s="18" t="s">
        <v>2759</v>
      </c>
      <c r="C3075" s="18" t="s">
        <v>289</v>
      </c>
      <c r="D3075" s="54" t="s">
        <v>1271</v>
      </c>
      <c r="E3075" s="18" t="s">
        <v>3489</v>
      </c>
      <c r="F3075" s="20"/>
      <c r="G3075" s="18" t="s">
        <v>3496</v>
      </c>
      <c r="H3075" s="23" t="str">
        <f t="shared" si="401"/>
        <v>HM512</v>
      </c>
      <c r="I3075" s="23" t="str">
        <f t="shared" si="402"/>
        <v>M</v>
      </c>
      <c r="J3075" s="55" t="s">
        <v>3171</v>
      </c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3497</v>
      </c>
      <c r="B3076" s="18" t="s">
        <v>2759</v>
      </c>
      <c r="C3076" s="18" t="s">
        <v>289</v>
      </c>
      <c r="D3076" s="54" t="s">
        <v>1271</v>
      </c>
      <c r="E3076" s="18" t="s">
        <v>3489</v>
      </c>
      <c r="F3076" s="20"/>
      <c r="G3076" s="18" t="s">
        <v>810</v>
      </c>
      <c r="H3076" s="23" t="str">
        <f t="shared" si="401"/>
        <v>HM507</v>
      </c>
      <c r="I3076" s="23" t="str">
        <f t="shared" si="402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3498</v>
      </c>
      <c r="B3077" s="18" t="s">
        <v>54</v>
      </c>
      <c r="C3077" s="18" t="s">
        <v>780</v>
      </c>
      <c r="D3077" s="54" t="s">
        <v>1271</v>
      </c>
      <c r="E3077" s="18" t="s">
        <v>3499</v>
      </c>
      <c r="F3077" s="20"/>
      <c r="G3077" s="18" t="s">
        <v>91</v>
      </c>
      <c r="H3077" s="23" t="str">
        <f t="shared" si="401"/>
        <v>CL413</v>
      </c>
      <c r="I3077" s="23" t="str">
        <f t="shared" si="402"/>
        <v>M</v>
      </c>
      <c r="J3077" s="55" t="s">
        <v>3371</v>
      </c>
      <c r="K3077" s="70" t="s">
        <v>445</v>
      </c>
      <c r="L3077" s="38" t="str">
        <f>IF(COUNTIF($E$3:E3077,E3077)=1,K3077,"")</f>
        <v>-</v>
      </c>
    </row>
    <row r="3078" spans="1:12" ht="15" customHeight="1">
      <c r="A3078" s="17" t="s">
        <v>3500</v>
      </c>
      <c r="B3078" s="18" t="s">
        <v>54</v>
      </c>
      <c r="C3078" s="18" t="s">
        <v>780</v>
      </c>
      <c r="D3078" s="54" t="s">
        <v>1271</v>
      </c>
      <c r="E3078" s="18" t="s">
        <v>3499</v>
      </c>
      <c r="F3078" s="20"/>
      <c r="G3078" s="18" t="s">
        <v>2011</v>
      </c>
      <c r="H3078" s="23" t="str">
        <f t="shared" si="401"/>
        <v>ZP105</v>
      </c>
      <c r="I3078" s="23" t="str">
        <f t="shared" si="402"/>
        <v>Non-M</v>
      </c>
      <c r="J3078" s="55"/>
      <c r="K3078" s="70" t="s">
        <v>445</v>
      </c>
      <c r="L3078" s="38" t="str">
        <f>IF(COUNTIF($E$3:E3078,E3078)=1,K3078,"")</f>
        <v/>
      </c>
    </row>
    <row r="3079" spans="1:12" ht="15" customHeight="1">
      <c r="A3079" s="17" t="s">
        <v>3501</v>
      </c>
      <c r="B3079" s="18" t="s">
        <v>54</v>
      </c>
      <c r="C3079" s="18" t="s">
        <v>780</v>
      </c>
      <c r="D3079" s="54" t="s">
        <v>1271</v>
      </c>
      <c r="E3079" s="18" t="s">
        <v>3499</v>
      </c>
      <c r="F3079" s="20"/>
      <c r="G3079" s="18" t="s">
        <v>1745</v>
      </c>
      <c r="H3079" s="23" t="str">
        <f t="shared" si="401"/>
        <v>JS124</v>
      </c>
      <c r="I3079" s="23" t="str">
        <f t="shared" si="402"/>
        <v>M</v>
      </c>
      <c r="J3079" s="55" t="s">
        <v>3371</v>
      </c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3502</v>
      </c>
      <c r="B3080" s="18" t="s">
        <v>54</v>
      </c>
      <c r="C3080" s="18" t="s">
        <v>780</v>
      </c>
      <c r="D3080" s="54" t="s">
        <v>1271</v>
      </c>
      <c r="E3080" s="18" t="s">
        <v>3499</v>
      </c>
      <c r="F3080" s="20"/>
      <c r="G3080" s="18" t="s">
        <v>1565</v>
      </c>
      <c r="H3080" s="23" t="str">
        <f t="shared" si="401"/>
        <v>JS105</v>
      </c>
      <c r="I3080" s="23" t="str">
        <f t="shared" si="402"/>
        <v>Non-M</v>
      </c>
      <c r="J3080" s="55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3503</v>
      </c>
      <c r="B3081" s="18" t="s">
        <v>54</v>
      </c>
      <c r="C3081" s="18" t="s">
        <v>780</v>
      </c>
      <c r="D3081" s="54" t="s">
        <v>1271</v>
      </c>
      <c r="E3081" s="18" t="s">
        <v>3499</v>
      </c>
      <c r="F3081" s="20"/>
      <c r="G3081" s="18" t="s">
        <v>814</v>
      </c>
      <c r="H3081" s="23" t="str">
        <f t="shared" si="401"/>
        <v>PK100</v>
      </c>
      <c r="I3081" s="23" t="str">
        <f t="shared" si="402"/>
        <v>Non-M</v>
      </c>
      <c r="J3081" s="55"/>
      <c r="K3081" s="70" t="s">
        <v>445</v>
      </c>
      <c r="L3081" s="38" t="str">
        <f>IF(COUNTIF($E$3:E3081,E3081)=1,K3081,"")</f>
        <v/>
      </c>
    </row>
    <row r="3082" spans="1:12" ht="15" customHeight="1">
      <c r="A3082" s="17" t="s">
        <v>3504</v>
      </c>
      <c r="B3082" s="18" t="s">
        <v>54</v>
      </c>
      <c r="C3082" s="18" t="s">
        <v>780</v>
      </c>
      <c r="D3082" s="54" t="s">
        <v>1271</v>
      </c>
      <c r="E3082" s="18" t="s">
        <v>3499</v>
      </c>
      <c r="F3082" s="20"/>
      <c r="G3082" s="18" t="s">
        <v>282</v>
      </c>
      <c r="H3082" s="23" t="str">
        <f t="shared" si="401"/>
        <v>PB201</v>
      </c>
      <c r="I3082" s="23" t="str">
        <f t="shared" si="402"/>
        <v>Non-M</v>
      </c>
      <c r="J3082" s="55"/>
      <c r="K3082" s="70" t="s">
        <v>445</v>
      </c>
      <c r="L3082" s="38" t="str">
        <f>IF(COUNTIF($E$3:E3082,E3082)=1,K3082,"")</f>
        <v/>
      </c>
    </row>
    <row r="3083" spans="1:12" ht="15" customHeight="1">
      <c r="A3083" s="17" t="s">
        <v>3505</v>
      </c>
      <c r="B3083" s="18" t="s">
        <v>54</v>
      </c>
      <c r="C3083" s="18" t="s">
        <v>780</v>
      </c>
      <c r="D3083" s="54" t="s">
        <v>1271</v>
      </c>
      <c r="E3083" s="18" t="s">
        <v>3499</v>
      </c>
      <c r="F3083" s="20"/>
      <c r="G3083" s="18" t="s">
        <v>1682</v>
      </c>
      <c r="H3083" s="23" t="str">
        <f t="shared" si="401"/>
        <v>JS401</v>
      </c>
      <c r="I3083" s="23" t="str">
        <f t="shared" si="402"/>
        <v>Non-M</v>
      </c>
      <c r="J3083" s="55"/>
      <c r="K3083" s="70" t="s">
        <v>445</v>
      </c>
      <c r="L3083" s="38" t="str">
        <f>IF(COUNTIF($E$3:E3083,E3083)=1,K3083,"")</f>
        <v/>
      </c>
    </row>
    <row r="3084" spans="1:12" ht="15" customHeight="1">
      <c r="A3084" s="17" t="s">
        <v>3506</v>
      </c>
      <c r="B3084" s="18" t="s">
        <v>54</v>
      </c>
      <c r="C3084" s="18" t="s">
        <v>780</v>
      </c>
      <c r="D3084" s="54" t="s">
        <v>1271</v>
      </c>
      <c r="E3084" s="18" t="s">
        <v>3499</v>
      </c>
      <c r="F3084" s="20"/>
      <c r="G3084" s="18" t="s">
        <v>147</v>
      </c>
      <c r="H3084" s="23" t="str">
        <f t="shared" si="401"/>
        <v>HM420</v>
      </c>
      <c r="I3084" s="23" t="str">
        <f t="shared" si="402"/>
        <v>M</v>
      </c>
      <c r="J3084" s="55"/>
      <c r="K3084" s="70" t="s">
        <v>445</v>
      </c>
      <c r="L3084" s="38" t="str">
        <f>IF(COUNTIF($E$3:E3084,E3084)=1,K3084,"")</f>
        <v/>
      </c>
    </row>
    <row r="3085" spans="1:12" ht="15" customHeight="1">
      <c r="A3085" s="17" t="s">
        <v>3507</v>
      </c>
      <c r="B3085" s="18" t="s">
        <v>1533</v>
      </c>
      <c r="C3085" s="18" t="s">
        <v>1055</v>
      </c>
      <c r="D3085" s="54" t="s">
        <v>1271</v>
      </c>
      <c r="E3085" s="18" t="s">
        <v>3508</v>
      </c>
      <c r="F3085" s="20"/>
      <c r="G3085" s="18" t="s">
        <v>938</v>
      </c>
      <c r="H3085" s="23" t="str">
        <f t="shared" si="401"/>
        <v>CL500</v>
      </c>
      <c r="I3085" s="23" t="str">
        <f t="shared" si="402"/>
        <v>Non-M</v>
      </c>
      <c r="J3085" s="55"/>
      <c r="K3085" s="70" t="s">
        <v>445</v>
      </c>
      <c r="L3085" s="38" t="str">
        <f>IF(COUNTIF($E$3:E3085,E3085)=1,K3085,"")</f>
        <v>-</v>
      </c>
    </row>
    <row r="3086" spans="1:12" ht="15" customHeight="1">
      <c r="A3086" s="17" t="s">
        <v>3509</v>
      </c>
      <c r="B3086" s="18" t="s">
        <v>1533</v>
      </c>
      <c r="C3086" s="18" t="s">
        <v>1055</v>
      </c>
      <c r="D3086" s="54" t="s">
        <v>1271</v>
      </c>
      <c r="E3086" s="18" t="s">
        <v>3508</v>
      </c>
      <c r="F3086" s="20"/>
      <c r="G3086" s="18" t="s">
        <v>2075</v>
      </c>
      <c r="H3086" s="23" t="str">
        <f t="shared" si="401"/>
        <v>ZP109</v>
      </c>
      <c r="I3086" s="23" t="str">
        <f t="shared" si="402"/>
        <v>Non-M</v>
      </c>
      <c r="J3086" s="55"/>
      <c r="K3086" s="70" t="s">
        <v>445</v>
      </c>
      <c r="L3086" s="38" t="str">
        <f>IF(COUNTIF($E$3:E3086,E3086)=1,K3086,"")</f>
        <v/>
      </c>
    </row>
    <row r="3087" spans="1:12" ht="15" customHeight="1">
      <c r="A3087" s="17" t="s">
        <v>3510</v>
      </c>
      <c r="B3087" s="18" t="s">
        <v>1533</v>
      </c>
      <c r="C3087" s="18" t="s">
        <v>1055</v>
      </c>
      <c r="D3087" s="54" t="s">
        <v>1271</v>
      </c>
      <c r="E3087" s="18" t="s">
        <v>3508</v>
      </c>
      <c r="F3087" s="20"/>
      <c r="G3087" s="18" t="s">
        <v>1417</v>
      </c>
      <c r="H3087" s="23" t="str">
        <f t="shared" si="401"/>
        <v>JS105</v>
      </c>
      <c r="I3087" s="23" t="str">
        <f t="shared" si="402"/>
        <v>M</v>
      </c>
      <c r="J3087" s="55" t="s">
        <v>1515</v>
      </c>
      <c r="K3087" s="70" t="s">
        <v>445</v>
      </c>
      <c r="L3087" s="38" t="str">
        <f>IF(COUNTIF($E$3:E3087,E3087)=1,K3087,"")</f>
        <v/>
      </c>
    </row>
    <row r="3088" spans="1:12" ht="15" customHeight="1">
      <c r="A3088" s="17" t="s">
        <v>3511</v>
      </c>
      <c r="B3088" s="18" t="s">
        <v>1533</v>
      </c>
      <c r="C3088" s="18" t="s">
        <v>1055</v>
      </c>
      <c r="D3088" s="54" t="s">
        <v>1271</v>
      </c>
      <c r="E3088" s="18" t="s">
        <v>3508</v>
      </c>
      <c r="F3088" s="20"/>
      <c r="G3088" s="18" t="s">
        <v>1488</v>
      </c>
      <c r="H3088" s="23" t="str">
        <f t="shared" si="401"/>
        <v>PK306</v>
      </c>
      <c r="I3088" s="23" t="str">
        <f t="shared" si="402"/>
        <v>Non-M</v>
      </c>
      <c r="J3088" s="55"/>
      <c r="K3088" s="70" t="s">
        <v>445</v>
      </c>
      <c r="L3088" s="38" t="str">
        <f>IF(COUNTIF($E$3:E3088,E3088)=1,K3088,"")</f>
        <v/>
      </c>
    </row>
    <row r="3089" spans="1:12" ht="15" customHeight="1">
      <c r="A3089" s="17" t="s">
        <v>3512</v>
      </c>
      <c r="B3089" s="18" t="s">
        <v>1533</v>
      </c>
      <c r="C3089" s="18" t="s">
        <v>1055</v>
      </c>
      <c r="D3089" s="54" t="s">
        <v>1271</v>
      </c>
      <c r="E3089" s="18" t="s">
        <v>3508</v>
      </c>
      <c r="F3089" s="20"/>
      <c r="G3089" s="18" t="s">
        <v>3513</v>
      </c>
      <c r="H3089" s="23" t="str">
        <f t="shared" si="401"/>
        <v>PB203</v>
      </c>
      <c r="I3089" s="23" t="str">
        <f t="shared" si="402"/>
        <v>M</v>
      </c>
      <c r="J3089" s="55"/>
      <c r="K3089" s="70" t="s">
        <v>445</v>
      </c>
      <c r="L3089" s="38" t="str">
        <f>IF(COUNTIF($E$3:E3089,E3089)=1,K3089,"")</f>
        <v/>
      </c>
    </row>
    <row r="3090" spans="1:12" ht="15" customHeight="1">
      <c r="A3090" s="17" t="s">
        <v>3514</v>
      </c>
      <c r="B3090" s="18" t="s">
        <v>1533</v>
      </c>
      <c r="C3090" s="18" t="s">
        <v>1055</v>
      </c>
      <c r="D3090" s="54" t="s">
        <v>1271</v>
      </c>
      <c r="E3090" s="18" t="s">
        <v>3508</v>
      </c>
      <c r="F3090" s="20"/>
      <c r="G3090" s="18" t="s">
        <v>196</v>
      </c>
      <c r="H3090" s="23" t="str">
        <f t="shared" si="401"/>
        <v>HM504</v>
      </c>
      <c r="I3090" s="23" t="str">
        <f t="shared" si="402"/>
        <v>Non-M</v>
      </c>
      <c r="J3090" s="55"/>
      <c r="K3090" s="70" t="s">
        <v>445</v>
      </c>
      <c r="L3090" s="38" t="str">
        <f>IF(COUNTIF($E$3:E3090,E3090)=1,K3090,"")</f>
        <v/>
      </c>
    </row>
    <row r="3091" spans="1:12" ht="15" customHeight="1">
      <c r="A3091" s="17" t="s">
        <v>3515</v>
      </c>
      <c r="B3091" s="18" t="s">
        <v>2759</v>
      </c>
      <c r="C3091" s="18" t="s">
        <v>245</v>
      </c>
      <c r="D3091" s="54" t="s">
        <v>1271</v>
      </c>
      <c r="E3091" s="18" t="s">
        <v>3516</v>
      </c>
      <c r="F3091" s="20"/>
      <c r="G3091" s="18" t="s">
        <v>3517</v>
      </c>
      <c r="H3091" s="23" t="str">
        <f t="shared" si="401"/>
        <v>WW206</v>
      </c>
      <c r="I3091" s="23" t="str">
        <f t="shared" si="402"/>
        <v>M</v>
      </c>
      <c r="J3091" s="55" t="s">
        <v>2052</v>
      </c>
      <c r="K3091" s="70" t="s">
        <v>445</v>
      </c>
      <c r="L3091" s="38" t="str">
        <f>IF(COUNTIF($E$3:E3091,E3091)=1,K3091,"")</f>
        <v>-</v>
      </c>
    </row>
    <row r="3092" spans="1:12" ht="15" customHeight="1">
      <c r="A3092" s="17" t="s">
        <v>3518</v>
      </c>
      <c r="B3092" s="18" t="s">
        <v>2759</v>
      </c>
      <c r="C3092" s="18" t="s">
        <v>245</v>
      </c>
      <c r="D3092" s="54" t="s">
        <v>1271</v>
      </c>
      <c r="E3092" s="18" t="s">
        <v>3516</v>
      </c>
      <c r="F3092" s="20"/>
      <c r="G3092" s="18" t="s">
        <v>114</v>
      </c>
      <c r="H3092" s="23" t="str">
        <f t="shared" si="401"/>
        <v>PK201</v>
      </c>
      <c r="I3092" s="23" t="str">
        <f t="shared" si="402"/>
        <v>Non-M</v>
      </c>
      <c r="J3092" s="55"/>
      <c r="K3092" s="70" t="s">
        <v>445</v>
      </c>
      <c r="L3092" s="38" t="str">
        <f>IF(COUNTIF($E$3:E3092,E3092)=1,K3092,"")</f>
        <v/>
      </c>
    </row>
    <row r="3093" spans="1:12" ht="15" customHeight="1">
      <c r="A3093" s="17" t="s">
        <v>3519</v>
      </c>
      <c r="B3093" s="18" t="s">
        <v>2759</v>
      </c>
      <c r="C3093" s="18" t="s">
        <v>245</v>
      </c>
      <c r="D3093" s="54" t="s">
        <v>1271</v>
      </c>
      <c r="E3093" s="18" t="s">
        <v>3516</v>
      </c>
      <c r="F3093" s="20"/>
      <c r="G3093" s="18" t="s">
        <v>3443</v>
      </c>
      <c r="H3093" s="23" t="str">
        <f t="shared" si="401"/>
        <v>PB208</v>
      </c>
      <c r="I3093" s="23" t="str">
        <f t="shared" si="402"/>
        <v>M</v>
      </c>
      <c r="J3093" s="55"/>
      <c r="K3093" s="70" t="s">
        <v>445</v>
      </c>
      <c r="L3093" s="38" t="str">
        <f>IF(COUNTIF($E$3:E3093,E3093)=1,K3093,"")</f>
        <v/>
      </c>
    </row>
    <row r="3094" spans="1:12" ht="15" customHeight="1">
      <c r="A3094" s="17" t="s">
        <v>3520</v>
      </c>
      <c r="B3094" s="18" t="s">
        <v>2759</v>
      </c>
      <c r="C3094" s="18" t="s">
        <v>245</v>
      </c>
      <c r="D3094" s="54" t="s">
        <v>1271</v>
      </c>
      <c r="E3094" s="18" t="s">
        <v>3516</v>
      </c>
      <c r="F3094" s="20"/>
      <c r="G3094" s="18" t="s">
        <v>726</v>
      </c>
      <c r="H3094" s="23" t="str">
        <f t="shared" si="401"/>
        <v>PK102</v>
      </c>
      <c r="I3094" s="23" t="str">
        <f t="shared" si="402"/>
        <v>M</v>
      </c>
      <c r="J3094" s="55" t="s">
        <v>3521</v>
      </c>
      <c r="K3094" s="70" t="s">
        <v>445</v>
      </c>
      <c r="L3094" s="38" t="str">
        <f>IF(COUNTIF($E$3:E3094,E3094)=1,K3094,"")</f>
        <v/>
      </c>
    </row>
    <row r="3095" spans="1:12" ht="15" customHeight="1">
      <c r="A3095" s="17" t="s">
        <v>3522</v>
      </c>
      <c r="B3095" s="18" t="s">
        <v>2759</v>
      </c>
      <c r="C3095" s="18" t="s">
        <v>245</v>
      </c>
      <c r="D3095" s="54" t="s">
        <v>1271</v>
      </c>
      <c r="E3095" s="18" t="s">
        <v>3516</v>
      </c>
      <c r="F3095" s="20"/>
      <c r="G3095" s="18" t="s">
        <v>728</v>
      </c>
      <c r="H3095" s="23" t="str">
        <f t="shared" si="401"/>
        <v>PB105</v>
      </c>
      <c r="I3095" s="23" t="str">
        <f t="shared" si="402"/>
        <v>M</v>
      </c>
      <c r="J3095" s="55"/>
      <c r="K3095" s="70" t="s">
        <v>445</v>
      </c>
      <c r="L3095" s="38" t="str">
        <f>IF(COUNTIF($E$3:E3095,E3095)=1,K3095,"")</f>
        <v/>
      </c>
    </row>
    <row r="3096" spans="1:12" ht="15" customHeight="1">
      <c r="A3096" s="17" t="s">
        <v>3523</v>
      </c>
      <c r="B3096" s="18" t="s">
        <v>2759</v>
      </c>
      <c r="C3096" s="18" t="s">
        <v>245</v>
      </c>
      <c r="D3096" s="54" t="s">
        <v>1271</v>
      </c>
      <c r="E3096" s="18" t="s">
        <v>3516</v>
      </c>
      <c r="F3096" s="20"/>
      <c r="G3096" s="18" t="s">
        <v>1417</v>
      </c>
      <c r="H3096" s="23" t="str">
        <f t="shared" si="401"/>
        <v>JS105</v>
      </c>
      <c r="I3096" s="23" t="str">
        <f t="shared" si="402"/>
        <v>M</v>
      </c>
      <c r="J3096" s="55" t="s">
        <v>1515</v>
      </c>
      <c r="K3096" s="70" t="s">
        <v>445</v>
      </c>
      <c r="L3096" s="38" t="str">
        <f>IF(COUNTIF($E$3:E3096,E3096)=1,K3096,"")</f>
        <v/>
      </c>
    </row>
    <row r="3097" spans="1:12" ht="15" customHeight="1">
      <c r="A3097" s="17" t="s">
        <v>3524</v>
      </c>
      <c r="B3097" s="18" t="s">
        <v>2759</v>
      </c>
      <c r="C3097" s="18" t="s">
        <v>245</v>
      </c>
      <c r="D3097" s="54" t="s">
        <v>1271</v>
      </c>
      <c r="E3097" s="18" t="s">
        <v>3516</v>
      </c>
      <c r="F3097" s="20"/>
      <c r="G3097" s="18" t="s">
        <v>65</v>
      </c>
      <c r="H3097" s="23" t="str">
        <f t="shared" si="401"/>
        <v>HM311</v>
      </c>
      <c r="I3097" s="23" t="str">
        <f t="shared" si="402"/>
        <v>Non-M</v>
      </c>
      <c r="J3097" s="55"/>
      <c r="K3097" s="70" t="s">
        <v>445</v>
      </c>
      <c r="L3097" s="38" t="str">
        <f>IF(COUNTIF($E$3:E3097,E3097)=1,K3097,"")</f>
        <v/>
      </c>
    </row>
    <row r="3098" spans="1:12" ht="15" customHeight="1">
      <c r="A3098" s="17" t="s">
        <v>3525</v>
      </c>
      <c r="B3098" s="18" t="s">
        <v>2503</v>
      </c>
      <c r="C3098" s="18" t="s">
        <v>1055</v>
      </c>
      <c r="D3098" s="54" t="s">
        <v>1271</v>
      </c>
      <c r="E3098" s="18" t="s">
        <v>3526</v>
      </c>
      <c r="F3098" s="20"/>
      <c r="G3098" s="18" t="s">
        <v>3527</v>
      </c>
      <c r="H3098" s="23" t="str">
        <f t="shared" si="401"/>
        <v>CL501</v>
      </c>
      <c r="I3098" s="23" t="str">
        <f t="shared" si="402"/>
        <v>M</v>
      </c>
      <c r="J3098" s="55"/>
      <c r="K3098" s="70" t="s">
        <v>445</v>
      </c>
      <c r="L3098" s="38" t="str">
        <f>IF(COUNTIF($E$3:E3098,E3098)=1,K3098,"")</f>
        <v>-</v>
      </c>
    </row>
    <row r="3099" spans="1:12" ht="15" customHeight="1">
      <c r="A3099" s="17" t="s">
        <v>3528</v>
      </c>
      <c r="B3099" s="18" t="s">
        <v>2503</v>
      </c>
      <c r="C3099" s="18" t="s">
        <v>1055</v>
      </c>
      <c r="D3099" s="54" t="s">
        <v>1271</v>
      </c>
      <c r="E3099" s="18" t="s">
        <v>3526</v>
      </c>
      <c r="F3099" s="20"/>
      <c r="G3099" s="18" t="s">
        <v>372</v>
      </c>
      <c r="H3099" s="23" t="str">
        <f t="shared" si="401"/>
        <v>ZP101</v>
      </c>
      <c r="I3099" s="23" t="str">
        <f t="shared" si="402"/>
        <v>Non-M</v>
      </c>
      <c r="J3099" s="55"/>
      <c r="K3099" s="70" t="s">
        <v>445</v>
      </c>
      <c r="L3099" s="38" t="str">
        <f>IF(COUNTIF($E$3:E3099,E3099)=1,K3099,"")</f>
        <v/>
      </c>
    </row>
    <row r="3100" spans="1:12" ht="15" customHeight="1">
      <c r="A3100" s="17" t="s">
        <v>3529</v>
      </c>
      <c r="B3100" s="18" t="s">
        <v>2503</v>
      </c>
      <c r="C3100" s="18" t="s">
        <v>1055</v>
      </c>
      <c r="D3100" s="54" t="s">
        <v>1271</v>
      </c>
      <c r="E3100" s="18" t="s">
        <v>3526</v>
      </c>
      <c r="F3100" s="20"/>
      <c r="G3100" s="18" t="s">
        <v>1280</v>
      </c>
      <c r="H3100" s="23" t="str">
        <f t="shared" si="401"/>
        <v>JS111</v>
      </c>
      <c r="I3100" s="23" t="str">
        <f t="shared" si="402"/>
        <v>Non-M</v>
      </c>
      <c r="J3100" s="55"/>
      <c r="K3100" s="70" t="s">
        <v>445</v>
      </c>
      <c r="L3100" s="38" t="str">
        <f>IF(COUNTIF($E$3:E3100,E3100)=1,K3100,"")</f>
        <v/>
      </c>
    </row>
    <row r="3101" spans="1:12" ht="15" customHeight="1">
      <c r="A3101" s="17" t="s">
        <v>3530</v>
      </c>
      <c r="B3101" s="18" t="s">
        <v>2503</v>
      </c>
      <c r="C3101" s="18" t="s">
        <v>1055</v>
      </c>
      <c r="D3101" s="54" t="s">
        <v>1271</v>
      </c>
      <c r="E3101" s="18" t="s">
        <v>3526</v>
      </c>
      <c r="F3101" s="20"/>
      <c r="G3101" s="18" t="s">
        <v>3531</v>
      </c>
      <c r="H3101" s="23" t="str">
        <f t="shared" si="401"/>
        <v>PK207</v>
      </c>
      <c r="I3101" s="23" t="str">
        <f t="shared" si="402"/>
        <v>M</v>
      </c>
      <c r="J3101" s="55" t="s">
        <v>2052</v>
      </c>
      <c r="K3101" s="70" t="s">
        <v>445</v>
      </c>
      <c r="L3101" s="38" t="str">
        <f>IF(COUNTIF($E$3:E3101,E3101)=1,K3101,"")</f>
        <v/>
      </c>
    </row>
    <row r="3102" spans="1:12" ht="15" customHeight="1">
      <c r="A3102" s="17" t="s">
        <v>3532</v>
      </c>
      <c r="B3102" s="18" t="s">
        <v>2503</v>
      </c>
      <c r="C3102" s="18" t="s">
        <v>1055</v>
      </c>
      <c r="D3102" s="54" t="s">
        <v>1271</v>
      </c>
      <c r="E3102" s="18" t="s">
        <v>3526</v>
      </c>
      <c r="F3102" s="20"/>
      <c r="G3102" s="18" t="s">
        <v>1881</v>
      </c>
      <c r="H3102" s="23" t="str">
        <f t="shared" si="401"/>
        <v>PB206</v>
      </c>
      <c r="I3102" s="23" t="str">
        <f t="shared" si="402"/>
        <v>Non-M</v>
      </c>
      <c r="J3102" s="55"/>
      <c r="K3102" s="70" t="s">
        <v>445</v>
      </c>
      <c r="L3102" s="38" t="str">
        <f>IF(COUNTIF($E$3:E3102,E3102)=1,K3102,"")</f>
        <v/>
      </c>
    </row>
    <row r="3103" spans="1:12" ht="15" customHeight="1">
      <c r="A3103" s="17" t="s">
        <v>3533</v>
      </c>
      <c r="B3103" s="18" t="s">
        <v>2503</v>
      </c>
      <c r="C3103" s="18" t="s">
        <v>1055</v>
      </c>
      <c r="D3103" s="54" t="s">
        <v>1271</v>
      </c>
      <c r="E3103" s="18" t="s">
        <v>3526</v>
      </c>
      <c r="F3103" s="20"/>
      <c r="G3103" s="18" t="s">
        <v>586</v>
      </c>
      <c r="H3103" s="23" t="str">
        <f t="shared" si="401"/>
        <v>HM703</v>
      </c>
      <c r="I3103" s="23" t="str">
        <f t="shared" si="402"/>
        <v>M</v>
      </c>
      <c r="J3103" s="55" t="s">
        <v>3534</v>
      </c>
      <c r="K3103" s="70" t="s">
        <v>445</v>
      </c>
      <c r="L3103" s="38" t="str">
        <f>IF(COUNTIF($E$3:E3103,E3103)=1,K3103,"")</f>
        <v/>
      </c>
    </row>
    <row r="3104" spans="1:12" ht="15" customHeight="1">
      <c r="A3104" s="17" t="s">
        <v>3535</v>
      </c>
      <c r="B3104" s="18" t="s">
        <v>2503</v>
      </c>
      <c r="C3104" s="18" t="s">
        <v>1055</v>
      </c>
      <c r="D3104" s="54" t="s">
        <v>1271</v>
      </c>
      <c r="E3104" s="18" t="s">
        <v>3526</v>
      </c>
      <c r="F3104" s="20"/>
      <c r="G3104" s="18" t="s">
        <v>65</v>
      </c>
      <c r="H3104" s="23" t="str">
        <f t="shared" si="401"/>
        <v>HM311</v>
      </c>
      <c r="I3104" s="23" t="str">
        <f t="shared" si="402"/>
        <v>Non-M</v>
      </c>
      <c r="J3104" s="55"/>
      <c r="K3104" s="70" t="s">
        <v>445</v>
      </c>
      <c r="L3104" s="38" t="str">
        <f>IF(COUNTIF($E$3:E3104,E3104)=1,K3104,"")</f>
        <v/>
      </c>
    </row>
    <row r="3105" spans="1:12" ht="15" customHeight="1">
      <c r="A3105" s="17" t="s">
        <v>3536</v>
      </c>
      <c r="B3105" s="18" t="s">
        <v>2503</v>
      </c>
      <c r="C3105" s="61" t="s">
        <v>1055</v>
      </c>
      <c r="D3105" s="54" t="s">
        <v>1271</v>
      </c>
      <c r="E3105" s="61" t="s">
        <v>3526</v>
      </c>
      <c r="F3105" s="63"/>
      <c r="G3105" s="61" t="s">
        <v>3537</v>
      </c>
      <c r="H3105" s="64" t="str">
        <f t="shared" ref="H3105:H3168" si="405">IF(RIGHT(G3105,1)="M", LEFT(G3105,LEN(G3105)-1), G3105)</f>
        <v>HM112</v>
      </c>
      <c r="I3105" s="64" t="str">
        <f t="shared" ref="I3105:I3168" si="406">IF(RIGHT(G3105,1)="M","M","Non-M")</f>
        <v>M</v>
      </c>
      <c r="J3105" s="66"/>
      <c r="K3105" s="70" t="s">
        <v>445</v>
      </c>
      <c r="L3105" s="38" t="str">
        <f>IF(COUNTIF($E$3:E3105,E3105)=1,K3105,"")</f>
        <v/>
      </c>
    </row>
    <row r="3106" spans="1:12" ht="15" customHeight="1">
      <c r="A3106" s="17" t="s">
        <v>3538</v>
      </c>
      <c r="B3106" s="18" t="s">
        <v>2503</v>
      </c>
      <c r="C3106" s="18" t="s">
        <v>289</v>
      </c>
      <c r="D3106" s="54" t="s">
        <v>1271</v>
      </c>
      <c r="E3106" s="18" t="s">
        <v>3539</v>
      </c>
      <c r="F3106" s="20"/>
      <c r="G3106" s="18" t="s">
        <v>1383</v>
      </c>
      <c r="H3106" s="23" t="str">
        <f t="shared" si="405"/>
        <v>WB407</v>
      </c>
      <c r="I3106" s="23" t="str">
        <f t="shared" si="406"/>
        <v>M</v>
      </c>
      <c r="J3106" s="55"/>
      <c r="K3106" s="70" t="s">
        <v>445</v>
      </c>
      <c r="L3106" s="38" t="str">
        <f>IF(COUNTIF($E$3:E3106,E3106)=1,K3106,"")</f>
        <v>-</v>
      </c>
    </row>
    <row r="3107" spans="1:12" ht="15" customHeight="1">
      <c r="A3107" s="17" t="s">
        <v>3540</v>
      </c>
      <c r="B3107" s="18" t="s">
        <v>2503</v>
      </c>
      <c r="C3107" s="18" t="s">
        <v>289</v>
      </c>
      <c r="D3107" s="54" t="s">
        <v>1271</v>
      </c>
      <c r="E3107" s="18" t="s">
        <v>3539</v>
      </c>
      <c r="F3107" s="20"/>
      <c r="G3107" s="18" t="s">
        <v>76</v>
      </c>
      <c r="H3107" s="23" t="str">
        <f t="shared" si="405"/>
        <v>DC101</v>
      </c>
      <c r="I3107" s="23" t="str">
        <f t="shared" si="406"/>
        <v>Non-M</v>
      </c>
      <c r="J3107" s="55"/>
      <c r="K3107" s="70" t="s">
        <v>445</v>
      </c>
      <c r="L3107" s="38" t="str">
        <f>IF(COUNTIF($E$3:E3107,E3107)=1,K3107,"")</f>
        <v/>
      </c>
    </row>
    <row r="3108" spans="1:12" ht="15" customHeight="1">
      <c r="A3108" s="17" t="s">
        <v>3541</v>
      </c>
      <c r="B3108" s="18" t="s">
        <v>2503</v>
      </c>
      <c r="C3108" s="18" t="s">
        <v>289</v>
      </c>
      <c r="D3108" s="54" t="s">
        <v>1271</v>
      </c>
      <c r="E3108" s="18" t="s">
        <v>3539</v>
      </c>
      <c r="F3108" s="20"/>
      <c r="G3108" s="18" t="s">
        <v>109</v>
      </c>
      <c r="H3108" s="23" t="str">
        <f t="shared" si="405"/>
        <v>DC202</v>
      </c>
      <c r="I3108" s="23" t="str">
        <f t="shared" si="406"/>
        <v>Non-M</v>
      </c>
      <c r="J3108" s="55"/>
      <c r="K3108" s="70" t="s">
        <v>445</v>
      </c>
      <c r="L3108" s="38" t="str">
        <f>IF(COUNTIF($E$3:E3108,E3108)=1,K3108,"")</f>
        <v/>
      </c>
    </row>
    <row r="3109" spans="1:12" ht="15" customHeight="1">
      <c r="A3109" s="17" t="s">
        <v>3542</v>
      </c>
      <c r="B3109" s="18" t="s">
        <v>2503</v>
      </c>
      <c r="C3109" s="18" t="s">
        <v>289</v>
      </c>
      <c r="D3109" s="54" t="s">
        <v>1271</v>
      </c>
      <c r="E3109" s="18" t="s">
        <v>3539</v>
      </c>
      <c r="F3109" s="20"/>
      <c r="G3109" s="18" t="s">
        <v>111</v>
      </c>
      <c r="H3109" s="23" t="str">
        <f t="shared" si="405"/>
        <v>DC300</v>
      </c>
      <c r="I3109" s="23" t="str">
        <f t="shared" si="406"/>
        <v>Non-M</v>
      </c>
      <c r="J3109" s="55"/>
      <c r="K3109" s="70" t="s">
        <v>445</v>
      </c>
      <c r="L3109" s="38" t="str">
        <f>IF(COUNTIF($E$3:E3109,E3109)=1,K3109,"")</f>
        <v/>
      </c>
    </row>
    <row r="3110" spans="1:12" ht="15" customHeight="1">
      <c r="A3110" s="17" t="s">
        <v>3543</v>
      </c>
      <c r="B3110" s="18" t="s">
        <v>2503</v>
      </c>
      <c r="C3110" s="18" t="s">
        <v>289</v>
      </c>
      <c r="D3110" s="54" t="s">
        <v>1271</v>
      </c>
      <c r="E3110" s="18" t="s">
        <v>3539</v>
      </c>
      <c r="F3110" s="20"/>
      <c r="G3110" s="18" t="s">
        <v>191</v>
      </c>
      <c r="H3110" s="23" t="str">
        <f t="shared" si="405"/>
        <v>DC400</v>
      </c>
      <c r="I3110" s="23" t="str">
        <f t="shared" si="406"/>
        <v>Non-M</v>
      </c>
      <c r="J3110" s="55"/>
      <c r="K3110" s="70" t="s">
        <v>445</v>
      </c>
      <c r="L3110" s="38" t="str">
        <f>IF(COUNTIF($E$3:E3110,E3110)=1,K3110,"")</f>
        <v/>
      </c>
    </row>
    <row r="3111" spans="1:12" ht="15" customHeight="1">
      <c r="A3111" s="17" t="s">
        <v>3544</v>
      </c>
      <c r="B3111" s="18" t="s">
        <v>2503</v>
      </c>
      <c r="C3111" s="18" t="s">
        <v>289</v>
      </c>
      <c r="D3111" s="54" t="s">
        <v>1271</v>
      </c>
      <c r="E3111" s="18" t="s">
        <v>3539</v>
      </c>
      <c r="F3111" s="20"/>
      <c r="G3111" s="18" t="s">
        <v>1578</v>
      </c>
      <c r="H3111" s="23" t="str">
        <f t="shared" si="405"/>
        <v>JS400</v>
      </c>
      <c r="I3111" s="23" t="str">
        <f t="shared" si="406"/>
        <v>Non-M</v>
      </c>
      <c r="J3111" s="55"/>
      <c r="K3111" s="70" t="s">
        <v>445</v>
      </c>
      <c r="L3111" s="38" t="str">
        <f>IF(COUNTIF($E$3:E3111,E3111)=1,K3111,"")</f>
        <v/>
      </c>
    </row>
    <row r="3112" spans="1:12" ht="15" customHeight="1">
      <c r="A3112" s="17" t="s">
        <v>3545</v>
      </c>
      <c r="B3112" s="18" t="s">
        <v>2503</v>
      </c>
      <c r="C3112" s="18" t="s">
        <v>289</v>
      </c>
      <c r="D3112" s="54" t="s">
        <v>1271</v>
      </c>
      <c r="E3112" s="18" t="s">
        <v>3539</v>
      </c>
      <c r="F3112" s="20"/>
      <c r="G3112" s="18" t="s">
        <v>114</v>
      </c>
      <c r="H3112" s="23" t="str">
        <f t="shared" si="405"/>
        <v>PK201</v>
      </c>
      <c r="I3112" s="23" t="str">
        <f t="shared" si="406"/>
        <v>Non-M</v>
      </c>
      <c r="J3112" s="55"/>
      <c r="K3112" s="70" t="s">
        <v>445</v>
      </c>
      <c r="L3112" s="38" t="str">
        <f>IF(COUNTIF($E$3:E3112,E3112)=1,K3112,"")</f>
        <v/>
      </c>
    </row>
    <row r="3113" spans="1:12" ht="15" customHeight="1">
      <c r="A3113" s="17" t="s">
        <v>3546</v>
      </c>
      <c r="B3113" s="18" t="s">
        <v>2503</v>
      </c>
      <c r="C3113" s="18" t="s">
        <v>289</v>
      </c>
      <c r="D3113" s="54" t="s">
        <v>1271</v>
      </c>
      <c r="E3113" s="18" t="s">
        <v>3539</v>
      </c>
      <c r="F3113" s="20"/>
      <c r="G3113" s="18" t="s">
        <v>194</v>
      </c>
      <c r="H3113" s="23" t="str">
        <f t="shared" si="405"/>
        <v>PB204</v>
      </c>
      <c r="I3113" s="23" t="str">
        <f t="shared" si="406"/>
        <v>Non-M</v>
      </c>
      <c r="J3113" s="55"/>
      <c r="K3113" s="70" t="s">
        <v>445</v>
      </c>
      <c r="L3113" s="38" t="str">
        <f>IF(COUNTIF($E$3:E3113,E3113)=1,K3113,"")</f>
        <v/>
      </c>
    </row>
    <row r="3114" spans="1:12" ht="15" customHeight="1">
      <c r="A3114" s="17" t="s">
        <v>3547</v>
      </c>
      <c r="B3114" s="18" t="s">
        <v>2503</v>
      </c>
      <c r="C3114" s="18" t="s">
        <v>289</v>
      </c>
      <c r="D3114" s="54" t="s">
        <v>1271</v>
      </c>
      <c r="E3114" s="18" t="s">
        <v>3539</v>
      </c>
      <c r="F3114" s="20"/>
      <c r="G3114" s="18" t="s">
        <v>1745</v>
      </c>
      <c r="H3114" s="23" t="str">
        <f t="shared" si="405"/>
        <v>JS124</v>
      </c>
      <c r="I3114" s="23" t="str">
        <f t="shared" si="406"/>
        <v>M</v>
      </c>
      <c r="J3114" s="55" t="s">
        <v>3371</v>
      </c>
      <c r="K3114" s="70" t="s">
        <v>445</v>
      </c>
      <c r="L3114" s="38" t="str">
        <f>IF(COUNTIF($E$3:E3114,E3114)=1,K3114,"")</f>
        <v/>
      </c>
    </row>
    <row r="3115" spans="1:12" ht="15" customHeight="1">
      <c r="A3115" s="17" t="s">
        <v>3548</v>
      </c>
      <c r="B3115" s="18" t="s">
        <v>2503</v>
      </c>
      <c r="C3115" s="18" t="s">
        <v>289</v>
      </c>
      <c r="D3115" s="54" t="s">
        <v>1271</v>
      </c>
      <c r="E3115" s="18" t="s">
        <v>3539</v>
      </c>
      <c r="F3115" s="20"/>
      <c r="G3115" s="18" t="s">
        <v>1565</v>
      </c>
      <c r="H3115" s="23" t="str">
        <f t="shared" si="405"/>
        <v>JS105</v>
      </c>
      <c r="I3115" s="23" t="str">
        <f t="shared" si="406"/>
        <v>Non-M</v>
      </c>
      <c r="J3115" s="55"/>
      <c r="K3115" s="70" t="s">
        <v>445</v>
      </c>
      <c r="L3115" s="38" t="str">
        <f>IF(COUNTIF($E$3:E3115,E3115)=1,K3115,"")</f>
        <v/>
      </c>
    </row>
    <row r="3116" spans="1:12" ht="15" customHeight="1">
      <c r="A3116" s="17" t="s">
        <v>3549</v>
      </c>
      <c r="B3116" s="18" t="s">
        <v>2503</v>
      </c>
      <c r="C3116" s="18" t="s">
        <v>289</v>
      </c>
      <c r="D3116" s="54" t="s">
        <v>1271</v>
      </c>
      <c r="E3116" s="18" t="s">
        <v>3539</v>
      </c>
      <c r="F3116" s="20"/>
      <c r="G3116" s="18" t="s">
        <v>475</v>
      </c>
      <c r="H3116" s="23" t="str">
        <f t="shared" si="405"/>
        <v>HM509</v>
      </c>
      <c r="I3116" s="23" t="str">
        <f t="shared" si="406"/>
        <v>Non-M</v>
      </c>
      <c r="J3116" s="55"/>
      <c r="K3116" s="70" t="s">
        <v>445</v>
      </c>
      <c r="L3116" s="38" t="str">
        <f>IF(COUNTIF($E$3:E3116,E3116)=1,K3116,"")</f>
        <v/>
      </c>
    </row>
    <row r="3117" spans="1:12" ht="15" customHeight="1">
      <c r="A3117" s="17" t="s">
        <v>3550</v>
      </c>
      <c r="B3117" s="18" t="s">
        <v>2503</v>
      </c>
      <c r="C3117" s="18" t="s">
        <v>780</v>
      </c>
      <c r="D3117" s="54" t="s">
        <v>3551</v>
      </c>
      <c r="E3117" s="18" t="s">
        <v>3552</v>
      </c>
      <c r="F3117" s="20"/>
      <c r="G3117" s="18" t="s">
        <v>1280</v>
      </c>
      <c r="H3117" s="23" t="str">
        <f t="shared" si="405"/>
        <v>JS111</v>
      </c>
      <c r="I3117" s="23" t="str">
        <f t="shared" si="406"/>
        <v>Non-M</v>
      </c>
      <c r="J3117" s="55"/>
      <c r="K3117" s="70" t="s">
        <v>445</v>
      </c>
      <c r="L3117" s="38" t="str">
        <f>IF(COUNTIF($E$3:E3117,E3117)=1,K3117,"")</f>
        <v>-</v>
      </c>
    </row>
    <row r="3118" spans="1:12" ht="15" customHeight="1">
      <c r="A3118" s="17" t="s">
        <v>3553</v>
      </c>
      <c r="B3118" s="18" t="s">
        <v>2503</v>
      </c>
      <c r="C3118" s="18" t="s">
        <v>780</v>
      </c>
      <c r="D3118" s="54" t="s">
        <v>3551</v>
      </c>
      <c r="E3118" s="18" t="s">
        <v>3552</v>
      </c>
      <c r="F3118" s="20"/>
      <c r="G3118" s="18" t="s">
        <v>3387</v>
      </c>
      <c r="H3118" s="23" t="str">
        <f t="shared" si="405"/>
        <v>ZP109</v>
      </c>
      <c r="I3118" s="23" t="str">
        <f t="shared" si="406"/>
        <v>M</v>
      </c>
      <c r="J3118" s="55" t="s">
        <v>3554</v>
      </c>
      <c r="K3118" s="70" t="s">
        <v>445</v>
      </c>
      <c r="L3118" s="38" t="str">
        <f>IF(COUNTIF($E$3:E3118,E3118)=1,K3118,"")</f>
        <v/>
      </c>
    </row>
    <row r="3119" spans="1:12" ht="15" customHeight="1">
      <c r="A3119" s="17" t="s">
        <v>3555</v>
      </c>
      <c r="B3119" s="18" t="s">
        <v>2503</v>
      </c>
      <c r="C3119" s="18" t="s">
        <v>780</v>
      </c>
      <c r="D3119" s="54" t="s">
        <v>3551</v>
      </c>
      <c r="E3119" s="18" t="s">
        <v>3552</v>
      </c>
      <c r="F3119" s="20"/>
      <c r="G3119" s="18" t="s">
        <v>3556</v>
      </c>
      <c r="H3119" s="23" t="str">
        <f t="shared" si="405"/>
        <v>JS121</v>
      </c>
      <c r="I3119" s="23" t="str">
        <f t="shared" si="406"/>
        <v>M</v>
      </c>
      <c r="J3119" s="55" t="s">
        <v>3371</v>
      </c>
      <c r="K3119" s="70" t="s">
        <v>445</v>
      </c>
      <c r="L3119" s="38" t="str">
        <f>IF(COUNTIF($E$3:E3119,E3119)=1,K3119,"")</f>
        <v/>
      </c>
    </row>
    <row r="3120" spans="1:12" ht="15" customHeight="1">
      <c r="A3120" s="17" t="s">
        <v>3557</v>
      </c>
      <c r="B3120" s="18" t="s">
        <v>2503</v>
      </c>
      <c r="C3120" s="18" t="s">
        <v>780</v>
      </c>
      <c r="D3120" s="54" t="s">
        <v>3551</v>
      </c>
      <c r="E3120" s="18" t="s">
        <v>3552</v>
      </c>
      <c r="F3120" s="20"/>
      <c r="G3120" s="18" t="s">
        <v>1417</v>
      </c>
      <c r="H3120" s="23" t="str">
        <f t="shared" si="405"/>
        <v>JS105</v>
      </c>
      <c r="I3120" s="23" t="str">
        <f t="shared" si="406"/>
        <v>M</v>
      </c>
      <c r="J3120" s="55" t="s">
        <v>1515</v>
      </c>
      <c r="K3120" s="70" t="s">
        <v>445</v>
      </c>
      <c r="L3120" s="38" t="str">
        <f>IF(COUNTIF($E$3:E3120,E3120)=1,K3120,"")</f>
        <v/>
      </c>
    </row>
    <row r="3121" spans="1:12" ht="15" customHeight="1">
      <c r="A3121" s="17" t="s">
        <v>3558</v>
      </c>
      <c r="B3121" s="18" t="s">
        <v>2503</v>
      </c>
      <c r="C3121" s="18" t="s">
        <v>780</v>
      </c>
      <c r="D3121" s="54" t="s">
        <v>3551</v>
      </c>
      <c r="E3121" s="18" t="s">
        <v>3552</v>
      </c>
      <c r="F3121" s="20"/>
      <c r="G3121" s="18" t="s">
        <v>1122</v>
      </c>
      <c r="H3121" s="23" t="str">
        <f t="shared" si="405"/>
        <v>PK209</v>
      </c>
      <c r="I3121" s="23" t="str">
        <f t="shared" si="406"/>
        <v>Non-M</v>
      </c>
      <c r="J3121" s="55"/>
      <c r="K3121" s="70" t="s">
        <v>445</v>
      </c>
      <c r="L3121" s="38" t="str">
        <f>IF(COUNTIF($E$3:E3121,E3121)=1,K3121,"")</f>
        <v/>
      </c>
    </row>
    <row r="3122" spans="1:12" ht="15" customHeight="1">
      <c r="A3122" s="17" t="s">
        <v>3559</v>
      </c>
      <c r="B3122" s="18" t="s">
        <v>2503</v>
      </c>
      <c r="C3122" s="18" t="s">
        <v>780</v>
      </c>
      <c r="D3122" s="54" t="s">
        <v>3551</v>
      </c>
      <c r="E3122" s="18" t="s">
        <v>3552</v>
      </c>
      <c r="F3122" s="20"/>
      <c r="G3122" s="18" t="s">
        <v>1769</v>
      </c>
      <c r="H3122" s="23" t="str">
        <f t="shared" si="405"/>
        <v>PB101</v>
      </c>
      <c r="I3122" s="23" t="str">
        <f t="shared" si="406"/>
        <v>Non-M</v>
      </c>
      <c r="J3122" s="55"/>
      <c r="K3122" s="70" t="s">
        <v>445</v>
      </c>
      <c r="L3122" s="38" t="str">
        <f>IF(COUNTIF($E$3:E3122,E3122)=1,K3122,"")</f>
        <v/>
      </c>
    </row>
    <row r="3123" spans="1:12" ht="15" customHeight="1">
      <c r="A3123" s="17" t="s">
        <v>3560</v>
      </c>
      <c r="B3123" s="18" t="s">
        <v>2503</v>
      </c>
      <c r="C3123" s="18" t="s">
        <v>780</v>
      </c>
      <c r="D3123" s="54" t="s">
        <v>3551</v>
      </c>
      <c r="E3123" s="18" t="s">
        <v>3552</v>
      </c>
      <c r="F3123" s="20"/>
      <c r="G3123" s="18" t="s">
        <v>883</v>
      </c>
      <c r="H3123" s="23" t="str">
        <f t="shared" si="405"/>
        <v>HM512</v>
      </c>
      <c r="I3123" s="23" t="str">
        <f t="shared" si="406"/>
        <v>Non-M</v>
      </c>
      <c r="J3123" s="55"/>
      <c r="K3123" s="70" t="s">
        <v>445</v>
      </c>
      <c r="L3123" s="38" t="str">
        <f>IF(COUNTIF($E$3:E3123,E3123)=1,K3123,"")</f>
        <v/>
      </c>
    </row>
    <row r="3124" spans="1:12" ht="15" customHeight="1">
      <c r="A3124" s="17" t="s">
        <v>3561</v>
      </c>
      <c r="B3124" s="18" t="s">
        <v>3396</v>
      </c>
      <c r="C3124" s="18" t="s">
        <v>289</v>
      </c>
      <c r="D3124" s="54" t="s">
        <v>916</v>
      </c>
      <c r="E3124" s="18">
        <v>842737</v>
      </c>
      <c r="F3124" s="20"/>
      <c r="G3124" s="18" t="s">
        <v>76</v>
      </c>
      <c r="H3124" s="23" t="str">
        <f t="shared" si="405"/>
        <v>DC101</v>
      </c>
      <c r="I3124" s="23" t="str">
        <f t="shared" si="406"/>
        <v>Non-M</v>
      </c>
      <c r="J3124" s="55"/>
      <c r="K3124" s="70" t="s">
        <v>445</v>
      </c>
      <c r="L3124" s="38" t="str">
        <f>IF(COUNTIF($E$3:E3124,E3124)=1,K3124,"")</f>
        <v>-</v>
      </c>
    </row>
    <row r="3125" spans="1:12" ht="15" customHeight="1">
      <c r="A3125" s="17" t="s">
        <v>3562</v>
      </c>
      <c r="B3125" s="18" t="s">
        <v>3396</v>
      </c>
      <c r="C3125" s="18" t="s">
        <v>289</v>
      </c>
      <c r="D3125" s="54" t="s">
        <v>916</v>
      </c>
      <c r="E3125" s="18">
        <v>842737</v>
      </c>
      <c r="F3125" s="20"/>
      <c r="G3125" s="18" t="s">
        <v>109</v>
      </c>
      <c r="H3125" s="23" t="str">
        <f t="shared" si="405"/>
        <v>DC202</v>
      </c>
      <c r="I3125" s="23" t="str">
        <f t="shared" si="406"/>
        <v>Non-M</v>
      </c>
      <c r="J3125" s="55"/>
      <c r="K3125" s="70" t="s">
        <v>445</v>
      </c>
      <c r="L3125" s="38" t="str">
        <f>IF(COUNTIF($E$3:E3125,E3125)=1,K3125,"")</f>
        <v/>
      </c>
    </row>
    <row r="3126" spans="1:12" ht="15" customHeight="1">
      <c r="A3126" s="17" t="s">
        <v>3563</v>
      </c>
      <c r="B3126" s="18" t="s">
        <v>3396</v>
      </c>
      <c r="C3126" s="18" t="s">
        <v>289</v>
      </c>
      <c r="D3126" s="54" t="s">
        <v>916</v>
      </c>
      <c r="E3126" s="18">
        <v>842737</v>
      </c>
      <c r="F3126" s="20"/>
      <c r="G3126" s="18" t="s">
        <v>111</v>
      </c>
      <c r="H3126" s="23" t="str">
        <f t="shared" si="405"/>
        <v>DC300</v>
      </c>
      <c r="I3126" s="23" t="str">
        <f t="shared" si="406"/>
        <v>Non-M</v>
      </c>
      <c r="J3126" s="55"/>
      <c r="K3126" s="70" t="s">
        <v>445</v>
      </c>
      <c r="L3126" s="38" t="str">
        <f>IF(COUNTIF($E$3:E3126,E3126)=1,K3126,"")</f>
        <v/>
      </c>
    </row>
    <row r="3127" spans="1:12" ht="15" customHeight="1">
      <c r="A3127" s="17" t="s">
        <v>3564</v>
      </c>
      <c r="B3127" s="18" t="s">
        <v>3396</v>
      </c>
      <c r="C3127" s="18" t="s">
        <v>289</v>
      </c>
      <c r="D3127" s="54" t="s">
        <v>916</v>
      </c>
      <c r="E3127" s="18">
        <v>842737</v>
      </c>
      <c r="F3127" s="20"/>
      <c r="G3127" s="18" t="s">
        <v>191</v>
      </c>
      <c r="H3127" s="23" t="str">
        <f t="shared" si="405"/>
        <v>DC400</v>
      </c>
      <c r="I3127" s="23" t="str">
        <f t="shared" si="406"/>
        <v>Non-M</v>
      </c>
      <c r="J3127" s="55"/>
      <c r="K3127" s="70" t="s">
        <v>445</v>
      </c>
      <c r="L3127" s="38" t="str">
        <f>IF(COUNTIF($E$3:E3127,E3127)=1,K3127,"")</f>
        <v/>
      </c>
    </row>
    <row r="3128" spans="1:12" ht="15" customHeight="1">
      <c r="A3128" s="17" t="s">
        <v>3565</v>
      </c>
      <c r="B3128" s="18" t="s">
        <v>3396</v>
      </c>
      <c r="C3128" s="18" t="s">
        <v>289</v>
      </c>
      <c r="D3128" s="54" t="s">
        <v>916</v>
      </c>
      <c r="E3128" s="18">
        <v>842737</v>
      </c>
      <c r="F3128" s="20"/>
      <c r="G3128" s="18" t="s">
        <v>280</v>
      </c>
      <c r="H3128" s="23" t="str">
        <f t="shared" si="405"/>
        <v>PK200</v>
      </c>
      <c r="I3128" s="23" t="str">
        <f t="shared" si="406"/>
        <v>M</v>
      </c>
      <c r="J3128" s="55"/>
      <c r="K3128" s="70" t="s">
        <v>445</v>
      </c>
      <c r="L3128" s="38" t="str">
        <f>IF(COUNTIF($E$3:E3128,E3128)=1,K3128,"")</f>
        <v/>
      </c>
    </row>
    <row r="3129" spans="1:12" ht="15" customHeight="1">
      <c r="A3129" s="17" t="s">
        <v>3566</v>
      </c>
      <c r="B3129" s="18" t="s">
        <v>3396</v>
      </c>
      <c r="C3129" s="18" t="s">
        <v>289</v>
      </c>
      <c r="D3129" s="54" t="s">
        <v>916</v>
      </c>
      <c r="E3129" s="18">
        <v>842737</v>
      </c>
      <c r="F3129" s="20"/>
      <c r="G3129" s="18" t="s">
        <v>194</v>
      </c>
      <c r="H3129" s="23" t="str">
        <f t="shared" si="405"/>
        <v>PB204</v>
      </c>
      <c r="I3129" s="23" t="str">
        <f t="shared" si="406"/>
        <v>Non-M</v>
      </c>
      <c r="J3129" s="55"/>
      <c r="K3129" s="70" t="s">
        <v>445</v>
      </c>
      <c r="L3129" s="38" t="str">
        <f>IF(COUNTIF($E$3:E3129,E3129)=1,K3129,"")</f>
        <v/>
      </c>
    </row>
    <row r="3130" spans="1:12" ht="15" customHeight="1">
      <c r="A3130" s="17" t="s">
        <v>3567</v>
      </c>
      <c r="B3130" s="18" t="s">
        <v>3396</v>
      </c>
      <c r="C3130" s="18" t="s">
        <v>289</v>
      </c>
      <c r="D3130" s="54" t="s">
        <v>916</v>
      </c>
      <c r="E3130" s="18">
        <v>842737</v>
      </c>
      <c r="F3130" s="20"/>
      <c r="G3130" s="18" t="s">
        <v>86</v>
      </c>
      <c r="H3130" s="23" t="str">
        <f t="shared" si="405"/>
        <v>HM500</v>
      </c>
      <c r="I3130" s="23" t="str">
        <f t="shared" si="406"/>
        <v>Non-M</v>
      </c>
      <c r="J3130" s="55"/>
      <c r="K3130" s="70" t="s">
        <v>445</v>
      </c>
      <c r="L3130" s="38" t="str">
        <f>IF(COUNTIF($E$3:E3130,E3130)=1,K3130,"")</f>
        <v/>
      </c>
    </row>
    <row r="3131" spans="1:12" ht="15" customHeight="1">
      <c r="A3131" s="17" t="s">
        <v>3568</v>
      </c>
      <c r="B3131" s="18" t="s">
        <v>3396</v>
      </c>
      <c r="C3131" s="18" t="s">
        <v>289</v>
      </c>
      <c r="D3131" s="54" t="s">
        <v>916</v>
      </c>
      <c r="E3131" s="18">
        <v>842737</v>
      </c>
      <c r="F3131" s="20"/>
      <c r="G3131" s="18" t="s">
        <v>61</v>
      </c>
      <c r="H3131" s="23" t="str">
        <f t="shared" si="405"/>
        <v>HM208</v>
      </c>
      <c r="I3131" s="23" t="str">
        <f t="shared" si="406"/>
        <v>Non-M</v>
      </c>
      <c r="J3131" s="55"/>
      <c r="K3131" s="70" t="s">
        <v>445</v>
      </c>
      <c r="L3131" s="38" t="str">
        <f>IF(COUNTIF($E$3:E3131,E3131)=1,K3131,"")</f>
        <v/>
      </c>
    </row>
    <row r="3132" spans="1:12" ht="15" customHeight="1">
      <c r="A3132" s="17" t="s">
        <v>3569</v>
      </c>
      <c r="B3132" s="18" t="s">
        <v>3396</v>
      </c>
      <c r="C3132" s="18" t="s">
        <v>289</v>
      </c>
      <c r="D3132" s="54" t="s">
        <v>916</v>
      </c>
      <c r="E3132" s="18">
        <v>842746</v>
      </c>
      <c r="F3132" s="20"/>
      <c r="G3132" s="18" t="s">
        <v>341</v>
      </c>
      <c r="H3132" s="23" t="str">
        <f t="shared" si="405"/>
        <v>WB204</v>
      </c>
      <c r="I3132" s="23" t="str">
        <f t="shared" si="406"/>
        <v>M</v>
      </c>
      <c r="J3132" s="55"/>
      <c r="K3132" s="70" t="s">
        <v>445</v>
      </c>
      <c r="L3132" s="38" t="str">
        <f>IF(COUNTIF($E$3:E3132,E3132)=1,K3132,"")</f>
        <v>-</v>
      </c>
    </row>
    <row r="3133" spans="1:12" ht="15" customHeight="1">
      <c r="A3133" s="17" t="s">
        <v>3570</v>
      </c>
      <c r="B3133" s="18" t="s">
        <v>3396</v>
      </c>
      <c r="C3133" s="18" t="s">
        <v>289</v>
      </c>
      <c r="D3133" s="54" t="s">
        <v>916</v>
      </c>
      <c r="E3133" s="18">
        <v>842746</v>
      </c>
      <c r="F3133" s="20"/>
      <c r="G3133" s="18" t="s">
        <v>76</v>
      </c>
      <c r="H3133" s="23" t="str">
        <f t="shared" si="405"/>
        <v>DC101</v>
      </c>
      <c r="I3133" s="23" t="str">
        <f t="shared" si="406"/>
        <v>Non-M</v>
      </c>
      <c r="J3133" s="55"/>
      <c r="K3133" s="70" t="s">
        <v>445</v>
      </c>
      <c r="L3133" s="38" t="str">
        <f>IF(COUNTIF($E$3:E3133,E3133)=1,K3133,"")</f>
        <v/>
      </c>
    </row>
    <row r="3134" spans="1:12" ht="15" customHeight="1">
      <c r="A3134" s="17" t="s">
        <v>3571</v>
      </c>
      <c r="B3134" s="18" t="s">
        <v>3396</v>
      </c>
      <c r="C3134" s="18" t="s">
        <v>289</v>
      </c>
      <c r="D3134" s="54" t="s">
        <v>916</v>
      </c>
      <c r="E3134" s="18">
        <v>842746</v>
      </c>
      <c r="F3134" s="20"/>
      <c r="G3134" s="18" t="s">
        <v>109</v>
      </c>
      <c r="H3134" s="23" t="str">
        <f t="shared" si="405"/>
        <v>DC202</v>
      </c>
      <c r="I3134" s="23" t="str">
        <f t="shared" si="406"/>
        <v>Non-M</v>
      </c>
      <c r="J3134" s="55"/>
      <c r="K3134" s="70" t="s">
        <v>445</v>
      </c>
      <c r="L3134" s="38" t="str">
        <f>IF(COUNTIF($E$3:E3134,E3134)=1,K3134,"")</f>
        <v/>
      </c>
    </row>
    <row r="3135" spans="1:12" ht="15" customHeight="1">
      <c r="A3135" s="17" t="s">
        <v>3572</v>
      </c>
      <c r="B3135" s="18" t="s">
        <v>3396</v>
      </c>
      <c r="C3135" s="18" t="s">
        <v>289</v>
      </c>
      <c r="D3135" s="54" t="s">
        <v>916</v>
      </c>
      <c r="E3135" s="18">
        <v>842746</v>
      </c>
      <c r="F3135" s="20"/>
      <c r="G3135" s="18" t="s">
        <v>111</v>
      </c>
      <c r="H3135" s="23" t="str">
        <f t="shared" si="405"/>
        <v>DC300</v>
      </c>
      <c r="I3135" s="23" t="str">
        <f t="shared" si="406"/>
        <v>Non-M</v>
      </c>
      <c r="J3135" s="55"/>
      <c r="K3135" s="70" t="s">
        <v>445</v>
      </c>
      <c r="L3135" s="38" t="str">
        <f>IF(COUNTIF($E$3:E3135,E3135)=1,K3135,"")</f>
        <v/>
      </c>
    </row>
    <row r="3136" spans="1:12" ht="15" customHeight="1">
      <c r="A3136" s="17" t="s">
        <v>3573</v>
      </c>
      <c r="B3136" s="18" t="s">
        <v>3396</v>
      </c>
      <c r="C3136" s="18" t="s">
        <v>289</v>
      </c>
      <c r="D3136" s="54" t="s">
        <v>916</v>
      </c>
      <c r="E3136" s="18">
        <v>842746</v>
      </c>
      <c r="F3136" s="20"/>
      <c r="G3136" s="18" t="s">
        <v>191</v>
      </c>
      <c r="H3136" s="23" t="str">
        <f t="shared" si="405"/>
        <v>DC400</v>
      </c>
      <c r="I3136" s="23" t="str">
        <f t="shared" si="406"/>
        <v>Non-M</v>
      </c>
      <c r="J3136" s="55"/>
      <c r="K3136" s="70" t="s">
        <v>445</v>
      </c>
      <c r="L3136" s="38" t="str">
        <f>IF(COUNTIF($E$3:E3136,E3136)=1,K3136,"")</f>
        <v/>
      </c>
    </row>
    <row r="3137" spans="1:12" ht="15" customHeight="1">
      <c r="A3137" s="17" t="s">
        <v>3574</v>
      </c>
      <c r="B3137" s="18" t="s">
        <v>3396</v>
      </c>
      <c r="C3137" s="18" t="s">
        <v>289</v>
      </c>
      <c r="D3137" s="54" t="s">
        <v>916</v>
      </c>
      <c r="E3137" s="18">
        <v>842746</v>
      </c>
      <c r="F3137" s="20"/>
      <c r="G3137" s="18" t="s">
        <v>1565</v>
      </c>
      <c r="H3137" s="23" t="str">
        <f t="shared" si="405"/>
        <v>JS105</v>
      </c>
      <c r="I3137" s="23" t="str">
        <f t="shared" si="406"/>
        <v>Non-M</v>
      </c>
      <c r="J3137" s="55"/>
      <c r="K3137" s="70" t="s">
        <v>445</v>
      </c>
      <c r="L3137" s="38" t="str">
        <f>IF(COUNTIF($E$3:E3137,E3137)=1,K3137,"")</f>
        <v/>
      </c>
    </row>
    <row r="3138" spans="1:12" ht="15" customHeight="1">
      <c r="A3138" s="17" t="s">
        <v>3575</v>
      </c>
      <c r="B3138" s="18" t="s">
        <v>3396</v>
      </c>
      <c r="C3138" s="18" t="s">
        <v>289</v>
      </c>
      <c r="D3138" s="54" t="s">
        <v>916</v>
      </c>
      <c r="E3138" s="18">
        <v>842746</v>
      </c>
      <c r="F3138" s="20"/>
      <c r="G3138" s="18" t="s">
        <v>86</v>
      </c>
      <c r="H3138" s="23" t="str">
        <f t="shared" si="405"/>
        <v>HM500</v>
      </c>
      <c r="I3138" s="23" t="str">
        <f t="shared" si="406"/>
        <v>Non-M</v>
      </c>
      <c r="J3138" s="55"/>
      <c r="K3138" s="70" t="s">
        <v>445</v>
      </c>
      <c r="L3138" s="38" t="str">
        <f>IF(COUNTIF($E$3:E3138,E3138)=1,K3138,"")</f>
        <v/>
      </c>
    </row>
    <row r="3139" spans="1:12" ht="15" customHeight="1">
      <c r="A3139" s="17" t="s">
        <v>3576</v>
      </c>
      <c r="B3139" s="18" t="s">
        <v>3396</v>
      </c>
      <c r="C3139" s="18" t="s">
        <v>289</v>
      </c>
      <c r="D3139" s="54" t="s">
        <v>916</v>
      </c>
      <c r="E3139" s="18">
        <v>842746</v>
      </c>
      <c r="F3139" s="20"/>
      <c r="G3139" s="18" t="s">
        <v>1616</v>
      </c>
      <c r="H3139" s="23" t="str">
        <f t="shared" si="405"/>
        <v>HM404</v>
      </c>
      <c r="I3139" s="23" t="str">
        <f t="shared" si="406"/>
        <v>Non-M</v>
      </c>
      <c r="J3139" s="55"/>
      <c r="K3139" s="70" t="s">
        <v>445</v>
      </c>
      <c r="L3139" s="38" t="str">
        <f>IF(COUNTIF($E$3:E3139,E3139)=1,K3139,"")</f>
        <v/>
      </c>
    </row>
    <row r="3140" spans="1:12" ht="15" customHeight="1">
      <c r="A3140" s="17" t="s">
        <v>3577</v>
      </c>
      <c r="B3140" s="18" t="s">
        <v>3396</v>
      </c>
      <c r="C3140" s="18" t="s">
        <v>289</v>
      </c>
      <c r="D3140" s="54" t="s">
        <v>916</v>
      </c>
      <c r="E3140" s="18">
        <v>842733</v>
      </c>
      <c r="F3140" s="20"/>
      <c r="G3140" s="18" t="s">
        <v>26</v>
      </c>
      <c r="H3140" s="23" t="str">
        <f>IF(RIGHT(G3140,1)="M", LEFT(G3140,LEN(G3140)-1), G3140)</f>
        <v>HD106</v>
      </c>
      <c r="I3140" s="23" t="str">
        <f>IF(RIGHT(G3140,1)="M","M","Non-M")</f>
        <v>Non-M</v>
      </c>
      <c r="J3140" s="55"/>
      <c r="K3140" s="70" t="s">
        <v>445</v>
      </c>
      <c r="L3140" s="38" t="str">
        <f>IF(COUNTIF($E$3:E3140,E3140)=1,K3140,"")</f>
        <v>-</v>
      </c>
    </row>
    <row r="3141" spans="1:12" ht="15" customHeight="1">
      <c r="A3141" s="17" t="s">
        <v>3578</v>
      </c>
      <c r="B3141" s="18" t="s">
        <v>3396</v>
      </c>
      <c r="C3141" s="18" t="s">
        <v>289</v>
      </c>
      <c r="D3141" s="54" t="s">
        <v>916</v>
      </c>
      <c r="E3141" s="18">
        <v>842733</v>
      </c>
      <c r="F3141" s="20"/>
      <c r="G3141" s="18" t="s">
        <v>3579</v>
      </c>
      <c r="H3141" s="23" t="str">
        <f>IF(RIGHT(G3141,1)="M", LEFT(G3141,LEN(G3141)-1), G3141)</f>
        <v>HD703</v>
      </c>
      <c r="I3141" s="23" t="str">
        <f>IF(RIGHT(G3141,1)="M","M","Non-M")</f>
        <v>M</v>
      </c>
      <c r="J3141" s="55"/>
      <c r="K3141" s="70" t="s">
        <v>445</v>
      </c>
      <c r="L3141" s="38" t="str">
        <f>IF(COUNTIF($E$3:E3141,E3141)=1,K3141,"")</f>
        <v/>
      </c>
    </row>
    <row r="3142" spans="1:12" ht="15" customHeight="1">
      <c r="A3142" s="17" t="s">
        <v>3580</v>
      </c>
      <c r="B3142" s="18" t="s">
        <v>3396</v>
      </c>
      <c r="C3142" s="18" t="s">
        <v>289</v>
      </c>
      <c r="D3142" s="54" t="s">
        <v>916</v>
      </c>
      <c r="E3142" s="18">
        <v>842733</v>
      </c>
      <c r="F3142" s="20"/>
      <c r="G3142" s="18" t="s">
        <v>3581</v>
      </c>
      <c r="H3142" s="23" t="str">
        <f t="shared" si="405"/>
        <v>ZP108</v>
      </c>
      <c r="I3142" s="23" t="str">
        <f t="shared" si="406"/>
        <v>Non-M</v>
      </c>
      <c r="J3142" s="55"/>
      <c r="K3142" s="70" t="s">
        <v>445</v>
      </c>
      <c r="L3142" s="38" t="str">
        <f>IF(COUNTIF($E$3:E3142,E3142)=1,K3142,"")</f>
        <v/>
      </c>
    </row>
    <row r="3143" spans="1:12" ht="15" customHeight="1">
      <c r="A3143" s="17" t="s">
        <v>3582</v>
      </c>
      <c r="B3143" s="18" t="s">
        <v>3396</v>
      </c>
      <c r="C3143" s="18" t="s">
        <v>289</v>
      </c>
      <c r="D3143" s="54" t="s">
        <v>916</v>
      </c>
      <c r="E3143" s="18">
        <v>842733</v>
      </c>
      <c r="F3143" s="20"/>
      <c r="G3143" s="18" t="s">
        <v>3583</v>
      </c>
      <c r="H3143" s="23" t="str">
        <f t="shared" si="405"/>
        <v>ZP204</v>
      </c>
      <c r="I3143" s="23" t="str">
        <f t="shared" si="406"/>
        <v>Non-M</v>
      </c>
      <c r="J3143" s="55"/>
      <c r="K3143" s="70" t="s">
        <v>445</v>
      </c>
      <c r="L3143" s="38" t="str">
        <f>IF(COUNTIF($E$3:E3143,E3143)=1,K3143,"")</f>
        <v/>
      </c>
    </row>
    <row r="3144" spans="1:12" ht="15" customHeight="1">
      <c r="A3144" s="17" t="s">
        <v>3584</v>
      </c>
      <c r="B3144" s="18" t="s">
        <v>3396</v>
      </c>
      <c r="C3144" s="18" t="s">
        <v>289</v>
      </c>
      <c r="D3144" s="54" t="s">
        <v>916</v>
      </c>
      <c r="E3144" s="18">
        <v>842733</v>
      </c>
      <c r="F3144" s="20"/>
      <c r="G3144" s="18" t="s">
        <v>1682</v>
      </c>
      <c r="H3144" s="23" t="str">
        <f t="shared" si="405"/>
        <v>JS401</v>
      </c>
      <c r="I3144" s="23" t="str">
        <f t="shared" si="406"/>
        <v>Non-M</v>
      </c>
      <c r="J3144" s="55"/>
      <c r="K3144" s="70" t="s">
        <v>445</v>
      </c>
      <c r="L3144" s="38" t="str">
        <f>IF(COUNTIF($E$3:E3144,E3144)=1,K3144,"")</f>
        <v/>
      </c>
    </row>
    <row r="3145" spans="1:12" ht="15" customHeight="1">
      <c r="A3145" s="17" t="s">
        <v>3585</v>
      </c>
      <c r="B3145" s="18" t="s">
        <v>3396</v>
      </c>
      <c r="C3145" s="18" t="s">
        <v>289</v>
      </c>
      <c r="D3145" s="54" t="s">
        <v>916</v>
      </c>
      <c r="E3145" s="18">
        <v>842733</v>
      </c>
      <c r="F3145" s="20"/>
      <c r="G3145" s="18" t="s">
        <v>133</v>
      </c>
      <c r="H3145" s="23" t="str">
        <f t="shared" si="405"/>
        <v>JS117</v>
      </c>
      <c r="I3145" s="23" t="str">
        <f t="shared" si="406"/>
        <v>M</v>
      </c>
      <c r="J3145" s="55" t="s">
        <v>3479</v>
      </c>
      <c r="K3145" s="70" t="s">
        <v>445</v>
      </c>
      <c r="L3145" s="38" t="str">
        <f>IF(COUNTIF($E$3:E3145,E3145)=1,K3145,"")</f>
        <v/>
      </c>
    </row>
    <row r="3146" spans="1:12" ht="15" customHeight="1">
      <c r="A3146" s="17" t="s">
        <v>3586</v>
      </c>
      <c r="B3146" s="18" t="s">
        <v>3396</v>
      </c>
      <c r="C3146" s="18" t="s">
        <v>289</v>
      </c>
      <c r="D3146" s="54" t="s">
        <v>916</v>
      </c>
      <c r="E3146" s="18">
        <v>842733</v>
      </c>
      <c r="F3146" s="20"/>
      <c r="G3146" s="18" t="s">
        <v>1417</v>
      </c>
      <c r="H3146" s="23" t="str">
        <f t="shared" si="405"/>
        <v>JS105</v>
      </c>
      <c r="I3146" s="23" t="str">
        <f t="shared" si="406"/>
        <v>M</v>
      </c>
      <c r="J3146" s="55" t="s">
        <v>1515</v>
      </c>
      <c r="K3146" s="70" t="s">
        <v>445</v>
      </c>
      <c r="L3146" s="38" t="str">
        <f>IF(COUNTIF($E$3:E3146,E3146)=1,K3146,"")</f>
        <v/>
      </c>
    </row>
    <row r="3147" spans="1:12" ht="15" customHeight="1">
      <c r="A3147" s="17" t="s">
        <v>3587</v>
      </c>
      <c r="B3147" s="18" t="s">
        <v>3396</v>
      </c>
      <c r="C3147" s="18" t="s">
        <v>289</v>
      </c>
      <c r="D3147" s="54" t="s">
        <v>916</v>
      </c>
      <c r="E3147" s="18">
        <v>842733</v>
      </c>
      <c r="F3147" s="20"/>
      <c r="G3147" s="18" t="s">
        <v>297</v>
      </c>
      <c r="H3147" s="23" t="str">
        <f t="shared" si="405"/>
        <v>PK201</v>
      </c>
      <c r="I3147" s="23" t="str">
        <f t="shared" si="406"/>
        <v>M</v>
      </c>
      <c r="J3147" s="55" t="s">
        <v>2434</v>
      </c>
      <c r="K3147" s="70" t="s">
        <v>445</v>
      </c>
      <c r="L3147" s="38" t="str">
        <f>IF(COUNTIF($E$3:E3147,E3147)=1,K3147,"")</f>
        <v/>
      </c>
    </row>
    <row r="3148" spans="1:12" ht="15" customHeight="1">
      <c r="A3148" s="17" t="s">
        <v>3588</v>
      </c>
      <c r="B3148" s="18" t="s">
        <v>3396</v>
      </c>
      <c r="C3148" s="18" t="s">
        <v>289</v>
      </c>
      <c r="D3148" s="54" t="s">
        <v>916</v>
      </c>
      <c r="E3148" s="18">
        <v>842733</v>
      </c>
      <c r="F3148" s="20"/>
      <c r="G3148" s="18" t="s">
        <v>1730</v>
      </c>
      <c r="H3148" s="23" t="str">
        <f t="shared" si="405"/>
        <v>PB202</v>
      </c>
      <c r="I3148" s="23" t="str">
        <f t="shared" si="406"/>
        <v>Non-M</v>
      </c>
      <c r="J3148" s="55"/>
      <c r="K3148" s="70" t="s">
        <v>445</v>
      </c>
      <c r="L3148" s="38" t="str">
        <f>IF(COUNTIF($E$3:E3148,E3148)=1,K3148,"")</f>
        <v/>
      </c>
    </row>
    <row r="3149" spans="1:12" ht="15" customHeight="1">
      <c r="A3149" s="17" t="s">
        <v>3589</v>
      </c>
      <c r="B3149" s="18" t="s">
        <v>3396</v>
      </c>
      <c r="C3149" s="18" t="s">
        <v>289</v>
      </c>
      <c r="D3149" s="54" t="s">
        <v>916</v>
      </c>
      <c r="E3149" s="18">
        <v>842733</v>
      </c>
      <c r="F3149" s="20"/>
      <c r="G3149" s="18" t="s">
        <v>147</v>
      </c>
      <c r="H3149" s="23" t="str">
        <f t="shared" si="405"/>
        <v>HM420</v>
      </c>
      <c r="I3149" s="23" t="str">
        <f t="shared" si="406"/>
        <v>M</v>
      </c>
      <c r="J3149" s="55"/>
      <c r="K3149" s="70" t="s">
        <v>445</v>
      </c>
      <c r="L3149" s="38" t="str">
        <f>IF(COUNTIF($E$3:E3149,E3149)=1,K3149,"")</f>
        <v/>
      </c>
    </row>
    <row r="3150" spans="1:12" ht="15" customHeight="1">
      <c r="A3150" s="17" t="s">
        <v>3590</v>
      </c>
      <c r="B3150" s="18" t="s">
        <v>54</v>
      </c>
      <c r="C3150" s="18" t="s">
        <v>407</v>
      </c>
      <c r="D3150" s="54" t="s">
        <v>3591</v>
      </c>
      <c r="E3150" s="18" t="s">
        <v>2223</v>
      </c>
      <c r="F3150" s="20"/>
      <c r="G3150" s="18" t="s">
        <v>1827</v>
      </c>
      <c r="H3150" s="23" t="str">
        <f t="shared" si="405"/>
        <v>LP104</v>
      </c>
      <c r="I3150" s="23" t="str">
        <f t="shared" si="406"/>
        <v>Non-M</v>
      </c>
      <c r="J3150" s="55"/>
      <c r="K3150" s="70" t="s">
        <v>445</v>
      </c>
      <c r="L3150" s="38" t="str">
        <f>IF(COUNTIF($E$3:E3150,E3150)=1,K3150,"")</f>
        <v/>
      </c>
    </row>
    <row r="3151" spans="1:12" ht="15" customHeight="1">
      <c r="A3151" s="17" t="s">
        <v>3592</v>
      </c>
      <c r="B3151" s="18" t="s">
        <v>54</v>
      </c>
      <c r="C3151" s="18" t="s">
        <v>407</v>
      </c>
      <c r="D3151" s="54" t="s">
        <v>3591</v>
      </c>
      <c r="E3151" s="18" t="s">
        <v>2223</v>
      </c>
      <c r="F3151" s="20"/>
      <c r="G3151" s="18" t="s">
        <v>368</v>
      </c>
      <c r="H3151" s="23" t="str">
        <f t="shared" si="405"/>
        <v>NK510</v>
      </c>
      <c r="I3151" s="23" t="str">
        <f t="shared" si="406"/>
        <v>Non-M</v>
      </c>
      <c r="J3151" s="55"/>
      <c r="K3151" s="70" t="s">
        <v>445</v>
      </c>
      <c r="L3151" s="38" t="str">
        <f>IF(COUNTIF($E$3:E3151,E3151)=1,K3151,"")</f>
        <v/>
      </c>
    </row>
    <row r="3152" spans="1:12" ht="15" customHeight="1">
      <c r="A3152" s="17" t="s">
        <v>3593</v>
      </c>
      <c r="B3152" s="18" t="s">
        <v>54</v>
      </c>
      <c r="C3152" s="18" t="s">
        <v>407</v>
      </c>
      <c r="D3152" s="54" t="s">
        <v>3591</v>
      </c>
      <c r="E3152" s="18" t="s">
        <v>2223</v>
      </c>
      <c r="F3152" s="20"/>
      <c r="G3152" s="18" t="s">
        <v>3594</v>
      </c>
      <c r="H3152" s="23" t="str">
        <f t="shared" si="405"/>
        <v>ZP100</v>
      </c>
      <c r="I3152" s="23" t="str">
        <f t="shared" si="406"/>
        <v>M</v>
      </c>
      <c r="J3152" s="55" t="s">
        <v>2019</v>
      </c>
      <c r="K3152" s="70" t="s">
        <v>445</v>
      </c>
      <c r="L3152" s="38" t="str">
        <f>IF(COUNTIF($E$3:E3152,E3152)=1,K3152,"")</f>
        <v/>
      </c>
    </row>
    <row r="3153" spans="1:12" ht="15" customHeight="1">
      <c r="A3153" s="17" t="s">
        <v>3595</v>
      </c>
      <c r="B3153" s="18" t="s">
        <v>54</v>
      </c>
      <c r="C3153" s="18" t="s">
        <v>407</v>
      </c>
      <c r="D3153" s="54" t="s">
        <v>3591</v>
      </c>
      <c r="E3153" s="18" t="s">
        <v>2223</v>
      </c>
      <c r="F3153" s="20"/>
      <c r="G3153" s="18" t="s">
        <v>1280</v>
      </c>
      <c r="H3153" s="23" t="str">
        <f t="shared" si="405"/>
        <v>JS111</v>
      </c>
      <c r="I3153" s="23" t="str">
        <f t="shared" si="406"/>
        <v>Non-M</v>
      </c>
      <c r="J3153" s="55"/>
      <c r="K3153" s="70" t="s">
        <v>445</v>
      </c>
      <c r="L3153" s="38" t="str">
        <f>IF(COUNTIF($E$3:E3153,E3153)=1,K3153,"")</f>
        <v/>
      </c>
    </row>
    <row r="3154" spans="1:12" ht="15" customHeight="1">
      <c r="A3154" s="17" t="s">
        <v>3596</v>
      </c>
      <c r="B3154" s="18" t="s">
        <v>54</v>
      </c>
      <c r="C3154" s="18" t="s">
        <v>407</v>
      </c>
      <c r="D3154" s="54" t="s">
        <v>3591</v>
      </c>
      <c r="E3154" s="18" t="s">
        <v>2223</v>
      </c>
      <c r="F3154" s="20"/>
      <c r="G3154" s="18" t="s">
        <v>264</v>
      </c>
      <c r="H3154" s="23" t="str">
        <f t="shared" si="405"/>
        <v>PK210</v>
      </c>
      <c r="I3154" s="23" t="str">
        <f t="shared" si="406"/>
        <v>M</v>
      </c>
      <c r="J3154" s="55" t="s">
        <v>2434</v>
      </c>
      <c r="K3154" s="70" t="s">
        <v>445</v>
      </c>
      <c r="L3154" s="38" t="str">
        <f>IF(COUNTIF($E$3:E3154,E3154)=1,K3154,"")</f>
        <v/>
      </c>
    </row>
    <row r="3155" spans="1:12" ht="15" customHeight="1">
      <c r="A3155" s="17" t="s">
        <v>3597</v>
      </c>
      <c r="B3155" s="18" t="s">
        <v>54</v>
      </c>
      <c r="C3155" s="18" t="s">
        <v>407</v>
      </c>
      <c r="D3155" s="54" t="s">
        <v>3591</v>
      </c>
      <c r="E3155" s="18" t="s">
        <v>2223</v>
      </c>
      <c r="F3155" s="20"/>
      <c r="G3155" s="18" t="s">
        <v>3598</v>
      </c>
      <c r="H3155" s="23" t="str">
        <f t="shared" si="405"/>
        <v>HM701</v>
      </c>
      <c r="I3155" s="23" t="str">
        <f t="shared" si="406"/>
        <v>M</v>
      </c>
      <c r="J3155" s="55"/>
      <c r="K3155" s="70" t="s">
        <v>445</v>
      </c>
      <c r="L3155" s="38" t="str">
        <f>IF(COUNTIF($E$3:E3155,E3155)=1,K3155,"")</f>
        <v/>
      </c>
    </row>
    <row r="3156" spans="1:12" ht="15" customHeight="1">
      <c r="A3156" s="17" t="s">
        <v>3599</v>
      </c>
      <c r="B3156" s="18" t="s">
        <v>54</v>
      </c>
      <c r="C3156" s="18" t="s">
        <v>407</v>
      </c>
      <c r="D3156" s="54" t="s">
        <v>3591</v>
      </c>
      <c r="E3156" s="18" t="s">
        <v>2223</v>
      </c>
      <c r="F3156" s="20"/>
      <c r="G3156" s="18" t="s">
        <v>65</v>
      </c>
      <c r="H3156" s="23" t="str">
        <f t="shared" si="405"/>
        <v>HM311</v>
      </c>
      <c r="I3156" s="23" t="str">
        <f t="shared" si="406"/>
        <v>Non-M</v>
      </c>
      <c r="J3156" s="55"/>
      <c r="K3156" s="70" t="s">
        <v>445</v>
      </c>
      <c r="L3156" s="38" t="str">
        <f>IF(COUNTIF($E$3:E3156,E3156)=1,K3156,"")</f>
        <v/>
      </c>
    </row>
    <row r="3157" spans="1:12" ht="15" customHeight="1">
      <c r="A3157" s="17" t="s">
        <v>3600</v>
      </c>
      <c r="B3157" s="61" t="s">
        <v>54</v>
      </c>
      <c r="C3157" s="61" t="s">
        <v>407</v>
      </c>
      <c r="D3157" s="54" t="s">
        <v>3591</v>
      </c>
      <c r="E3157" s="61" t="s">
        <v>2223</v>
      </c>
      <c r="F3157" s="63"/>
      <c r="G3157" s="61" t="s">
        <v>42</v>
      </c>
      <c r="H3157" s="64" t="str">
        <f t="shared" si="405"/>
        <v>HM203</v>
      </c>
      <c r="I3157" s="64" t="str">
        <f t="shared" si="406"/>
        <v>Non-M</v>
      </c>
      <c r="J3157" s="66"/>
      <c r="K3157" s="70" t="s">
        <v>445</v>
      </c>
      <c r="L3157" s="38" t="str">
        <f>IF(COUNTIF($E$3:E3157,E3157)=1,K3157,"")</f>
        <v/>
      </c>
    </row>
    <row r="3158" spans="1:12" ht="15" customHeight="1">
      <c r="A3158" s="17" t="s">
        <v>3066</v>
      </c>
      <c r="B3158" s="18" t="s">
        <v>54</v>
      </c>
      <c r="C3158" s="18" t="s">
        <v>2397</v>
      </c>
      <c r="D3158" s="54" t="s">
        <v>204</v>
      </c>
      <c r="E3158" s="18" t="s">
        <v>2576</v>
      </c>
      <c r="F3158" s="20"/>
      <c r="G3158" s="18" t="s">
        <v>2224</v>
      </c>
      <c r="H3158" s="23" t="str">
        <f t="shared" si="405"/>
        <v>HD106</v>
      </c>
      <c r="I3158" s="23" t="str">
        <f t="shared" si="406"/>
        <v>M</v>
      </c>
      <c r="J3158" s="29" t="s">
        <v>2434</v>
      </c>
      <c r="K3158" s="70">
        <v>20175</v>
      </c>
      <c r="L3158" s="38" t="str">
        <f>IF(COUNTIF($E$3:E3158,E3158)=1,K3158,"")</f>
        <v/>
      </c>
    </row>
    <row r="3159" spans="1:12" ht="15" customHeight="1">
      <c r="A3159" s="17" t="s">
        <v>3067</v>
      </c>
      <c r="B3159" s="18" t="s">
        <v>54</v>
      </c>
      <c r="C3159" s="18" t="s">
        <v>2397</v>
      </c>
      <c r="D3159" s="54" t="s">
        <v>204</v>
      </c>
      <c r="E3159" s="18" t="s">
        <v>2576</v>
      </c>
      <c r="F3159" s="20"/>
      <c r="G3159" s="18" t="s">
        <v>2547</v>
      </c>
      <c r="H3159" s="23" t="str">
        <f t="shared" si="405"/>
        <v>JS404</v>
      </c>
      <c r="I3159" s="23" t="str">
        <f t="shared" si="406"/>
        <v>Non-M</v>
      </c>
      <c r="J3159" s="29"/>
      <c r="K3159" s="70">
        <v>14139</v>
      </c>
      <c r="L3159" s="38" t="str">
        <f>IF(COUNTIF($E$3:E3159,E3159)=1,K3159,"")</f>
        <v/>
      </c>
    </row>
    <row r="3160" spans="1:12" ht="15" customHeight="1">
      <c r="A3160" s="17" t="s">
        <v>3068</v>
      </c>
      <c r="B3160" s="18" t="s">
        <v>54</v>
      </c>
      <c r="C3160" s="18" t="s">
        <v>2397</v>
      </c>
      <c r="D3160" s="54" t="s">
        <v>204</v>
      </c>
      <c r="E3160" s="18" t="s">
        <v>2576</v>
      </c>
      <c r="F3160" s="20"/>
      <c r="G3160" s="18" t="s">
        <v>816</v>
      </c>
      <c r="H3160" s="23" t="str">
        <f t="shared" si="405"/>
        <v>HD604</v>
      </c>
      <c r="I3160" s="23" t="str">
        <f t="shared" si="406"/>
        <v>Non-M</v>
      </c>
      <c r="J3160" s="29"/>
      <c r="K3160" s="70">
        <v>14139</v>
      </c>
      <c r="L3160" s="38" t="str">
        <f>IF(COUNTIF($E$3:E3160,E3160)=1,K3160,"")</f>
        <v/>
      </c>
    </row>
    <row r="3161" spans="1:12" ht="15" customHeight="1">
      <c r="A3161" s="17" t="s">
        <v>3069</v>
      </c>
      <c r="B3161" s="18" t="s">
        <v>54</v>
      </c>
      <c r="C3161" s="18" t="s">
        <v>2397</v>
      </c>
      <c r="D3161" s="54" t="s">
        <v>204</v>
      </c>
      <c r="E3161" s="18" t="s">
        <v>2576</v>
      </c>
      <c r="F3161" s="20"/>
      <c r="G3161" s="18" t="s">
        <v>2011</v>
      </c>
      <c r="H3161" s="23" t="str">
        <f t="shared" si="405"/>
        <v>ZP105</v>
      </c>
      <c r="I3161" s="23" t="str">
        <f t="shared" si="406"/>
        <v>Non-M</v>
      </c>
      <c r="J3161" s="29"/>
      <c r="K3161" s="70">
        <v>14139</v>
      </c>
      <c r="L3161" s="38" t="str">
        <f>IF(COUNTIF($E$3:E3161,E3161)=1,K3161,"")</f>
        <v/>
      </c>
    </row>
    <row r="3162" spans="1:12" ht="15" customHeight="1">
      <c r="A3162" s="17" t="s">
        <v>3070</v>
      </c>
      <c r="B3162" s="18" t="s">
        <v>54</v>
      </c>
      <c r="C3162" s="18" t="s">
        <v>2397</v>
      </c>
      <c r="D3162" s="54" t="s">
        <v>204</v>
      </c>
      <c r="E3162" s="18" t="s">
        <v>2576</v>
      </c>
      <c r="F3162" s="20"/>
      <c r="G3162" s="18" t="s">
        <v>1682</v>
      </c>
      <c r="H3162" s="23" t="str">
        <f t="shared" si="405"/>
        <v>JS401</v>
      </c>
      <c r="I3162" s="23" t="str">
        <f t="shared" si="406"/>
        <v>Non-M</v>
      </c>
      <c r="J3162" s="29"/>
      <c r="K3162" s="70">
        <v>14139</v>
      </c>
      <c r="L3162" s="38" t="str">
        <f>IF(COUNTIF($E$3:E3162,E3162)=1,K3162,"")</f>
        <v/>
      </c>
    </row>
    <row r="3163" spans="1:12" ht="15" customHeight="1">
      <c r="A3163" s="17" t="s">
        <v>3071</v>
      </c>
      <c r="B3163" s="18" t="s">
        <v>54</v>
      </c>
      <c r="C3163" s="18" t="s">
        <v>2397</v>
      </c>
      <c r="D3163" s="54" t="s">
        <v>204</v>
      </c>
      <c r="E3163" s="18" t="s">
        <v>2576</v>
      </c>
      <c r="F3163" s="20"/>
      <c r="G3163" s="18" t="s">
        <v>135</v>
      </c>
      <c r="H3163" s="23" t="str">
        <f t="shared" si="405"/>
        <v>JS124</v>
      </c>
      <c r="I3163" s="23" t="str">
        <f t="shared" si="406"/>
        <v>Non-M</v>
      </c>
      <c r="J3163" s="29"/>
      <c r="K3163" s="70">
        <v>14139</v>
      </c>
      <c r="L3163" s="38" t="str">
        <f>IF(COUNTIF($E$3:E3163,E3163)=1,K3163,"")</f>
        <v/>
      </c>
    </row>
    <row r="3164" spans="1:12" ht="15" customHeight="1">
      <c r="A3164" s="17" t="s">
        <v>3072</v>
      </c>
      <c r="B3164" s="18" t="s">
        <v>54</v>
      </c>
      <c r="C3164" s="18" t="s">
        <v>2397</v>
      </c>
      <c r="D3164" s="54" t="s">
        <v>204</v>
      </c>
      <c r="E3164" s="18" t="s">
        <v>2576</v>
      </c>
      <c r="F3164" s="20"/>
      <c r="G3164" s="18" t="s">
        <v>1890</v>
      </c>
      <c r="H3164" s="23" t="str">
        <f t="shared" si="405"/>
        <v>JS117</v>
      </c>
      <c r="I3164" s="23" t="str">
        <f t="shared" si="406"/>
        <v>Non-M</v>
      </c>
      <c r="J3164" s="29"/>
      <c r="K3164" s="70">
        <v>14139</v>
      </c>
      <c r="L3164" s="38" t="str">
        <f>IF(COUNTIF($E$3:E3164,E3164)=1,K3164,"")</f>
        <v/>
      </c>
    </row>
    <row r="3165" spans="1:12" ht="15" customHeight="1">
      <c r="A3165" s="17" t="s">
        <v>3075</v>
      </c>
      <c r="B3165" s="18" t="s">
        <v>54</v>
      </c>
      <c r="C3165" s="18" t="s">
        <v>2397</v>
      </c>
      <c r="D3165" s="54" t="s">
        <v>204</v>
      </c>
      <c r="E3165" s="18" t="s">
        <v>2576</v>
      </c>
      <c r="F3165" s="20"/>
      <c r="G3165" s="18" t="s">
        <v>1565</v>
      </c>
      <c r="H3165" s="23" t="str">
        <f t="shared" si="405"/>
        <v>JS105</v>
      </c>
      <c r="I3165" s="23" t="str">
        <f t="shared" si="406"/>
        <v>Non-M</v>
      </c>
      <c r="J3165" s="29"/>
      <c r="K3165" s="70">
        <v>14139</v>
      </c>
      <c r="L3165" s="38" t="str">
        <f>IF(COUNTIF($E$3:E3165,E3165)=1,K3165,"")</f>
        <v/>
      </c>
    </row>
    <row r="3166" spans="1:12" ht="15" customHeight="1">
      <c r="A3166" s="17" t="s">
        <v>3076</v>
      </c>
      <c r="B3166" s="18" t="s">
        <v>54</v>
      </c>
      <c r="C3166" s="18" t="s">
        <v>2397</v>
      </c>
      <c r="D3166" s="54" t="s">
        <v>204</v>
      </c>
      <c r="E3166" s="18" t="s">
        <v>2576</v>
      </c>
      <c r="F3166" s="20"/>
      <c r="G3166" s="18" t="s">
        <v>625</v>
      </c>
      <c r="H3166" s="23" t="str">
        <f t="shared" si="405"/>
        <v>LP100</v>
      </c>
      <c r="I3166" s="23" t="str">
        <f t="shared" si="406"/>
        <v>Non-M</v>
      </c>
      <c r="J3166" s="29"/>
      <c r="K3166" s="70">
        <v>14139</v>
      </c>
      <c r="L3166" s="38" t="str">
        <f>IF(COUNTIF($E$3:E3166,E3166)=1,K3166,"")</f>
        <v/>
      </c>
    </row>
    <row r="3167" spans="1:12" ht="15" customHeight="1">
      <c r="A3167" s="17" t="s">
        <v>3077</v>
      </c>
      <c r="B3167" s="18" t="s">
        <v>54</v>
      </c>
      <c r="C3167" s="18" t="s">
        <v>2397</v>
      </c>
      <c r="D3167" s="54" t="s">
        <v>204</v>
      </c>
      <c r="E3167" s="18" t="s">
        <v>2576</v>
      </c>
      <c r="F3167" s="20"/>
      <c r="G3167" s="18" t="s">
        <v>434</v>
      </c>
      <c r="H3167" s="23" t="str">
        <f t="shared" si="405"/>
        <v>PK602</v>
      </c>
      <c r="I3167" s="23" t="str">
        <f t="shared" si="406"/>
        <v>M</v>
      </c>
      <c r="J3167" s="29" t="s">
        <v>1574</v>
      </c>
      <c r="K3167" s="70">
        <v>14139</v>
      </c>
      <c r="L3167" s="38" t="str">
        <f>IF(COUNTIF($E$3:E3167,E3167)=1,K3167,"")</f>
        <v/>
      </c>
    </row>
    <row r="3168" spans="1:12" ht="15" customHeight="1">
      <c r="A3168" s="17" t="s">
        <v>3079</v>
      </c>
      <c r="B3168" s="18" t="s">
        <v>54</v>
      </c>
      <c r="C3168" s="18" t="s">
        <v>2397</v>
      </c>
      <c r="D3168" s="54" t="s">
        <v>204</v>
      </c>
      <c r="E3168" s="18" t="s">
        <v>2576</v>
      </c>
      <c r="F3168" s="20"/>
      <c r="G3168" s="18" t="s">
        <v>97</v>
      </c>
      <c r="H3168" s="23" t="str">
        <f t="shared" si="405"/>
        <v>PB104</v>
      </c>
      <c r="I3168" s="23" t="str">
        <f t="shared" si="406"/>
        <v>Non-M</v>
      </c>
      <c r="J3168" s="29"/>
      <c r="K3168" s="70">
        <v>14139</v>
      </c>
      <c r="L3168" s="38" t="str">
        <f>IF(COUNTIF($E$3:E3168,E3168)=1,K3168,"")</f>
        <v/>
      </c>
    </row>
    <row r="3169" spans="1:12" ht="15" customHeight="1">
      <c r="A3169" s="17" t="s">
        <v>3081</v>
      </c>
      <c r="B3169" s="18" t="s">
        <v>54</v>
      </c>
      <c r="C3169" s="18" t="s">
        <v>2397</v>
      </c>
      <c r="D3169" s="54" t="s">
        <v>204</v>
      </c>
      <c r="E3169" s="18" t="s">
        <v>2576</v>
      </c>
      <c r="F3169" s="20"/>
      <c r="G3169" s="18" t="s">
        <v>147</v>
      </c>
      <c r="H3169" s="23" t="str">
        <f t="shared" ref="H3169:H3232" si="407">IF(RIGHT(G3169,1)="M", LEFT(G3169,LEN(G3169)-1), G3169)</f>
        <v>HM420</v>
      </c>
      <c r="I3169" s="23" t="str">
        <f t="shared" ref="I3169:I3232" si="408">IF(RIGHT(G3169,1)="M","M","Non-M")</f>
        <v>M</v>
      </c>
      <c r="J3169" s="29" t="s">
        <v>2211</v>
      </c>
      <c r="K3169" s="70">
        <v>14139</v>
      </c>
      <c r="L3169" s="38" t="str">
        <f>IF(COUNTIF($E$3:E3169,E3169)=1,K3169,"")</f>
        <v/>
      </c>
    </row>
    <row r="3170" spans="1:12" ht="15" customHeight="1">
      <c r="A3170" s="17" t="s">
        <v>3083</v>
      </c>
      <c r="B3170" s="18" t="s">
        <v>54</v>
      </c>
      <c r="C3170" s="18" t="s">
        <v>2397</v>
      </c>
      <c r="D3170" s="54" t="s">
        <v>204</v>
      </c>
      <c r="E3170" s="18" t="s">
        <v>2576</v>
      </c>
      <c r="F3170" s="20"/>
      <c r="G3170" s="18" t="s">
        <v>918</v>
      </c>
      <c r="H3170" s="23" t="str">
        <f t="shared" si="407"/>
        <v>HM508</v>
      </c>
      <c r="I3170" s="23" t="str">
        <f t="shared" si="408"/>
        <v>Non-M</v>
      </c>
      <c r="J3170" s="29"/>
      <c r="K3170" s="70">
        <v>14139</v>
      </c>
      <c r="L3170" s="38" t="str">
        <f>IF(COUNTIF($E$3:E3170,E3170)=1,K3170,"")</f>
        <v/>
      </c>
    </row>
    <row r="3171" spans="1:12" ht="15" customHeight="1">
      <c r="A3171" s="17" t="s">
        <v>3084</v>
      </c>
      <c r="B3171" s="18" t="s">
        <v>54</v>
      </c>
      <c r="C3171" s="18" t="s">
        <v>2397</v>
      </c>
      <c r="D3171" s="54" t="s">
        <v>204</v>
      </c>
      <c r="E3171" s="18" t="s">
        <v>2576</v>
      </c>
      <c r="F3171" s="20"/>
      <c r="G3171" s="18" t="s">
        <v>103</v>
      </c>
      <c r="H3171" s="23" t="str">
        <f t="shared" si="407"/>
        <v>DC201</v>
      </c>
      <c r="I3171" s="23" t="str">
        <f t="shared" si="408"/>
        <v>Non-M</v>
      </c>
      <c r="J3171" s="29"/>
      <c r="K3171" s="70">
        <v>14139</v>
      </c>
      <c r="L3171" s="38" t="str">
        <f>IF(COUNTIF($E$3:E3171,E3171)=1,K3171,"")</f>
        <v/>
      </c>
    </row>
    <row r="3172" spans="1:12" ht="15" customHeight="1">
      <c r="A3172" s="17" t="s">
        <v>3085</v>
      </c>
      <c r="B3172" s="18" t="s">
        <v>54</v>
      </c>
      <c r="C3172" s="18" t="s">
        <v>2397</v>
      </c>
      <c r="D3172" s="54" t="s">
        <v>204</v>
      </c>
      <c r="E3172" s="18" t="s">
        <v>2576</v>
      </c>
      <c r="F3172" s="20"/>
      <c r="G3172" s="18" t="s">
        <v>177</v>
      </c>
      <c r="H3172" s="23" t="str">
        <f t="shared" si="407"/>
        <v>DC402</v>
      </c>
      <c r="I3172" s="23" t="str">
        <f t="shared" si="408"/>
        <v>Non-M</v>
      </c>
      <c r="J3172" s="29"/>
      <c r="K3172" s="70">
        <v>14139</v>
      </c>
      <c r="L3172" s="43" t="str">
        <f>IF(COUNTIF($E$3:E3172,E3172)=1,K3172,"")</f>
        <v/>
      </c>
    </row>
    <row r="3173" spans="1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1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1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1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1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1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1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1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1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1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1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1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38" t="str">
        <f>IF(COUNTIF($E$3:E3257,E3257)=1,K3257,"")</f>
        <v/>
      </c>
    </row>
    <row r="3258" spans="3:12" ht="15" customHeight="1">
      <c r="C3258" s="17"/>
      <c r="D3258" s="81"/>
      <c r="J3258" s="82"/>
      <c r="K3258" s="70"/>
      <c r="L3258" s="38" t="str">
        <f>IF(COUNTIF($E$3:E3258,E3258)=1,K3258,"")</f>
        <v/>
      </c>
    </row>
    <row r="3259" spans="3:12" ht="15" customHeight="1">
      <c r="C3259" s="17"/>
      <c r="D3259" s="81"/>
      <c r="J3259" s="82"/>
      <c r="K3259" s="70"/>
      <c r="L3259" s="38" t="str">
        <f>IF(COUNTIF($E$3:E3259,E3259)=1,K3259,"")</f>
        <v/>
      </c>
    </row>
    <row r="3260" spans="3:12" ht="15" customHeight="1">
      <c r="C3260" s="17"/>
      <c r="D3260" s="81"/>
      <c r="J3260" s="82"/>
      <c r="K3260" s="70"/>
      <c r="L3260" s="38" t="str">
        <f>IF(COUNTIF($E$3:E3260,E3260)=1,K3260,"")</f>
        <v/>
      </c>
    </row>
    <row r="3261" spans="3:12" ht="15" customHeight="1">
      <c r="C3261" s="17"/>
      <c r="D3261" s="81"/>
      <c r="J3261" s="82"/>
      <c r="K3261" s="70"/>
      <c r="L3261" s="38" t="str">
        <f>IF(COUNTIF($E$3:E3261,E3261)=1,K3261,"")</f>
        <v/>
      </c>
    </row>
    <row r="3262" spans="3:12" ht="15" customHeight="1">
      <c r="C3262" s="17"/>
      <c r="D3262" s="81"/>
      <c r="J3262" s="82"/>
      <c r="K3262" s="70"/>
      <c r="L3262" s="38" t="str">
        <f>IF(COUNTIF($E$3:E3262,E3262)=1,K3262,"")</f>
        <v/>
      </c>
    </row>
    <row r="3263" spans="3:12" ht="15" customHeight="1">
      <c r="C3263" s="17"/>
      <c r="D3263" s="81"/>
      <c r="J3263" s="82"/>
      <c r="K3263" s="70"/>
      <c r="L3263" s="38" t="str">
        <f>IF(COUNTIF($E$3:E3263,E3263)=1,K3263,"")</f>
        <v/>
      </c>
    </row>
    <row r="3264" spans="3:12" ht="15" customHeight="1">
      <c r="C3264" s="17"/>
      <c r="D3264" s="81"/>
      <c r="J3264" s="82"/>
      <c r="K3264" s="70"/>
      <c r="L3264" s="38" t="str">
        <f>IF(COUNTIF($E$3:E3264,E3264)=1,K3264,"")</f>
        <v/>
      </c>
    </row>
    <row r="3265" spans="3:12" ht="15" customHeight="1">
      <c r="C3265" s="17"/>
      <c r="D3265" s="81"/>
      <c r="J3265" s="82"/>
      <c r="K3265" s="70"/>
      <c r="L3265" s="38" t="str">
        <f>IF(COUNTIF($E$3:E3265,E3265)=1,K3265,"")</f>
        <v/>
      </c>
    </row>
    <row r="3266" spans="3:12" ht="15" customHeight="1">
      <c r="C3266" s="17"/>
      <c r="D3266" s="81"/>
      <c r="J3266" s="82"/>
      <c r="K3266" s="70"/>
      <c r="L3266" s="38" t="str">
        <f>IF(COUNTIF($E$3:E3266,E3266)=1,K3266,"")</f>
        <v/>
      </c>
    </row>
    <row r="3267" spans="3:12" ht="15" customHeight="1">
      <c r="C3267" s="17"/>
      <c r="D3267" s="81"/>
      <c r="J3267" s="82"/>
      <c r="K3267" s="70"/>
      <c r="L3267" s="38" t="str">
        <f>IF(COUNTIF($E$3:E3267,E3267)=1,K3267,"")</f>
        <v/>
      </c>
    </row>
    <row r="3268" spans="3:12" ht="15" customHeight="1">
      <c r="C3268" s="17"/>
      <c r="D3268" s="81"/>
      <c r="J3268" s="82"/>
      <c r="K3268" s="70"/>
      <c r="L3268" s="38" t="str">
        <f>IF(COUNTIF($E$3:E3268,E3268)=1,K3268,"")</f>
        <v/>
      </c>
    </row>
    <row r="3269" spans="3:12" ht="15" customHeight="1">
      <c r="C3269" s="17"/>
      <c r="D3269" s="81"/>
      <c r="J3269" s="82"/>
      <c r="K3269" s="70"/>
      <c r="L3269" s="38" t="str">
        <f>IF(COUNTIF($E$3:E3269,E3269)=1,K3269,"")</f>
        <v/>
      </c>
    </row>
    <row r="3270" spans="3:12" ht="15" customHeight="1">
      <c r="C3270" s="17"/>
      <c r="D3270" s="81"/>
      <c r="J3270" s="82"/>
      <c r="K3270" s="70"/>
      <c r="L3270" s="38" t="str">
        <f>IF(COUNTIF($E$3:E3270,E3270)=1,K3270,"")</f>
        <v/>
      </c>
    </row>
    <row r="3271" spans="3:12" ht="15" customHeight="1">
      <c r="C3271" s="17"/>
      <c r="D3271" s="81"/>
      <c r="J3271" s="82"/>
      <c r="K3271" s="70"/>
      <c r="L3271" s="38" t="str">
        <f>IF(COUNTIF($E$3:E3271,E3271)=1,K3271,"")</f>
        <v/>
      </c>
    </row>
    <row r="3272" spans="3:12" ht="15" customHeight="1">
      <c r="C3272" s="17"/>
      <c r="D3272" s="81"/>
      <c r="J3272" s="82"/>
      <c r="K3272" s="70"/>
      <c r="L3272" s="38" t="str">
        <f>IF(COUNTIF($E$3:E3272,E3272)=1,K3272,"")</f>
        <v/>
      </c>
    </row>
    <row r="3273" spans="3:12" ht="15" customHeight="1">
      <c r="C3273" s="17"/>
      <c r="D3273" s="81"/>
      <c r="J3273" s="82"/>
      <c r="K3273" s="70"/>
      <c r="L3273" s="38" t="str">
        <f>IF(COUNTIF($E$3:E3273,E3273)=1,K3273,"")</f>
        <v/>
      </c>
    </row>
    <row r="3274" spans="3:12" ht="15" customHeight="1">
      <c r="C3274" s="17"/>
      <c r="D3274" s="81"/>
      <c r="J3274" s="82"/>
      <c r="K3274" s="70"/>
      <c r="L3274" s="38" t="str">
        <f>IF(COUNTIF($E$3:E3274,E3274)=1,K3274,"")</f>
        <v/>
      </c>
    </row>
    <row r="3275" spans="3:12" ht="15" customHeight="1">
      <c r="C3275" s="17"/>
      <c r="D3275" s="81"/>
      <c r="J3275" s="82"/>
      <c r="K3275" s="70"/>
      <c r="L3275" s="38" t="str">
        <f>IF(COUNTIF($E$3:E3275,E3275)=1,K3275,"")</f>
        <v/>
      </c>
    </row>
    <row r="3276" spans="3:12" ht="15" customHeight="1">
      <c r="C3276" s="17"/>
      <c r="D3276" s="81"/>
      <c r="J3276" s="82"/>
      <c r="K3276" s="70"/>
      <c r="L3276" s="38" t="str">
        <f>IF(COUNTIF($E$3:E3276,E3276)=1,K3276,"")</f>
        <v/>
      </c>
    </row>
    <row r="3277" spans="3:12" ht="15" customHeight="1">
      <c r="C3277" s="17"/>
      <c r="D3277" s="81"/>
      <c r="J3277" s="82"/>
      <c r="K3277" s="70"/>
      <c r="L3277" s="38" t="str">
        <f>IF(COUNTIF($E$3:E3277,E3277)=1,K3277,"")</f>
        <v/>
      </c>
    </row>
    <row r="3278" spans="3:12" ht="15" customHeight="1">
      <c r="C3278" s="17"/>
      <c r="D3278" s="81"/>
      <c r="J3278" s="82"/>
      <c r="K3278" s="70"/>
      <c r="L3278" s="38" t="str">
        <f>IF(COUNTIF($E$3:E3278,E3278)=1,K3278,"")</f>
        <v/>
      </c>
    </row>
    <row r="3279" spans="3:12" ht="15" customHeight="1">
      <c r="C3279" s="17"/>
      <c r="D3279" s="81"/>
      <c r="J3279" s="82"/>
      <c r="K3279" s="70"/>
      <c r="L3279" s="38" t="str">
        <f>IF(COUNTIF($E$3:E3279,E3279)=1,K3279,"")</f>
        <v/>
      </c>
    </row>
    <row r="3280" spans="3:12" ht="15" customHeight="1">
      <c r="C3280" s="17"/>
      <c r="D3280" s="81"/>
      <c r="J3280" s="82"/>
      <c r="K3280" s="70"/>
      <c r="L3280" s="38" t="str">
        <f>IF(COUNTIF($E$3:E3280,E3280)=1,K3280,"")</f>
        <v/>
      </c>
    </row>
    <row r="3281" spans="3:12" ht="15" customHeight="1">
      <c r="C3281" s="17"/>
      <c r="D3281" s="81"/>
      <c r="J3281" s="82"/>
      <c r="K3281" s="70"/>
      <c r="L3281" s="38" t="str">
        <f>IF(COUNTIF($E$3:E3281,E3281)=1,K3281,"")</f>
        <v/>
      </c>
    </row>
    <row r="3282" spans="3:12" ht="15" customHeight="1">
      <c r="C3282" s="17"/>
      <c r="D3282" s="81"/>
      <c r="J3282" s="82"/>
      <c r="K3282" s="70"/>
      <c r="L3282" s="38" t="str">
        <f>IF(COUNTIF($E$3:E3282,E3282)=1,K3282,"")</f>
        <v/>
      </c>
    </row>
    <row r="3283" spans="3:12" ht="15" customHeight="1">
      <c r="C3283" s="17"/>
      <c r="D3283" s="81"/>
      <c r="J3283" s="82"/>
      <c r="K3283" s="70"/>
      <c r="L3283" s="38" t="str">
        <f>IF(COUNTIF($E$3:E3283,E3283)=1,K3283,"")</f>
        <v/>
      </c>
    </row>
    <row r="3284" spans="3:12" ht="15" customHeight="1">
      <c r="C3284" s="17"/>
      <c r="D3284" s="81"/>
      <c r="J3284" s="82"/>
      <c r="K3284" s="70"/>
      <c r="L3284" s="38" t="str">
        <f>IF(COUNTIF($E$3:E3284,E3284)=1,K3284,"")</f>
        <v/>
      </c>
    </row>
    <row r="3285" spans="3:12" ht="15" customHeight="1">
      <c r="C3285" s="17"/>
      <c r="D3285" s="81"/>
      <c r="J3285" s="82"/>
      <c r="K3285" s="70"/>
      <c r="L3285" s="38" t="str">
        <f>IF(COUNTIF($E$3:E3285,E3285)=1,K3285,"")</f>
        <v/>
      </c>
    </row>
    <row r="3286" spans="3:12" ht="15" customHeight="1">
      <c r="C3286" s="17"/>
      <c r="D3286" s="81"/>
      <c r="J3286" s="82"/>
      <c r="K3286" s="70"/>
      <c r="L3286" s="38" t="str">
        <f>IF(COUNTIF($E$3:E3286,E3286)=1,K3286,"")</f>
        <v/>
      </c>
    </row>
    <row r="3287" spans="3:12" ht="15" customHeight="1">
      <c r="C3287" s="17"/>
      <c r="D3287" s="81"/>
      <c r="J3287" s="82"/>
      <c r="K3287" s="70"/>
      <c r="L3287" s="38" t="str">
        <f>IF(COUNTIF($E$3:E3287,E3287)=1,K3287,"")</f>
        <v/>
      </c>
    </row>
    <row r="3288" spans="3:12" ht="15" customHeight="1">
      <c r="C3288" s="17"/>
      <c r="D3288" s="81"/>
      <c r="J3288" s="82"/>
      <c r="K3288" s="70"/>
      <c r="L3288" s="38" t="str">
        <f>IF(COUNTIF($E$3:E3288,E3288)=1,K3288,"")</f>
        <v/>
      </c>
    </row>
    <row r="3289" spans="3:12" ht="15" customHeight="1">
      <c r="C3289" s="17"/>
      <c r="D3289" s="81"/>
      <c r="J3289" s="82"/>
      <c r="K3289" s="70"/>
      <c r="L3289" s="38" t="str">
        <f>IF(COUNTIF($E$3:E3289,E3289)=1,K3289,"")</f>
        <v/>
      </c>
    </row>
    <row r="3290" spans="3:12" ht="15" customHeight="1">
      <c r="C3290" s="17"/>
      <c r="D3290" s="81"/>
      <c r="J3290" s="82"/>
      <c r="K3290" s="70"/>
      <c r="L3290" s="38" t="str">
        <f>IF(COUNTIF($E$3:E3290,E3290)=1,K3290,"")</f>
        <v/>
      </c>
    </row>
    <row r="3291" spans="3:12" ht="15" customHeight="1">
      <c r="C3291" s="17"/>
      <c r="D3291" s="81"/>
      <c r="J3291" s="82"/>
      <c r="K3291" s="70"/>
      <c r="L3291" s="38" t="str">
        <f>IF(COUNTIF($E$3:E3291,E3291)=1,K3291,"")</f>
        <v/>
      </c>
    </row>
    <row r="3292" spans="3:12" ht="15" customHeight="1">
      <c r="C3292" s="17"/>
      <c r="D3292" s="81"/>
      <c r="J3292" s="82"/>
      <c r="K3292" s="70"/>
      <c r="L3292" s="38" t="str">
        <f>IF(COUNTIF($E$3:E3292,E3292)=1,K3292,"")</f>
        <v/>
      </c>
    </row>
    <row r="3293" spans="3:12" ht="15" customHeight="1">
      <c r="C3293" s="17"/>
      <c r="D3293" s="81"/>
      <c r="J3293" s="82"/>
      <c r="K3293" s="70"/>
      <c r="L3293" s="38" t="str">
        <f>IF(COUNTIF($E$3:E3293,E3293)=1,K3293,"")</f>
        <v/>
      </c>
    </row>
    <row r="3294" spans="3:12" ht="15" customHeight="1">
      <c r="C3294" s="17"/>
      <c r="D3294" s="81"/>
      <c r="J3294" s="82"/>
      <c r="K3294" s="70"/>
      <c r="L3294" s="38" t="str">
        <f>IF(COUNTIF($E$3:E3294,E3294)=1,K3294,"")</f>
        <v/>
      </c>
    </row>
    <row r="3295" spans="3:12" ht="15" customHeight="1">
      <c r="C3295" s="17"/>
      <c r="D3295" s="81"/>
      <c r="J3295" s="82"/>
      <c r="K3295" s="70"/>
      <c r="L3295" s="38" t="str">
        <f>IF(COUNTIF($E$3:E3295,E3295)=1,K3295,"")</f>
        <v/>
      </c>
    </row>
    <row r="3296" spans="3:12" ht="15" customHeight="1">
      <c r="C3296" s="17"/>
      <c r="D3296" s="81"/>
      <c r="J3296" s="82"/>
      <c r="K3296" s="70"/>
      <c r="L3296" s="38" t="str">
        <f>IF(COUNTIF($E$3:E3296,E3296)=1,K3296,"")</f>
        <v/>
      </c>
    </row>
    <row r="3297" spans="3:12" ht="15" customHeight="1">
      <c r="C3297" s="17"/>
      <c r="D3297" s="81"/>
      <c r="J3297" s="82"/>
      <c r="K3297" s="70"/>
      <c r="L3297" s="38" t="str">
        <f>IF(COUNTIF($E$3:E3297,E3297)=1,K3297,"")</f>
        <v/>
      </c>
    </row>
    <row r="3298" spans="3:12" ht="15" customHeight="1">
      <c r="C3298" s="17"/>
      <c r="D3298" s="81"/>
      <c r="J3298" s="82"/>
      <c r="K3298" s="70"/>
      <c r="L3298" s="38" t="str">
        <f>IF(COUNTIF($E$3:E3298,E3298)=1,K3298,"")</f>
        <v/>
      </c>
    </row>
    <row r="3299" spans="3:12" ht="15" customHeight="1">
      <c r="C3299" s="17"/>
      <c r="D3299" s="81"/>
      <c r="J3299" s="82"/>
      <c r="K3299" s="70"/>
      <c r="L3299" s="38" t="str">
        <f>IF(COUNTIF($E$3:E3299,E3299)=1,K3299,"")</f>
        <v/>
      </c>
    </row>
    <row r="3300" spans="3:12" ht="15" customHeight="1">
      <c r="C3300" s="17"/>
      <c r="D3300" s="81"/>
      <c r="J3300" s="82"/>
      <c r="K3300" s="70"/>
      <c r="L3300" s="38" t="str">
        <f>IF(COUNTIF($E$3:E3300,E3300)=1,K3300,"")</f>
        <v/>
      </c>
    </row>
    <row r="3301" spans="3:12" ht="15" customHeight="1">
      <c r="C3301" s="17"/>
      <c r="D3301" s="81"/>
      <c r="J3301" s="82"/>
      <c r="K3301" s="70"/>
      <c r="L3301" s="38" t="str">
        <f>IF(COUNTIF($E$3:E3301,E3301)=1,K3301,"")</f>
        <v/>
      </c>
    </row>
    <row r="3302" spans="3:12" ht="15" customHeight="1">
      <c r="C3302" s="17"/>
      <c r="D3302" s="81"/>
      <c r="J3302" s="82"/>
      <c r="K3302" s="70"/>
      <c r="L3302" s="38" t="str">
        <f>IF(COUNTIF($E$3:E3302,E3302)=1,K3302,"")</f>
        <v/>
      </c>
    </row>
    <row r="3303" spans="3:12" ht="15" customHeight="1">
      <c r="C3303" s="17"/>
      <c r="D3303" s="81"/>
      <c r="J3303" s="82"/>
      <c r="K3303" s="70"/>
      <c r="L3303" s="38" t="str">
        <f>IF(COUNTIF($E$3:E3303,E3303)=1,K3303,"")</f>
        <v/>
      </c>
    </row>
    <row r="3304" spans="3:12" ht="15" customHeight="1">
      <c r="C3304" s="17"/>
      <c r="D3304" s="81"/>
      <c r="J3304" s="82"/>
      <c r="K3304" s="70"/>
      <c r="L3304" s="38" t="str">
        <f>IF(COUNTIF($E$3:E3304,E3304)=1,K3304,"")</f>
        <v/>
      </c>
    </row>
    <row r="3305" spans="3:12" ht="15" customHeight="1">
      <c r="C3305" s="17"/>
      <c r="D3305" s="81"/>
      <c r="J3305" s="82"/>
      <c r="K3305" s="70"/>
      <c r="L3305" s="38" t="str">
        <f>IF(COUNTIF($E$3:E3305,E3305)=1,K3305,"")</f>
        <v/>
      </c>
    </row>
    <row r="3306" spans="3:12" ht="15" customHeight="1">
      <c r="C3306" s="17"/>
      <c r="D3306" s="81"/>
      <c r="J3306" s="82"/>
      <c r="K3306" s="70"/>
      <c r="L3306" s="38" t="str">
        <f>IF(COUNTIF($E$3:E3306,E3306)=1,K3306,"")</f>
        <v/>
      </c>
    </row>
    <row r="3307" spans="3:12" ht="15" customHeight="1">
      <c r="C3307" s="17"/>
      <c r="D3307" s="81"/>
      <c r="J3307" s="82"/>
      <c r="K3307" s="70"/>
      <c r="L3307" s="38" t="str">
        <f>IF(COUNTIF($E$3:E3307,E3307)=1,K3307,"")</f>
        <v/>
      </c>
    </row>
    <row r="3308" spans="3:12" ht="15" customHeight="1">
      <c r="C3308" s="17"/>
      <c r="D3308" s="81"/>
      <c r="J3308" s="82"/>
      <c r="K3308" s="70"/>
      <c r="L3308" s="38" t="str">
        <f>IF(COUNTIF($E$3:E3308,E3308)=1,K3308,"")</f>
        <v/>
      </c>
    </row>
    <row r="3309" spans="3:12" ht="15" customHeight="1">
      <c r="C3309" s="17"/>
      <c r="D3309" s="81"/>
      <c r="J3309" s="82"/>
      <c r="K3309" s="70"/>
      <c r="L3309" s="38" t="str">
        <f>IF(COUNTIF($E$3:E3309,E3309)=1,K3309,"")</f>
        <v/>
      </c>
    </row>
    <row r="3310" spans="3:12" ht="15" customHeight="1">
      <c r="C3310" s="17"/>
      <c r="D3310" s="81"/>
      <c r="J3310" s="82"/>
      <c r="K3310" s="70"/>
      <c r="L3310" s="38" t="str">
        <f>IF(COUNTIF($E$3:E3310,E3310)=1,K3310,"")</f>
        <v/>
      </c>
    </row>
    <row r="3311" spans="3:12" ht="15" customHeight="1">
      <c r="C3311" s="17"/>
      <c r="D3311" s="81"/>
      <c r="J3311" s="82"/>
      <c r="K3311" s="70"/>
      <c r="L3311" s="38" t="str">
        <f>IF(COUNTIF($E$3:E3311,E3311)=1,K3311,"")</f>
        <v/>
      </c>
    </row>
    <row r="3312" spans="3:12" ht="15" customHeight="1">
      <c r="C3312" s="17"/>
      <c r="D3312" s="81"/>
      <c r="J3312" s="82"/>
      <c r="K3312" s="70"/>
      <c r="L3312" s="38" t="str">
        <f>IF(COUNTIF($E$3:E3312,E3312)=1,K3312,"")</f>
        <v/>
      </c>
    </row>
    <row r="3313" spans="3:12" ht="15" customHeight="1">
      <c r="C3313" s="17"/>
      <c r="D3313" s="81"/>
      <c r="J3313" s="82"/>
      <c r="K3313" s="70"/>
      <c r="L3313" s="38" t="str">
        <f>IF(COUNTIF($E$3:E3313,E3313)=1,K3313,"")</f>
        <v/>
      </c>
    </row>
    <row r="3314" spans="3:12" ht="15" customHeight="1">
      <c r="C3314" s="17"/>
      <c r="D3314" s="81"/>
      <c r="J3314" s="82"/>
      <c r="K3314" s="70"/>
      <c r="L3314" s="38" t="str">
        <f>IF(COUNTIF($E$3:E3314,E3314)=1,K3314,"")</f>
        <v/>
      </c>
    </row>
    <row r="3315" spans="3:12" ht="15" customHeight="1">
      <c r="C3315" s="17"/>
      <c r="D3315" s="81"/>
      <c r="J3315" s="82"/>
      <c r="K3315" s="70"/>
      <c r="L3315" s="38" t="str">
        <f>IF(COUNTIF($E$3:E3315,E3315)=1,K3315,"")</f>
        <v/>
      </c>
    </row>
    <row r="3316" spans="3:12" ht="15" customHeight="1">
      <c r="C3316" s="17"/>
      <c r="D3316" s="81"/>
      <c r="J3316" s="82"/>
      <c r="K3316" s="70"/>
      <c r="L3316" s="38" t="str">
        <f>IF(COUNTIF($E$3:E3316,E3316)=1,K3316,"")</f>
        <v/>
      </c>
    </row>
    <row r="3317" spans="3:12" ht="15" customHeight="1">
      <c r="C3317" s="17"/>
      <c r="D3317" s="81"/>
      <c r="J3317" s="82"/>
      <c r="K3317" s="70"/>
      <c r="L3317" s="38" t="str">
        <f>IF(COUNTIF($E$3:E3317,E3317)=1,K3317,"")</f>
        <v/>
      </c>
    </row>
    <row r="3318" spans="3:12" ht="15" customHeight="1">
      <c r="C3318" s="17"/>
      <c r="D3318" s="81"/>
      <c r="J3318" s="82"/>
      <c r="K3318" s="70"/>
      <c r="L3318" s="38" t="str">
        <f>IF(COUNTIF($E$3:E3318,E3318)=1,K3318,"")</f>
        <v/>
      </c>
    </row>
    <row r="3319" spans="3:12" ht="15" customHeight="1">
      <c r="C3319" s="17"/>
      <c r="D3319" s="81"/>
      <c r="J3319" s="82"/>
      <c r="K3319" s="70"/>
      <c r="L3319" s="38" t="str">
        <f>IF(COUNTIF($E$3:E3319,E3319)=1,K3319,"")</f>
        <v/>
      </c>
    </row>
    <row r="3320" spans="3:12" ht="15" customHeight="1">
      <c r="C3320" s="17"/>
      <c r="D3320" s="81"/>
      <c r="J3320" s="82"/>
      <c r="K3320" s="70"/>
      <c r="L3320" s="38" t="str">
        <f>IF(COUNTIF($E$3:E3320,E3320)=1,K3320,"")</f>
        <v/>
      </c>
    </row>
    <row r="3321" spans="3:12" ht="15" customHeight="1">
      <c r="C3321" s="17"/>
      <c r="D3321" s="81"/>
      <c r="J3321" s="82"/>
      <c r="K3321" s="70"/>
      <c r="L3321" s="38" t="str">
        <f>IF(COUNTIF($E$3:E3321,E3321)=1,K3321,"")</f>
        <v/>
      </c>
    </row>
    <row r="3322" spans="3:12" ht="15" customHeight="1">
      <c r="C3322" s="17"/>
      <c r="D3322" s="81"/>
      <c r="J3322" s="82"/>
      <c r="K3322" s="70"/>
      <c r="L3322" s="38" t="str">
        <f>IF(COUNTIF($E$3:E3322,E3322)=1,K3322,"")</f>
        <v/>
      </c>
    </row>
    <row r="3323" spans="3:12" ht="15" customHeight="1">
      <c r="C3323" s="17"/>
      <c r="D3323" s="81"/>
      <c r="J3323" s="82"/>
      <c r="K3323" s="70"/>
      <c r="L3323" s="38" t="str">
        <f>IF(COUNTIF($E$3:E3323,E3323)=1,K3323,"")</f>
        <v/>
      </c>
    </row>
    <row r="3324" spans="3:12" ht="15" customHeight="1">
      <c r="C3324" s="17"/>
      <c r="D3324" s="81"/>
      <c r="J3324" s="82"/>
      <c r="K3324" s="70"/>
      <c r="L3324" s="38" t="str">
        <f>IF(COUNTIF($E$3:E3324,E3324)=1,K3324,"")</f>
        <v/>
      </c>
    </row>
    <row r="3325" spans="3:12" ht="15" customHeight="1">
      <c r="C3325" s="17"/>
      <c r="D3325" s="81"/>
      <c r="J3325" s="82"/>
      <c r="K3325" s="70"/>
      <c r="L3325" s="38" t="str">
        <f>IF(COUNTIF($E$3:E3325,E3325)=1,K3325,"")</f>
        <v/>
      </c>
    </row>
    <row r="3326" spans="3:12" ht="15" customHeight="1">
      <c r="C3326" s="17"/>
      <c r="D3326" s="81"/>
      <c r="J3326" s="82"/>
      <c r="K3326" s="70"/>
      <c r="L3326" s="38" t="str">
        <f>IF(COUNTIF($E$3:E3326,E3326)=1,K3326,"")</f>
        <v/>
      </c>
    </row>
    <row r="3327" spans="3:12" ht="15" customHeight="1">
      <c r="C3327" s="17"/>
      <c r="D3327" s="81"/>
      <c r="J3327" s="82"/>
      <c r="K3327" s="70"/>
      <c r="L3327" s="38" t="str">
        <f>IF(COUNTIF($E$3:E3327,E3327)=1,K3327,"")</f>
        <v/>
      </c>
    </row>
    <row r="3328" spans="3:12" ht="15" customHeight="1">
      <c r="C3328" s="17"/>
      <c r="D3328" s="81"/>
      <c r="J3328" s="82"/>
      <c r="K3328" s="70"/>
      <c r="L3328" s="38" t="str">
        <f>IF(COUNTIF($E$3:E3328,E3328)=1,K3328,"")</f>
        <v/>
      </c>
    </row>
    <row r="3329" spans="3:12" ht="15" customHeight="1">
      <c r="C3329" s="17"/>
      <c r="D3329" s="81"/>
      <c r="J3329" s="82"/>
      <c r="K3329" s="70"/>
      <c r="L3329" s="38" t="str">
        <f>IF(COUNTIF($E$3:E3329,E3329)=1,K3329,"")</f>
        <v/>
      </c>
    </row>
    <row r="3330" spans="3:12" ht="15" customHeight="1">
      <c r="C3330" s="17"/>
      <c r="D3330" s="81"/>
      <c r="J3330" s="82"/>
      <c r="K3330" s="70"/>
      <c r="L3330" s="38" t="str">
        <f>IF(COUNTIF($E$3:E3330,E3330)=1,K3330,"")</f>
        <v/>
      </c>
    </row>
    <row r="3331" spans="3:12" ht="15" customHeight="1">
      <c r="C3331" s="17"/>
      <c r="D3331" s="81"/>
      <c r="J3331" s="82"/>
      <c r="K3331" s="70"/>
      <c r="L3331" s="38" t="str">
        <f>IF(COUNTIF($E$3:E3331,E3331)=1,K3331,"")</f>
        <v/>
      </c>
    </row>
    <row r="3332" spans="3:12" ht="15" customHeight="1">
      <c r="C3332" s="17"/>
      <c r="D3332" s="81"/>
      <c r="J3332" s="82"/>
      <c r="K3332" s="70"/>
      <c r="L3332" s="38" t="str">
        <f>IF(COUNTIF($E$3:E3332,E3332)=1,K3332,"")</f>
        <v/>
      </c>
    </row>
    <row r="3333" spans="3:12" ht="15" customHeight="1">
      <c r="C3333" s="17"/>
      <c r="D3333" s="81"/>
      <c r="J3333" s="82"/>
      <c r="K3333" s="70"/>
      <c r="L3333" s="38" t="str">
        <f>IF(COUNTIF($E$3:E3333,E3333)=1,K3333,"")</f>
        <v/>
      </c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3:12" ht="15" customHeight="1">
      <c r="C4257" s="17"/>
      <c r="D4257" s="81"/>
      <c r="J4257" s="82"/>
      <c r="K4257" s="70"/>
      <c r="L4257" s="83"/>
    </row>
    <row r="4258" spans="3:12" ht="15" customHeight="1">
      <c r="C4258" s="17"/>
      <c r="D4258" s="81"/>
      <c r="J4258" s="82"/>
      <c r="K4258" s="70"/>
      <c r="L4258" s="83"/>
    </row>
    <row r="4259" spans="3:12" ht="15" customHeight="1">
      <c r="C4259" s="17"/>
      <c r="D4259" s="81"/>
      <c r="J4259" s="82"/>
      <c r="K4259" s="70"/>
      <c r="L4259" s="83"/>
    </row>
    <row r="4260" spans="3:12" ht="15" customHeight="1">
      <c r="C4260" s="17"/>
      <c r="D4260" s="81"/>
      <c r="J4260" s="82"/>
      <c r="K4260" s="70"/>
      <c r="L4260" s="83"/>
    </row>
    <row r="4261" spans="3:12" ht="15" customHeight="1">
      <c r="C4261" s="17"/>
      <c r="D4261" s="81"/>
      <c r="J4261" s="82"/>
      <c r="K4261" s="70"/>
      <c r="L4261" s="83"/>
    </row>
    <row r="4262" spans="3:12" ht="15" customHeight="1">
      <c r="C4262" s="17"/>
      <c r="D4262" s="81"/>
      <c r="J4262" s="82"/>
      <c r="K4262" s="70"/>
      <c r="L4262" s="83"/>
    </row>
    <row r="4263" spans="3:12" ht="15" customHeight="1">
      <c r="C4263" s="17"/>
      <c r="D4263" s="81"/>
      <c r="J4263" s="82"/>
      <c r="K4263" s="70"/>
      <c r="L4263" s="83"/>
    </row>
    <row r="4264" spans="3:12" ht="15" customHeight="1">
      <c r="C4264" s="17"/>
      <c r="D4264" s="81"/>
      <c r="J4264" s="82"/>
      <c r="K4264" s="70"/>
      <c r="L4264" s="83"/>
    </row>
    <row r="4265" spans="3:12" ht="15" customHeight="1">
      <c r="C4265" s="17"/>
      <c r="D4265" s="81"/>
      <c r="J4265" s="82"/>
      <c r="K4265" s="70"/>
      <c r="L4265" s="83"/>
    </row>
    <row r="4266" spans="3:12" ht="15" customHeight="1">
      <c r="C4266" s="17"/>
      <c r="D4266" s="81"/>
      <c r="J4266" s="82"/>
      <c r="K4266" s="70"/>
      <c r="L4266" s="83"/>
    </row>
    <row r="4267" spans="3:12" ht="15" customHeight="1">
      <c r="C4267" s="17"/>
      <c r="D4267" s="81"/>
      <c r="J4267" s="82"/>
      <c r="K4267" s="70"/>
      <c r="L4267" s="83"/>
    </row>
    <row r="4268" spans="3:12" ht="15" customHeight="1">
      <c r="C4268" s="17"/>
      <c r="D4268" s="81"/>
      <c r="J4268" s="82"/>
      <c r="K4268" s="70"/>
      <c r="L4268" s="83"/>
    </row>
    <row r="4269" spans="3:12" ht="15" customHeight="1">
      <c r="C4269" s="17"/>
      <c r="D4269" s="81"/>
      <c r="J4269" s="82"/>
      <c r="K4269" s="70"/>
      <c r="L4269" s="83"/>
    </row>
    <row r="4270" spans="3:12" ht="15" customHeight="1">
      <c r="C4270" s="17"/>
      <c r="D4270" s="81"/>
      <c r="J4270" s="82"/>
      <c r="K4270" s="70"/>
      <c r="L4270" s="83"/>
    </row>
    <row r="4271" spans="3:12" ht="15" customHeight="1">
      <c r="C4271" s="17"/>
      <c r="D4271" s="81"/>
      <c r="J4271" s="82"/>
      <c r="K4271" s="70"/>
      <c r="L4271" s="83"/>
    </row>
    <row r="4272" spans="3:12" ht="15" customHeight="1">
      <c r="C4272" s="17"/>
      <c r="D4272" s="81"/>
      <c r="J4272" s="82"/>
      <c r="K4272" s="70"/>
      <c r="L4272" s="83"/>
    </row>
    <row r="4273" spans="3:12" ht="15" customHeight="1">
      <c r="C4273" s="17"/>
      <c r="D4273" s="81"/>
      <c r="J4273" s="82"/>
      <c r="K4273" s="70"/>
      <c r="L4273" s="83"/>
    </row>
    <row r="4274" spans="3:12" ht="15" customHeight="1">
      <c r="C4274" s="17"/>
      <c r="D4274" s="81"/>
      <c r="J4274" s="82"/>
      <c r="K4274" s="70"/>
      <c r="L4274" s="83"/>
    </row>
    <row r="4275" spans="3:12" ht="15" customHeight="1">
      <c r="C4275" s="17"/>
      <c r="D4275" s="81"/>
      <c r="J4275" s="82"/>
      <c r="K4275" s="70"/>
      <c r="L4275" s="83"/>
    </row>
    <row r="4276" spans="3:12" ht="15" customHeight="1">
      <c r="C4276" s="17"/>
      <c r="D4276" s="81"/>
      <c r="J4276" s="82"/>
      <c r="K4276" s="70"/>
      <c r="L4276" s="83"/>
    </row>
    <row r="4277" spans="3:12" ht="15" customHeight="1">
      <c r="C4277" s="17"/>
      <c r="D4277" s="81"/>
      <c r="J4277" s="82"/>
      <c r="K4277" s="70"/>
      <c r="L4277" s="83"/>
    </row>
    <row r="4278" spans="3:12" ht="15" customHeight="1">
      <c r="C4278" s="17"/>
      <c r="D4278" s="81"/>
      <c r="J4278" s="82"/>
      <c r="K4278" s="70"/>
      <c r="L4278" s="83"/>
    </row>
    <row r="4279" spans="3:12" ht="15" customHeight="1">
      <c r="C4279" s="17"/>
      <c r="D4279" s="81"/>
      <c r="J4279" s="82"/>
      <c r="K4279" s="70"/>
      <c r="L4279" s="83"/>
    </row>
    <row r="4280" spans="3:12" ht="15" customHeight="1">
      <c r="C4280" s="17"/>
      <c r="D4280" s="81"/>
      <c r="J4280" s="82"/>
      <c r="K4280" s="70"/>
      <c r="L4280" s="83"/>
    </row>
    <row r="4281" spans="3:12" ht="15" customHeight="1">
      <c r="C4281" s="17"/>
      <c r="D4281" s="81"/>
      <c r="J4281" s="82"/>
      <c r="K4281" s="70"/>
      <c r="L4281" s="83"/>
    </row>
    <row r="4282" spans="3:12" ht="15" customHeight="1">
      <c r="C4282" s="17"/>
      <c r="D4282" s="81"/>
      <c r="J4282" s="82"/>
      <c r="K4282" s="70"/>
      <c r="L4282" s="83"/>
    </row>
    <row r="4283" spans="3:12" ht="15" customHeight="1">
      <c r="C4283" s="17"/>
      <c r="D4283" s="81"/>
      <c r="J4283" s="82"/>
      <c r="K4283" s="70"/>
      <c r="L4283" s="83"/>
    </row>
    <row r="4284" spans="3:12" ht="15" customHeight="1">
      <c r="C4284" s="17"/>
      <c r="D4284" s="81"/>
      <c r="J4284" s="82"/>
      <c r="K4284" s="70"/>
      <c r="L4284" s="83"/>
    </row>
    <row r="4285" spans="3:12" ht="15" customHeight="1">
      <c r="C4285" s="17"/>
      <c r="D4285" s="81"/>
      <c r="J4285" s="82"/>
      <c r="K4285" s="70"/>
      <c r="L4285" s="83"/>
    </row>
    <row r="4286" spans="3:12" ht="15" customHeight="1">
      <c r="C4286" s="17"/>
      <c r="D4286" s="81"/>
      <c r="J4286" s="82"/>
      <c r="K4286" s="70"/>
      <c r="L4286" s="83"/>
    </row>
    <row r="4287" spans="3:12" ht="15" customHeight="1">
      <c r="C4287" s="17"/>
      <c r="D4287" s="81"/>
      <c r="J4287" s="82"/>
      <c r="K4287" s="70"/>
      <c r="L4287" s="83"/>
    </row>
    <row r="4288" spans="3:12" ht="15" customHeight="1">
      <c r="C4288" s="17"/>
      <c r="D4288" s="81"/>
      <c r="J4288" s="82"/>
      <c r="K4288" s="70"/>
      <c r="L4288" s="83"/>
    </row>
    <row r="4289" spans="3:12" ht="15" customHeight="1">
      <c r="C4289" s="17"/>
      <c r="D4289" s="81"/>
      <c r="J4289" s="82"/>
      <c r="K4289" s="70"/>
      <c r="L4289" s="83"/>
    </row>
    <row r="4290" spans="3:12" ht="15" customHeight="1">
      <c r="C4290" s="17"/>
      <c r="D4290" s="81"/>
      <c r="J4290" s="82"/>
      <c r="K4290" s="70"/>
      <c r="L4290" s="83"/>
    </row>
    <row r="4291" spans="3:12" ht="15" customHeight="1">
      <c r="C4291" s="17"/>
      <c r="D4291" s="81"/>
      <c r="J4291" s="82"/>
      <c r="K4291" s="70"/>
      <c r="L4291" s="83"/>
    </row>
    <row r="4292" spans="3:12" ht="15" customHeight="1">
      <c r="C4292" s="17"/>
      <c r="D4292" s="81"/>
      <c r="J4292" s="82"/>
      <c r="K4292" s="70"/>
      <c r="L4292" s="83"/>
    </row>
    <row r="4293" spans="3:12" ht="15" customHeight="1">
      <c r="C4293" s="17"/>
      <c r="D4293" s="81"/>
      <c r="J4293" s="82"/>
      <c r="K4293" s="70"/>
      <c r="L4293" s="83"/>
    </row>
    <row r="4294" spans="3:12" ht="15" customHeight="1">
      <c r="C4294" s="17"/>
      <c r="D4294" s="81"/>
      <c r="J4294" s="82"/>
      <c r="K4294" s="70"/>
      <c r="L4294" s="83"/>
    </row>
    <row r="4295" spans="3:12" ht="15" customHeight="1">
      <c r="C4295" s="17"/>
      <c r="D4295" s="81"/>
      <c r="J4295" s="82"/>
      <c r="K4295" s="70"/>
      <c r="L4295" s="83"/>
    </row>
    <row r="4296" spans="3:12" ht="15" customHeight="1">
      <c r="C4296" s="17"/>
      <c r="D4296" s="81"/>
      <c r="J4296" s="82"/>
      <c r="K4296" s="70"/>
      <c r="L4296" s="83"/>
    </row>
    <row r="4297" spans="3:12" ht="15" customHeight="1">
      <c r="C4297" s="17"/>
      <c r="D4297" s="81"/>
      <c r="J4297" s="82"/>
      <c r="K4297" s="70"/>
      <c r="L4297" s="83"/>
    </row>
    <row r="4298" spans="3:12" ht="15" customHeight="1">
      <c r="C4298" s="17"/>
      <c r="D4298" s="81"/>
      <c r="J4298" s="82"/>
      <c r="K4298" s="70"/>
      <c r="L4298" s="83"/>
    </row>
    <row r="4299" spans="3:12" ht="15" customHeight="1">
      <c r="C4299" s="17"/>
      <c r="D4299" s="81"/>
      <c r="J4299" s="82"/>
      <c r="K4299" s="70"/>
      <c r="L4299" s="83"/>
    </row>
    <row r="4300" spans="3:12" ht="15" customHeight="1">
      <c r="C4300" s="17"/>
      <c r="D4300" s="81"/>
      <c r="J4300" s="82"/>
      <c r="K4300" s="70"/>
      <c r="L4300" s="83"/>
    </row>
    <row r="4301" spans="3:12" ht="15" customHeight="1">
      <c r="C4301" s="17"/>
      <c r="D4301" s="81"/>
      <c r="J4301" s="82"/>
      <c r="K4301" s="70"/>
      <c r="L4301" s="83"/>
    </row>
    <row r="4302" spans="3:12" ht="15" customHeight="1">
      <c r="C4302" s="17"/>
      <c r="D4302" s="81"/>
      <c r="J4302" s="82"/>
      <c r="K4302" s="70"/>
      <c r="L4302" s="83"/>
    </row>
    <row r="4303" spans="3:12" ht="15" customHeight="1">
      <c r="C4303" s="17"/>
      <c r="D4303" s="81"/>
      <c r="J4303" s="82"/>
      <c r="K4303" s="70"/>
      <c r="L4303" s="83"/>
    </row>
    <row r="4304" spans="3:12" ht="15" customHeight="1">
      <c r="C4304" s="17"/>
      <c r="D4304" s="81"/>
      <c r="J4304" s="82"/>
      <c r="K4304" s="70"/>
      <c r="L4304" s="83"/>
    </row>
    <row r="4305" spans="3:12" ht="15" customHeight="1">
      <c r="C4305" s="17"/>
      <c r="D4305" s="81"/>
      <c r="J4305" s="82"/>
      <c r="K4305" s="70"/>
      <c r="L4305" s="83"/>
    </row>
    <row r="4306" spans="3:12" ht="15" customHeight="1">
      <c r="C4306" s="17"/>
      <c r="D4306" s="81"/>
      <c r="J4306" s="82"/>
      <c r="K4306" s="70"/>
      <c r="L4306" s="83"/>
    </row>
    <row r="4307" spans="3:12" ht="15" customHeight="1">
      <c r="C4307" s="17"/>
      <c r="D4307" s="81"/>
      <c r="J4307" s="82"/>
      <c r="K4307" s="70"/>
      <c r="L4307" s="83"/>
    </row>
    <row r="4308" spans="3:12" ht="15" customHeight="1">
      <c r="C4308" s="17"/>
      <c r="D4308" s="81"/>
      <c r="J4308" s="82"/>
      <c r="K4308" s="70"/>
      <c r="L4308" s="83"/>
    </row>
    <row r="4309" spans="3:12" ht="15" customHeight="1">
      <c r="C4309" s="17"/>
      <c r="D4309" s="81"/>
      <c r="J4309" s="82"/>
      <c r="K4309" s="70"/>
      <c r="L4309" s="83"/>
    </row>
    <row r="4310" spans="3:12" ht="15" customHeight="1">
      <c r="C4310" s="17"/>
      <c r="D4310" s="81"/>
      <c r="J4310" s="82"/>
      <c r="K4310" s="70"/>
      <c r="L4310" s="83"/>
    </row>
    <row r="4311" spans="3:12" ht="15" customHeight="1">
      <c r="C4311" s="17"/>
      <c r="D4311" s="81"/>
      <c r="J4311" s="82"/>
      <c r="K4311" s="70"/>
      <c r="L4311" s="83"/>
    </row>
    <row r="4312" spans="3:12" ht="15" customHeight="1">
      <c r="C4312" s="17"/>
      <c r="D4312" s="81"/>
      <c r="J4312" s="82"/>
      <c r="K4312" s="70"/>
      <c r="L4312" s="83"/>
    </row>
    <row r="4313" spans="3:12" ht="15" customHeight="1">
      <c r="C4313" s="17"/>
      <c r="D4313" s="81"/>
      <c r="J4313" s="82"/>
      <c r="K4313" s="70"/>
      <c r="L4313" s="83"/>
    </row>
    <row r="4314" spans="3:12" ht="15" customHeight="1">
      <c r="C4314" s="17"/>
      <c r="D4314" s="81"/>
      <c r="J4314" s="82"/>
      <c r="K4314" s="70"/>
      <c r="L4314" s="83"/>
    </row>
    <row r="4315" spans="3:12" ht="15" customHeight="1">
      <c r="C4315" s="17"/>
      <c r="D4315" s="81"/>
      <c r="J4315" s="82"/>
      <c r="K4315" s="70"/>
      <c r="L4315" s="83"/>
    </row>
    <row r="4316" spans="3:12" ht="15" customHeight="1">
      <c r="C4316" s="17"/>
      <c r="D4316" s="81"/>
      <c r="J4316" s="82"/>
      <c r="K4316" s="70"/>
      <c r="L4316" s="83"/>
    </row>
    <row r="4317" spans="3:12" ht="15" customHeight="1">
      <c r="C4317" s="17"/>
      <c r="D4317" s="81"/>
      <c r="J4317" s="82"/>
      <c r="K4317" s="70"/>
      <c r="L4317" s="83"/>
    </row>
    <row r="4318" spans="3:12" ht="15" customHeight="1">
      <c r="C4318" s="17"/>
      <c r="D4318" s="81"/>
      <c r="J4318" s="82"/>
      <c r="K4318" s="70"/>
      <c r="L4318" s="83"/>
    </row>
    <row r="4319" spans="3:12" ht="15" customHeight="1">
      <c r="C4319" s="17"/>
      <c r="D4319" s="81"/>
      <c r="J4319" s="82"/>
      <c r="K4319" s="70"/>
      <c r="L4319" s="83"/>
    </row>
    <row r="4320" spans="3:12" ht="15" customHeight="1">
      <c r="C4320" s="17"/>
      <c r="D4320" s="81"/>
      <c r="J4320" s="82"/>
      <c r="K4320" s="70"/>
      <c r="L4320" s="83"/>
    </row>
    <row r="4321" spans="3:12" ht="15" customHeight="1">
      <c r="C4321" s="17"/>
      <c r="D4321" s="81"/>
      <c r="J4321" s="82"/>
      <c r="K4321" s="70"/>
      <c r="L4321" s="83"/>
    </row>
    <row r="4322" spans="3:12" ht="15" customHeight="1">
      <c r="C4322" s="17"/>
      <c r="D4322" s="81"/>
      <c r="J4322" s="82"/>
      <c r="K4322" s="70"/>
      <c r="L4322" s="83"/>
    </row>
    <row r="4323" spans="3:12" ht="15" customHeight="1">
      <c r="C4323" s="17"/>
      <c r="D4323" s="81"/>
      <c r="J4323" s="82"/>
      <c r="K4323" s="70"/>
      <c r="L4323" s="83"/>
    </row>
    <row r="4324" spans="3:12" ht="15" customHeight="1">
      <c r="C4324" s="17"/>
      <c r="D4324" s="81"/>
      <c r="J4324" s="82"/>
      <c r="K4324" s="70"/>
      <c r="L4324" s="83"/>
    </row>
    <row r="4325" spans="3:12" ht="15" customHeight="1">
      <c r="C4325" s="17"/>
      <c r="D4325" s="81"/>
      <c r="J4325" s="82"/>
      <c r="K4325" s="70"/>
      <c r="L4325" s="83"/>
    </row>
    <row r="4326" spans="3:12" ht="15" customHeight="1">
      <c r="C4326" s="17"/>
      <c r="D4326" s="81"/>
      <c r="J4326" s="82"/>
      <c r="K4326" s="70"/>
      <c r="L4326" s="83"/>
    </row>
    <row r="4327" spans="3:12" ht="15" customHeight="1">
      <c r="C4327" s="17"/>
      <c r="D4327" s="81"/>
      <c r="J4327" s="82"/>
      <c r="K4327" s="70"/>
      <c r="L4327" s="83"/>
    </row>
    <row r="4328" spans="3:12" ht="15" customHeight="1">
      <c r="C4328" s="17"/>
      <c r="D4328" s="81"/>
      <c r="J4328" s="82"/>
      <c r="K4328" s="70"/>
      <c r="L4328" s="83"/>
    </row>
    <row r="4329" spans="3:12" ht="15" customHeight="1">
      <c r="C4329" s="17"/>
      <c r="D4329" s="81"/>
      <c r="J4329" s="82"/>
      <c r="K4329" s="70"/>
      <c r="L4329" s="83"/>
    </row>
    <row r="4330" spans="3:12" ht="15" customHeight="1">
      <c r="C4330" s="17"/>
      <c r="D4330" s="81"/>
      <c r="J4330" s="82"/>
      <c r="K4330" s="70"/>
      <c r="L4330" s="83"/>
    </row>
    <row r="4331" spans="3:12" ht="15" customHeight="1">
      <c r="C4331" s="17"/>
      <c r="D4331" s="81"/>
      <c r="J4331" s="82"/>
      <c r="K4331" s="70"/>
      <c r="L4331" s="83"/>
    </row>
    <row r="4332" spans="3:12" ht="15" customHeight="1">
      <c r="C4332" s="17"/>
      <c r="D4332" s="81"/>
      <c r="J4332" s="82"/>
      <c r="K4332" s="70"/>
      <c r="L4332" s="83"/>
    </row>
    <row r="4333" spans="3:12" ht="15" customHeight="1">
      <c r="C4333" s="17"/>
      <c r="D4333" s="81"/>
      <c r="J4333" s="82"/>
      <c r="K4333" s="70"/>
      <c r="L4333" s="83"/>
    </row>
    <row r="4334" spans="3:12" ht="15" customHeight="1">
      <c r="C4334" s="17"/>
      <c r="D4334" s="81"/>
      <c r="J4334" s="82"/>
      <c r="K4334" s="70"/>
      <c r="L4334" s="83"/>
    </row>
    <row r="4335" spans="3:12" ht="15" customHeight="1">
      <c r="C4335" s="17"/>
      <c r="D4335" s="81"/>
      <c r="J4335" s="82"/>
      <c r="K4335" s="70"/>
      <c r="L4335" s="83"/>
    </row>
    <row r="4336" spans="3:12" ht="15" customHeight="1">
      <c r="C4336" s="17"/>
      <c r="D4336" s="81"/>
      <c r="J4336" s="82"/>
      <c r="K4336" s="70"/>
      <c r="L4336" s="83"/>
    </row>
    <row r="4337" spans="2:12" ht="15" customHeight="1">
      <c r="C4337" s="17"/>
      <c r="D4337" s="81"/>
      <c r="J4337" s="82"/>
      <c r="K4337" s="70"/>
      <c r="L4337" s="83"/>
    </row>
    <row r="4338" spans="2:12" ht="15" customHeight="1">
      <c r="C4338" s="17"/>
      <c r="D4338" s="81"/>
      <c r="J4338" s="82"/>
      <c r="K4338" s="70"/>
      <c r="L4338" s="83"/>
    </row>
    <row r="4339" spans="2:12" ht="15" customHeight="1">
      <c r="B4339" s="84"/>
      <c r="C4339" s="84"/>
      <c r="D4339" s="85"/>
      <c r="E4339" s="84"/>
      <c r="F4339" s="86"/>
      <c r="G4339" s="84"/>
      <c r="J4339" s="82"/>
      <c r="K4339" s="70"/>
      <c r="L4339" s="87"/>
    </row>
    <row r="4340" spans="2:12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2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2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2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2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2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2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2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2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2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2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2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2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 ht="15" customHeight="1">
      <c r="B18919" s="18"/>
      <c r="C18919" s="18"/>
      <c r="D18919" s="54"/>
      <c r="E18919" s="18"/>
      <c r="F18919" s="20"/>
      <c r="G18919" s="18"/>
      <c r="H18919" s="23"/>
      <c r="I18919" s="23"/>
      <c r="J18919" s="55"/>
      <c r="K18919" s="70"/>
    </row>
    <row r="18920" spans="2:11" ht="15" customHeight="1">
      <c r="B18920" s="18"/>
      <c r="C18920" s="18"/>
      <c r="D18920" s="54"/>
      <c r="E18920" s="18"/>
      <c r="F18920" s="20"/>
      <c r="G18920" s="18"/>
      <c r="H18920" s="23"/>
      <c r="I18920" s="23"/>
      <c r="J18920" s="55"/>
      <c r="K18920" s="70"/>
    </row>
    <row r="18921" spans="2:11" ht="15" customHeight="1">
      <c r="B18921" s="18"/>
      <c r="C18921" s="18"/>
      <c r="D18921" s="54"/>
      <c r="E18921" s="18"/>
      <c r="F18921" s="20"/>
      <c r="G18921" s="18"/>
      <c r="H18921" s="23"/>
      <c r="I18921" s="23"/>
      <c r="J18921" s="55"/>
      <c r="K18921" s="70"/>
    </row>
    <row r="18922" spans="2:11" ht="15" customHeight="1">
      <c r="B18922" s="18"/>
      <c r="C18922" s="18"/>
      <c r="D18922" s="54"/>
      <c r="E18922" s="18"/>
      <c r="F18922" s="20"/>
      <c r="G18922" s="18"/>
      <c r="H18922" s="23"/>
      <c r="I18922" s="23"/>
      <c r="J18922" s="55"/>
      <c r="K18922" s="70"/>
    </row>
    <row r="18923" spans="2:11" ht="15" customHeight="1">
      <c r="B18923" s="18"/>
      <c r="C18923" s="18"/>
      <c r="D18923" s="54"/>
      <c r="E18923" s="18"/>
      <c r="F18923" s="20"/>
      <c r="G18923" s="18"/>
      <c r="H18923" s="23"/>
      <c r="I18923" s="23"/>
      <c r="J18923" s="55"/>
      <c r="K18923" s="70"/>
    </row>
    <row r="18924" spans="2:11" ht="15" customHeight="1">
      <c r="B18924" s="18"/>
      <c r="C18924" s="18"/>
      <c r="D18924" s="54"/>
      <c r="E18924" s="18"/>
      <c r="F18924" s="20"/>
      <c r="G18924" s="18"/>
      <c r="H18924" s="23"/>
      <c r="I18924" s="23"/>
      <c r="J18924" s="55"/>
      <c r="K18924" s="70"/>
    </row>
    <row r="18925" spans="2:11" ht="15" customHeight="1">
      <c r="B18925" s="18"/>
      <c r="C18925" s="18"/>
      <c r="D18925" s="54"/>
      <c r="E18925" s="18"/>
      <c r="F18925" s="20"/>
      <c r="G18925" s="18"/>
      <c r="H18925" s="23"/>
      <c r="I18925" s="23"/>
      <c r="J18925" s="55"/>
      <c r="K18925" s="70"/>
    </row>
    <row r="18926" spans="2:11" ht="15" customHeight="1">
      <c r="B18926" s="18"/>
      <c r="C18926" s="18"/>
      <c r="D18926" s="54"/>
      <c r="E18926" s="18"/>
      <c r="F18926" s="20"/>
      <c r="G18926" s="18"/>
      <c r="H18926" s="23"/>
      <c r="I18926" s="23"/>
      <c r="J18926" s="55"/>
      <c r="K18926" s="70"/>
    </row>
    <row r="18927" spans="2:11" ht="15" customHeight="1">
      <c r="B18927" s="18"/>
      <c r="C18927" s="18"/>
      <c r="D18927" s="54"/>
      <c r="E18927" s="18"/>
      <c r="F18927" s="20"/>
      <c r="G18927" s="18"/>
      <c r="H18927" s="23"/>
      <c r="I18927" s="23"/>
      <c r="J18927" s="55"/>
      <c r="K18927" s="70"/>
    </row>
    <row r="18928" spans="2:11" ht="15" customHeight="1">
      <c r="B18928" s="18"/>
      <c r="C18928" s="18"/>
      <c r="D18928" s="54"/>
      <c r="E18928" s="18"/>
      <c r="F18928" s="20"/>
      <c r="G18928" s="18"/>
      <c r="H18928" s="23"/>
      <c r="I18928" s="23"/>
      <c r="J18928" s="55"/>
      <c r="K18928" s="70"/>
    </row>
    <row r="18929" spans="2:11" ht="15" customHeight="1">
      <c r="B18929" s="18"/>
      <c r="C18929" s="18"/>
      <c r="D18929" s="54"/>
      <c r="E18929" s="18"/>
      <c r="F18929" s="20"/>
      <c r="G18929" s="18"/>
      <c r="H18929" s="23"/>
      <c r="I18929" s="23"/>
      <c r="J18929" s="55"/>
      <c r="K18929" s="70"/>
    </row>
    <row r="18930" spans="2:11" ht="15" customHeight="1">
      <c r="B18930" s="18"/>
      <c r="C18930" s="18"/>
      <c r="D18930" s="54"/>
      <c r="E18930" s="18"/>
      <c r="F18930" s="20"/>
      <c r="G18930" s="18"/>
      <c r="H18930" s="23"/>
      <c r="I18930" s="23"/>
      <c r="J18930" s="55"/>
      <c r="K18930" s="70"/>
    </row>
    <row r="18931" spans="2:11" ht="15" customHeight="1">
      <c r="B18931" s="18"/>
      <c r="C18931" s="18"/>
      <c r="D18931" s="54"/>
      <c r="E18931" s="18"/>
      <c r="F18931" s="20"/>
      <c r="G18931" s="18"/>
      <c r="H18931" s="23"/>
      <c r="I18931" s="23"/>
      <c r="J18931" s="55"/>
      <c r="K18931" s="70"/>
    </row>
    <row r="18932" spans="2:11" ht="15" customHeight="1">
      <c r="B18932" s="18"/>
      <c r="C18932" s="18"/>
      <c r="D18932" s="54"/>
      <c r="E18932" s="18"/>
      <c r="F18932" s="20"/>
      <c r="G18932" s="18"/>
      <c r="H18932" s="23"/>
      <c r="I18932" s="23"/>
      <c r="J18932" s="55"/>
      <c r="K18932" s="70"/>
    </row>
    <row r="18933" spans="2:11" ht="15" customHeight="1">
      <c r="B18933" s="18"/>
      <c r="C18933" s="18"/>
      <c r="D18933" s="54"/>
      <c r="E18933" s="18"/>
      <c r="F18933" s="20"/>
      <c r="G18933" s="18"/>
      <c r="H18933" s="23"/>
      <c r="I18933" s="23"/>
      <c r="J18933" s="55"/>
      <c r="K18933" s="70"/>
    </row>
    <row r="18934" spans="2:11" ht="15" customHeight="1">
      <c r="B18934" s="18"/>
      <c r="C18934" s="18"/>
      <c r="D18934" s="54"/>
      <c r="E18934" s="18"/>
      <c r="F18934" s="20"/>
      <c r="G18934" s="18"/>
      <c r="H18934" s="23"/>
      <c r="I18934" s="23"/>
      <c r="J18934" s="55"/>
      <c r="K18934" s="70"/>
    </row>
    <row r="18935" spans="2:11" ht="15" customHeight="1">
      <c r="B18935" s="18"/>
      <c r="C18935" s="18"/>
      <c r="D18935" s="54"/>
      <c r="E18935" s="18"/>
      <c r="F18935" s="20"/>
      <c r="G18935" s="18"/>
      <c r="H18935" s="23"/>
      <c r="I18935" s="23"/>
      <c r="J18935" s="55"/>
      <c r="K18935" s="70"/>
    </row>
    <row r="18936" spans="2:11" ht="15" customHeight="1">
      <c r="B18936" s="18"/>
      <c r="C18936" s="18"/>
      <c r="D18936" s="54"/>
      <c r="E18936" s="18"/>
      <c r="F18936" s="20"/>
      <c r="G18936" s="18"/>
      <c r="H18936" s="23"/>
      <c r="I18936" s="23"/>
      <c r="J18936" s="55"/>
      <c r="K18936" s="70"/>
    </row>
    <row r="18937" spans="2:11" ht="15" customHeight="1">
      <c r="B18937" s="18"/>
      <c r="C18937" s="18"/>
      <c r="D18937" s="54"/>
      <c r="E18937" s="18"/>
      <c r="F18937" s="20"/>
      <c r="G18937" s="18"/>
      <c r="H18937" s="23"/>
      <c r="I18937" s="23"/>
      <c r="J18937" s="55"/>
      <c r="K18937" s="70"/>
    </row>
    <row r="18938" spans="2:11" ht="15" customHeight="1">
      <c r="B18938" s="18"/>
      <c r="C18938" s="18"/>
      <c r="D18938" s="54"/>
      <c r="E18938" s="18"/>
      <c r="F18938" s="20"/>
      <c r="G18938" s="18"/>
      <c r="H18938" s="23"/>
      <c r="I18938" s="23"/>
      <c r="J18938" s="55"/>
      <c r="K18938" s="70"/>
    </row>
    <row r="18939" spans="2:11" ht="15" customHeight="1">
      <c r="B18939" s="18"/>
      <c r="C18939" s="18"/>
      <c r="D18939" s="54"/>
      <c r="E18939" s="18"/>
      <c r="F18939" s="20"/>
      <c r="G18939" s="18"/>
      <c r="H18939" s="23"/>
      <c r="I18939" s="23"/>
      <c r="J18939" s="55"/>
      <c r="K18939" s="70"/>
    </row>
    <row r="18940" spans="2:11" ht="15" customHeight="1">
      <c r="B18940" s="18"/>
      <c r="C18940" s="18"/>
      <c r="D18940" s="54"/>
      <c r="E18940" s="18"/>
      <c r="F18940" s="20"/>
      <c r="G18940" s="18"/>
      <c r="H18940" s="23"/>
      <c r="I18940" s="23"/>
      <c r="J18940" s="55"/>
      <c r="K18940" s="70"/>
    </row>
    <row r="18941" spans="2:11" ht="15" customHeight="1">
      <c r="B18941" s="18"/>
      <c r="C18941" s="18"/>
      <c r="D18941" s="54"/>
      <c r="E18941" s="18"/>
      <c r="F18941" s="20"/>
      <c r="G18941" s="18"/>
      <c r="H18941" s="23"/>
      <c r="I18941" s="23"/>
      <c r="J18941" s="55"/>
      <c r="K18941" s="70"/>
    </row>
    <row r="18942" spans="2:11" ht="15" customHeight="1">
      <c r="B18942" s="18"/>
      <c r="C18942" s="18"/>
      <c r="D18942" s="54"/>
      <c r="E18942" s="18"/>
      <c r="F18942" s="20"/>
      <c r="G18942" s="18"/>
      <c r="H18942" s="23"/>
      <c r="I18942" s="23"/>
      <c r="J18942" s="55"/>
      <c r="K18942" s="70"/>
    </row>
    <row r="18943" spans="2:11" ht="15" customHeight="1">
      <c r="B18943" s="18"/>
      <c r="C18943" s="18"/>
      <c r="D18943" s="54"/>
      <c r="E18943" s="18"/>
      <c r="F18943" s="20"/>
      <c r="G18943" s="18"/>
      <c r="H18943" s="23"/>
      <c r="I18943" s="23"/>
      <c r="J18943" s="55"/>
      <c r="K18943" s="70"/>
    </row>
    <row r="18944" spans="2:11" ht="15" customHeight="1">
      <c r="B18944" s="18"/>
      <c r="C18944" s="18"/>
      <c r="D18944" s="54"/>
      <c r="E18944" s="18"/>
      <c r="F18944" s="20"/>
      <c r="G18944" s="18"/>
      <c r="H18944" s="23"/>
      <c r="I18944" s="23"/>
      <c r="J18944" s="55"/>
      <c r="K18944" s="70"/>
    </row>
    <row r="18945" spans="2:11" ht="15" customHeight="1">
      <c r="B18945" s="18"/>
      <c r="C18945" s="18"/>
      <c r="D18945" s="54"/>
      <c r="E18945" s="18"/>
      <c r="F18945" s="20"/>
      <c r="G18945" s="18"/>
      <c r="H18945" s="23"/>
      <c r="I18945" s="23"/>
      <c r="J18945" s="55"/>
      <c r="K18945" s="70"/>
    </row>
    <row r="18946" spans="2:11" ht="15" customHeight="1">
      <c r="B18946" s="18"/>
      <c r="C18946" s="18"/>
      <c r="D18946" s="54"/>
      <c r="E18946" s="18"/>
      <c r="F18946" s="20"/>
      <c r="G18946" s="18"/>
      <c r="H18946" s="23"/>
      <c r="I18946" s="23"/>
      <c r="J18946" s="55"/>
      <c r="K18946" s="70"/>
    </row>
    <row r="18947" spans="2:11" ht="15" customHeight="1">
      <c r="B18947" s="18"/>
      <c r="C18947" s="18"/>
      <c r="D18947" s="54"/>
      <c r="E18947" s="18"/>
      <c r="F18947" s="20"/>
      <c r="G18947" s="18"/>
      <c r="H18947" s="23"/>
      <c r="I18947" s="23"/>
      <c r="J18947" s="55"/>
      <c r="K18947" s="70"/>
    </row>
    <row r="18948" spans="2:11" ht="15" customHeight="1">
      <c r="B18948" s="18"/>
      <c r="C18948" s="18"/>
      <c r="D18948" s="54"/>
      <c r="E18948" s="18"/>
      <c r="F18948" s="20"/>
      <c r="G18948" s="18"/>
      <c r="H18948" s="23"/>
      <c r="I18948" s="23"/>
      <c r="J18948" s="55"/>
      <c r="K18948" s="70"/>
    </row>
    <row r="18949" spans="2:11" ht="15" customHeight="1">
      <c r="B18949" s="18"/>
      <c r="C18949" s="18"/>
      <c r="D18949" s="54"/>
      <c r="E18949" s="18"/>
      <c r="F18949" s="20"/>
      <c r="G18949" s="18"/>
      <c r="H18949" s="23"/>
      <c r="I18949" s="23"/>
      <c r="J18949" s="55"/>
      <c r="K18949" s="70"/>
    </row>
    <row r="18950" spans="2:11" ht="15" customHeight="1">
      <c r="B18950" s="18"/>
      <c r="C18950" s="18"/>
      <c r="D18950" s="54"/>
      <c r="E18950" s="18"/>
      <c r="F18950" s="20"/>
      <c r="G18950" s="18"/>
      <c r="H18950" s="23"/>
      <c r="I18950" s="23"/>
      <c r="J18950" s="55"/>
      <c r="K18950" s="70"/>
    </row>
    <row r="18951" spans="2:11" ht="15" customHeight="1">
      <c r="B18951" s="18"/>
      <c r="C18951" s="18"/>
      <c r="D18951" s="54"/>
      <c r="E18951" s="18"/>
      <c r="F18951" s="20"/>
      <c r="G18951" s="18"/>
      <c r="H18951" s="23"/>
      <c r="I18951" s="23"/>
      <c r="J18951" s="55"/>
      <c r="K18951" s="70"/>
    </row>
    <row r="18952" spans="2:11" ht="15" customHeight="1">
      <c r="B18952" s="18"/>
      <c r="C18952" s="18"/>
      <c r="D18952" s="54"/>
      <c r="E18952" s="18"/>
      <c r="F18952" s="20"/>
      <c r="G18952" s="18"/>
      <c r="H18952" s="23"/>
      <c r="I18952" s="23"/>
      <c r="J18952" s="55"/>
      <c r="K18952" s="70"/>
    </row>
    <row r="18953" spans="2:11" ht="15" customHeight="1">
      <c r="B18953" s="18"/>
      <c r="C18953" s="18"/>
      <c r="D18953" s="54"/>
      <c r="E18953" s="18"/>
      <c r="F18953" s="20"/>
      <c r="G18953" s="18"/>
      <c r="H18953" s="23"/>
      <c r="I18953" s="23"/>
      <c r="J18953" s="55"/>
      <c r="K18953" s="70"/>
    </row>
    <row r="18954" spans="2:11" ht="15" customHeight="1">
      <c r="B18954" s="18"/>
      <c r="C18954" s="18"/>
      <c r="D18954" s="54"/>
      <c r="E18954" s="18"/>
      <c r="F18954" s="20"/>
      <c r="G18954" s="18"/>
      <c r="H18954" s="23"/>
      <c r="I18954" s="23"/>
      <c r="J18954" s="55"/>
      <c r="K18954" s="70"/>
    </row>
    <row r="18955" spans="2:11" ht="15" customHeight="1">
      <c r="B18955" s="18"/>
      <c r="C18955" s="18"/>
      <c r="D18955" s="54"/>
      <c r="E18955" s="18"/>
      <c r="F18955" s="20"/>
      <c r="G18955" s="18"/>
      <c r="H18955" s="23"/>
      <c r="I18955" s="23"/>
      <c r="J18955" s="55"/>
      <c r="K18955" s="70"/>
    </row>
    <row r="18956" spans="2:11" ht="15" customHeight="1">
      <c r="B18956" s="18"/>
      <c r="C18956" s="18"/>
      <c r="D18956" s="54"/>
      <c r="E18956" s="18"/>
      <c r="F18956" s="20"/>
      <c r="G18956" s="18"/>
      <c r="H18956" s="23"/>
      <c r="I18956" s="23"/>
      <c r="J18956" s="55"/>
      <c r="K18956" s="70"/>
    </row>
    <row r="18957" spans="2:11" ht="15" customHeight="1">
      <c r="B18957" s="18"/>
      <c r="C18957" s="18"/>
      <c r="D18957" s="54"/>
      <c r="E18957" s="18"/>
      <c r="F18957" s="20"/>
      <c r="G18957" s="18"/>
      <c r="H18957" s="23"/>
      <c r="I18957" s="23"/>
      <c r="J18957" s="55"/>
      <c r="K18957" s="70"/>
    </row>
    <row r="18958" spans="2:11" ht="15" customHeight="1">
      <c r="B18958" s="18"/>
      <c r="C18958" s="18"/>
      <c r="D18958" s="54"/>
      <c r="E18958" s="18"/>
      <c r="F18958" s="20"/>
      <c r="G18958" s="18"/>
      <c r="H18958" s="23"/>
      <c r="I18958" s="23"/>
      <c r="J18958" s="55"/>
      <c r="K18958" s="70"/>
    </row>
    <row r="18959" spans="2:11" ht="15" customHeight="1">
      <c r="B18959" s="18"/>
      <c r="C18959" s="18"/>
      <c r="D18959" s="54"/>
      <c r="E18959" s="18"/>
      <c r="F18959" s="20"/>
      <c r="G18959" s="18"/>
      <c r="H18959" s="23"/>
      <c r="I18959" s="23"/>
      <c r="J18959" s="55"/>
      <c r="K18959" s="70"/>
    </row>
    <row r="18960" spans="2:11" ht="15" customHeight="1">
      <c r="B18960" s="18"/>
      <c r="C18960" s="18"/>
      <c r="D18960" s="54"/>
      <c r="E18960" s="18"/>
      <c r="F18960" s="20"/>
      <c r="G18960" s="18"/>
      <c r="H18960" s="23"/>
      <c r="I18960" s="23"/>
      <c r="J18960" s="55"/>
      <c r="K18960" s="70"/>
    </row>
    <row r="18961" spans="2:11" ht="15" customHeight="1">
      <c r="B18961" s="18"/>
      <c r="C18961" s="18"/>
      <c r="D18961" s="54"/>
      <c r="E18961" s="18"/>
      <c r="F18961" s="20"/>
      <c r="G18961" s="18"/>
      <c r="H18961" s="23"/>
      <c r="I18961" s="23"/>
      <c r="J18961" s="55"/>
      <c r="K18961" s="70"/>
    </row>
    <row r="18962" spans="2:11" ht="15" customHeight="1">
      <c r="B18962" s="18"/>
      <c r="C18962" s="18"/>
      <c r="D18962" s="54"/>
      <c r="E18962" s="18"/>
      <c r="F18962" s="20"/>
      <c r="G18962" s="18"/>
      <c r="H18962" s="23"/>
      <c r="I18962" s="23"/>
      <c r="J18962" s="55"/>
      <c r="K18962" s="70"/>
    </row>
    <row r="18963" spans="2:11" ht="15" customHeight="1">
      <c r="B18963" s="18"/>
      <c r="C18963" s="18"/>
      <c r="D18963" s="54"/>
      <c r="E18963" s="18"/>
      <c r="F18963" s="20"/>
      <c r="G18963" s="18"/>
      <c r="H18963" s="23"/>
      <c r="I18963" s="23"/>
      <c r="J18963" s="55"/>
      <c r="K18963" s="70"/>
    </row>
    <row r="18964" spans="2:11" ht="15" customHeight="1">
      <c r="B18964" s="18"/>
      <c r="C18964" s="18"/>
      <c r="D18964" s="54"/>
      <c r="E18964" s="18"/>
      <c r="F18964" s="20"/>
      <c r="G18964" s="18"/>
      <c r="H18964" s="23"/>
      <c r="I18964" s="23"/>
      <c r="J18964" s="55"/>
      <c r="K18964" s="70"/>
    </row>
    <row r="18965" spans="2:11" ht="15" customHeight="1">
      <c r="B18965" s="18"/>
      <c r="C18965" s="18"/>
      <c r="D18965" s="54"/>
      <c r="E18965" s="18"/>
      <c r="F18965" s="20"/>
      <c r="G18965" s="18"/>
      <c r="H18965" s="23"/>
      <c r="I18965" s="23"/>
      <c r="J18965" s="55"/>
      <c r="K18965" s="70"/>
    </row>
    <row r="18966" spans="2:11" ht="15" customHeight="1">
      <c r="B18966" s="18"/>
      <c r="C18966" s="18"/>
      <c r="D18966" s="54"/>
      <c r="E18966" s="18"/>
      <c r="F18966" s="20"/>
      <c r="G18966" s="18"/>
      <c r="H18966" s="23"/>
      <c r="I18966" s="23"/>
      <c r="J18966" s="55"/>
      <c r="K18966" s="70"/>
    </row>
    <row r="18967" spans="2:11" ht="15" customHeight="1">
      <c r="B18967" s="18"/>
      <c r="C18967" s="18"/>
      <c r="D18967" s="54"/>
      <c r="E18967" s="18"/>
      <c r="F18967" s="20"/>
      <c r="G18967" s="18"/>
      <c r="H18967" s="23"/>
      <c r="I18967" s="23"/>
      <c r="J18967" s="55"/>
      <c r="K18967" s="70"/>
    </row>
    <row r="18968" spans="2:11" ht="15" customHeight="1">
      <c r="B18968" s="18"/>
      <c r="C18968" s="18"/>
      <c r="D18968" s="54"/>
      <c r="E18968" s="18"/>
      <c r="F18968" s="20"/>
      <c r="G18968" s="18"/>
      <c r="H18968" s="23"/>
      <c r="I18968" s="23"/>
      <c r="J18968" s="55"/>
      <c r="K18968" s="70"/>
    </row>
    <row r="18969" spans="2:11" ht="15" customHeight="1">
      <c r="B18969" s="18"/>
      <c r="C18969" s="18"/>
      <c r="D18969" s="54"/>
      <c r="E18969" s="18"/>
      <c r="F18969" s="20"/>
      <c r="G18969" s="18"/>
      <c r="H18969" s="23"/>
      <c r="I18969" s="23"/>
      <c r="J18969" s="55"/>
      <c r="K18969" s="70"/>
    </row>
    <row r="18970" spans="2:11" ht="15" customHeight="1">
      <c r="B18970" s="18"/>
      <c r="C18970" s="18"/>
      <c r="D18970" s="54"/>
      <c r="E18970" s="18"/>
      <c r="F18970" s="20"/>
      <c r="G18970" s="18"/>
      <c r="H18970" s="23"/>
      <c r="I18970" s="23"/>
      <c r="J18970" s="55"/>
      <c r="K18970" s="70"/>
    </row>
    <row r="18971" spans="2:11" ht="15" customHeight="1">
      <c r="B18971" s="18"/>
      <c r="C18971" s="18"/>
      <c r="D18971" s="54"/>
      <c r="E18971" s="18"/>
      <c r="F18971" s="20"/>
      <c r="G18971" s="18"/>
      <c r="H18971" s="23"/>
      <c r="I18971" s="23"/>
      <c r="J18971" s="55"/>
      <c r="K18971" s="70"/>
    </row>
    <row r="18972" spans="2:11" ht="15" customHeight="1">
      <c r="B18972" s="18"/>
      <c r="C18972" s="18"/>
      <c r="D18972" s="54"/>
      <c r="E18972" s="18"/>
      <c r="F18972" s="20"/>
      <c r="G18972" s="18"/>
      <c r="H18972" s="23"/>
      <c r="I18972" s="23"/>
      <c r="J18972" s="55"/>
      <c r="K18972" s="70"/>
    </row>
    <row r="18973" spans="2:11" ht="15" customHeight="1">
      <c r="B18973" s="18"/>
      <c r="C18973" s="18"/>
      <c r="D18973" s="54"/>
      <c r="E18973" s="18"/>
      <c r="F18973" s="20"/>
      <c r="G18973" s="18"/>
      <c r="H18973" s="23"/>
      <c r="I18973" s="23"/>
      <c r="J18973" s="55"/>
      <c r="K18973" s="70"/>
    </row>
    <row r="18974" spans="2:11" ht="15" customHeight="1">
      <c r="B18974" s="18"/>
      <c r="C18974" s="18"/>
      <c r="D18974" s="54"/>
      <c r="E18974" s="18"/>
      <c r="F18974" s="20"/>
      <c r="G18974" s="18"/>
      <c r="H18974" s="23"/>
      <c r="I18974" s="23"/>
      <c r="J18974" s="55"/>
      <c r="K18974" s="70"/>
    </row>
    <row r="18975" spans="2:11" ht="15" customHeight="1">
      <c r="B18975" s="18"/>
      <c r="C18975" s="18"/>
      <c r="D18975" s="54"/>
      <c r="E18975" s="18"/>
      <c r="F18975" s="20"/>
      <c r="G18975" s="18"/>
      <c r="H18975" s="23"/>
      <c r="I18975" s="23"/>
      <c r="J18975" s="55"/>
      <c r="K18975" s="70"/>
    </row>
    <row r="18976" spans="2:11" ht="15" customHeight="1">
      <c r="B18976" s="18"/>
      <c r="C18976" s="18"/>
      <c r="D18976" s="54"/>
      <c r="E18976" s="18"/>
      <c r="F18976" s="20"/>
      <c r="G18976" s="18"/>
      <c r="H18976" s="23"/>
      <c r="I18976" s="23"/>
      <c r="J18976" s="55"/>
      <c r="K18976" s="70"/>
    </row>
    <row r="18977" spans="2:11" ht="15" customHeight="1">
      <c r="B18977" s="18"/>
      <c r="C18977" s="18"/>
      <c r="D18977" s="54"/>
      <c r="E18977" s="18"/>
      <c r="F18977" s="20"/>
      <c r="G18977" s="18"/>
      <c r="H18977" s="23"/>
      <c r="I18977" s="23"/>
      <c r="J18977" s="55"/>
      <c r="K18977" s="70"/>
    </row>
    <row r="18978" spans="2:11" ht="15" customHeight="1">
      <c r="B18978" s="18"/>
      <c r="C18978" s="18"/>
      <c r="D18978" s="54"/>
      <c r="E18978" s="18"/>
      <c r="F18978" s="20"/>
      <c r="G18978" s="18"/>
      <c r="H18978" s="23"/>
      <c r="I18978" s="23"/>
      <c r="J18978" s="55"/>
      <c r="K18978" s="70"/>
    </row>
    <row r="18979" spans="2:11" ht="15" customHeight="1">
      <c r="B18979" s="18"/>
      <c r="C18979" s="18"/>
      <c r="D18979" s="54"/>
      <c r="E18979" s="18"/>
      <c r="F18979" s="20"/>
      <c r="G18979" s="18"/>
      <c r="H18979" s="23"/>
      <c r="I18979" s="23"/>
      <c r="J18979" s="55"/>
      <c r="K18979" s="70"/>
    </row>
    <row r="18980" spans="2:11" ht="15" customHeight="1">
      <c r="B18980" s="18"/>
      <c r="C18980" s="18"/>
      <c r="D18980" s="54"/>
      <c r="E18980" s="18"/>
      <c r="F18980" s="20"/>
      <c r="G18980" s="18"/>
      <c r="H18980" s="23"/>
      <c r="I18980" s="23"/>
      <c r="J18980" s="55"/>
      <c r="K18980" s="70"/>
    </row>
    <row r="18981" spans="2:11" ht="15" customHeight="1">
      <c r="B18981" s="18"/>
      <c r="C18981" s="18"/>
      <c r="D18981" s="54"/>
      <c r="E18981" s="18"/>
      <c r="F18981" s="20"/>
      <c r="G18981" s="18"/>
      <c r="H18981" s="23"/>
      <c r="I18981" s="23"/>
      <c r="J18981" s="55"/>
      <c r="K18981" s="70"/>
    </row>
    <row r="18982" spans="2:11" ht="15" customHeight="1">
      <c r="B18982" s="18"/>
      <c r="C18982" s="18"/>
      <c r="D18982" s="54"/>
      <c r="E18982" s="18"/>
      <c r="F18982" s="20"/>
      <c r="G18982" s="18"/>
      <c r="H18982" s="23"/>
      <c r="I18982" s="23"/>
      <c r="J18982" s="55"/>
      <c r="K18982" s="70"/>
    </row>
    <row r="18983" spans="2:11" ht="15" customHeight="1">
      <c r="B18983" s="18"/>
      <c r="C18983" s="18"/>
      <c r="D18983" s="54"/>
      <c r="E18983" s="18"/>
      <c r="F18983" s="20"/>
      <c r="G18983" s="18"/>
      <c r="H18983" s="23"/>
      <c r="I18983" s="23"/>
      <c r="J18983" s="55"/>
      <c r="K18983" s="70"/>
    </row>
    <row r="18984" spans="2:11" ht="15" customHeight="1">
      <c r="B18984" s="18"/>
      <c r="C18984" s="18"/>
      <c r="D18984" s="54"/>
      <c r="E18984" s="18"/>
      <c r="F18984" s="20"/>
      <c r="G18984" s="18"/>
      <c r="H18984" s="23"/>
      <c r="I18984" s="23"/>
      <c r="J18984" s="55"/>
      <c r="K18984" s="70"/>
    </row>
    <row r="18985" spans="2:11" ht="15" customHeight="1">
      <c r="B18985" s="18"/>
      <c r="C18985" s="18"/>
      <c r="D18985" s="54"/>
      <c r="E18985" s="18"/>
      <c r="F18985" s="20"/>
      <c r="G18985" s="18"/>
      <c r="H18985" s="23"/>
      <c r="I18985" s="23"/>
      <c r="J18985" s="55"/>
      <c r="K18985" s="70"/>
    </row>
    <row r="18986" spans="2:11" ht="15" customHeight="1">
      <c r="B18986" s="18"/>
      <c r="C18986" s="18"/>
      <c r="D18986" s="54"/>
      <c r="E18986" s="18"/>
      <c r="F18986" s="20"/>
      <c r="G18986" s="18"/>
      <c r="H18986" s="23"/>
      <c r="I18986" s="23"/>
      <c r="J18986" s="55"/>
      <c r="K18986" s="70"/>
    </row>
    <row r="18987" spans="2:11" ht="15" customHeight="1">
      <c r="B18987" s="18"/>
      <c r="C18987" s="18"/>
      <c r="D18987" s="54"/>
      <c r="E18987" s="18"/>
      <c r="F18987" s="20"/>
      <c r="G18987" s="18"/>
      <c r="H18987" s="23"/>
      <c r="I18987" s="23"/>
      <c r="J18987" s="55"/>
      <c r="K18987" s="70"/>
    </row>
    <row r="18988" spans="2:11" ht="15" customHeight="1">
      <c r="B18988" s="18"/>
      <c r="C18988" s="18"/>
      <c r="D18988" s="54"/>
      <c r="E18988" s="18"/>
      <c r="F18988" s="20"/>
      <c r="G18988" s="18"/>
      <c r="H18988" s="23"/>
      <c r="I18988" s="23"/>
      <c r="J18988" s="55"/>
      <c r="K18988" s="70"/>
    </row>
    <row r="18989" spans="2:11" ht="15" customHeight="1">
      <c r="B18989" s="18"/>
      <c r="C18989" s="18"/>
      <c r="D18989" s="54"/>
      <c r="E18989" s="18"/>
      <c r="F18989" s="20"/>
      <c r="G18989" s="18"/>
      <c r="H18989" s="23"/>
      <c r="I18989" s="23"/>
      <c r="J18989" s="55"/>
      <c r="K18989" s="70"/>
    </row>
    <row r="18990" spans="2:11" ht="15" customHeight="1">
      <c r="B18990" s="18"/>
      <c r="C18990" s="18"/>
      <c r="D18990" s="54"/>
      <c r="E18990" s="18"/>
      <c r="F18990" s="20"/>
      <c r="G18990" s="18"/>
      <c r="H18990" s="23"/>
      <c r="I18990" s="23"/>
      <c r="J18990" s="55"/>
      <c r="K18990" s="70"/>
    </row>
    <row r="18991" spans="2:11" ht="15" customHeight="1">
      <c r="B18991" s="18"/>
      <c r="C18991" s="18"/>
      <c r="D18991" s="54"/>
      <c r="E18991" s="18"/>
      <c r="F18991" s="20"/>
      <c r="G18991" s="18"/>
      <c r="H18991" s="23"/>
      <c r="I18991" s="23"/>
      <c r="J18991" s="55"/>
      <c r="K18991" s="70"/>
    </row>
    <row r="18992" spans="2:11" ht="15" customHeight="1">
      <c r="B18992" s="18"/>
      <c r="C18992" s="18"/>
      <c r="D18992" s="54"/>
      <c r="E18992" s="18"/>
      <c r="F18992" s="20"/>
      <c r="G18992" s="18"/>
      <c r="H18992" s="23"/>
      <c r="I18992" s="23"/>
      <c r="J18992" s="55"/>
      <c r="K18992" s="70"/>
    </row>
    <row r="18993" spans="2:11" ht="15" customHeight="1">
      <c r="B18993" s="18"/>
      <c r="C18993" s="18"/>
      <c r="D18993" s="54"/>
      <c r="E18993" s="18"/>
      <c r="F18993" s="20"/>
      <c r="G18993" s="18"/>
      <c r="H18993" s="23"/>
      <c r="I18993" s="23"/>
      <c r="J18993" s="55"/>
      <c r="K18993" s="70"/>
    </row>
    <row r="18994" spans="2:11" ht="15" customHeight="1">
      <c r="B18994" s="18"/>
      <c r="C18994" s="18"/>
      <c r="D18994" s="54"/>
      <c r="E18994" s="18"/>
      <c r="F18994" s="20"/>
      <c r="G18994" s="18"/>
      <c r="H18994" s="23"/>
      <c r="I18994" s="23"/>
      <c r="J18994" s="55"/>
      <c r="K18994" s="70"/>
    </row>
    <row r="18995" spans="2:11" ht="15" customHeight="1">
      <c r="B18995" s="18"/>
      <c r="C18995" s="18"/>
      <c r="D18995" s="54"/>
      <c r="E18995" s="18"/>
      <c r="F18995" s="20"/>
      <c r="G18995" s="18"/>
      <c r="H18995" s="23"/>
      <c r="I18995" s="23"/>
      <c r="J18995" s="55"/>
      <c r="K18995" s="70"/>
    </row>
    <row r="18996" spans="2:11">
      <c r="K18996" s="70"/>
    </row>
    <row r="18997" spans="2:11">
      <c r="K18997" s="70"/>
    </row>
    <row r="18998" spans="2:11">
      <c r="K18998" s="70"/>
    </row>
    <row r="18999" spans="2:11">
      <c r="K18999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1187982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1005409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17673.428860398861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920654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804590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734831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301485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282184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4731.2046723646727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262019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1619</v>
      </c>
      <c r="B20" s="10">
        <v>240814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194</v>
      </c>
      <c r="B21" s="10">
        <v>238892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249</v>
      </c>
      <c r="B26" s="10">
        <v>196980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503</v>
      </c>
      <c r="B27" s="10">
        <v>193434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800</v>
      </c>
      <c r="B28" s="10">
        <v>184954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900</v>
      </c>
      <c r="B29" s="10">
        <v>183763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1324</v>
      </c>
      <c r="B30" s="10">
        <v>149769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893</v>
      </c>
      <c r="B31" s="10">
        <v>147800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1090</v>
      </c>
      <c r="B35" s="10">
        <v>132131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177</v>
      </c>
      <c r="B36" s="10">
        <v>131541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196</v>
      </c>
      <c r="B37" s="10">
        <v>127627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284</v>
      </c>
      <c r="B38" s="10">
        <v>126914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723</v>
      </c>
      <c r="B47" s="10">
        <v>97568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1742</v>
      </c>
      <c r="B48" s="10">
        <v>97449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93056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368</v>
      </c>
      <c r="B50" s="10">
        <v>85590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1890</v>
      </c>
      <c r="B51" s="10">
        <v>83326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103</v>
      </c>
      <c r="B53" s="10">
        <v>80986</v>
      </c>
      <c r="C53" s="10">
        <v>51</v>
      </c>
      <c r="D53" s="10" t="s">
        <v>3616</v>
      </c>
      <c r="E53" s="10">
        <v>0</v>
      </c>
      <c r="F53" s="10" t="s">
        <v>3621</v>
      </c>
      <c r="G53" s="46">
        <f>Table2[[#This Row],[Current Total FG QTY]]*Table2[[#This Row],[SAM Improvement]]*$S$7</f>
        <v>0</v>
      </c>
      <c r="H53" s="10" t="s">
        <v>3616</v>
      </c>
      <c r="I53" s="10" t="s">
        <v>3613</v>
      </c>
      <c r="J53" s="41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816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2547</v>
      </c>
      <c r="B56" s="10">
        <v>80127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814</v>
      </c>
      <c r="B57" s="10">
        <v>79672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1226</v>
      </c>
      <c r="B58" s="10">
        <v>74892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831</v>
      </c>
      <c r="B59" s="10">
        <v>73112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873</v>
      </c>
      <c r="B60" s="10">
        <v>71489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372</v>
      </c>
      <c r="B61" s="10">
        <v>70077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530</v>
      </c>
      <c r="B62" s="10">
        <v>69259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68569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60178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536</v>
      </c>
      <c r="B71" s="10">
        <v>54651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278</v>
      </c>
      <c r="B72" s="10">
        <v>54339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140</v>
      </c>
      <c r="B73" s="10">
        <v>54199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440</v>
      </c>
      <c r="B74" s="10">
        <v>53329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2406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2408</v>
      </c>
      <c r="B76" s="10">
        <v>52818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721</v>
      </c>
      <c r="B81" s="10">
        <v>49044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719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1857</v>
      </c>
      <c r="B83" s="10">
        <v>45316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1472</v>
      </c>
      <c r="B84" s="10">
        <v>43185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256</v>
      </c>
      <c r="B93" s="10">
        <v>34726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1576</v>
      </c>
      <c r="B94" s="10">
        <v>33136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1844</v>
      </c>
      <c r="B95" s="10">
        <v>32370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1504</v>
      </c>
      <c r="B96" s="10">
        <v>31022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70</v>
      </c>
      <c r="B97" s="10">
        <v>30113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1301</v>
      </c>
      <c r="B98" s="10">
        <v>29756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941</v>
      </c>
      <c r="B99" s="10">
        <v>28639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1764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1769</v>
      </c>
      <c r="B101" s="10">
        <v>28603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1552</v>
      </c>
      <c r="B102" s="10">
        <v>28401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258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2899</v>
      </c>
      <c r="B115" s="10">
        <v>19375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2355</v>
      </c>
      <c r="B116" s="10">
        <v>19375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2262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2260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2268</v>
      </c>
      <c r="B119" s="10">
        <v>19051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2257</v>
      </c>
      <c r="B120" s="10">
        <v>19051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2709</v>
      </c>
      <c r="B121" s="10">
        <v>18792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346</v>
      </c>
      <c r="B122" s="10">
        <v>17997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658</v>
      </c>
      <c r="B123" s="10">
        <v>17722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1528</v>
      </c>
      <c r="B124" s="10">
        <v>17504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2025</v>
      </c>
      <c r="B125" s="10">
        <v>16659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1207</v>
      </c>
      <c r="B126" s="10">
        <v>16414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1152</v>
      </c>
      <c r="B127" s="10">
        <v>14988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412</v>
      </c>
      <c r="B128" s="10">
        <v>14276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1592</v>
      </c>
      <c r="B129" s="10">
        <v>14197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878</v>
      </c>
      <c r="B130" s="10">
        <v>14150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570</v>
      </c>
      <c r="B131" s="10">
        <v>14035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28</v>
      </c>
      <c r="B132" s="10">
        <v>12853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</v>
      </c>
      <c r="B133" s="10">
        <v>12853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828</v>
      </c>
      <c r="B134" s="10">
        <v>12658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3024</v>
      </c>
      <c r="B135" s="10">
        <v>11826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572</v>
      </c>
      <c r="B136" s="10">
        <v>11817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63</v>
      </c>
      <c r="B137" s="10">
        <v>11550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2253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2245</v>
      </c>
      <c r="B139" s="10">
        <v>10016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1149</v>
      </c>
      <c r="B140" s="10">
        <v>10016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789</v>
      </c>
      <c r="B141" s="10">
        <v>9400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270</v>
      </c>
      <c r="B142" s="10">
        <v>9380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268</v>
      </c>
      <c r="B143" s="10">
        <v>9380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1280</v>
      </c>
      <c r="B144" s="10">
        <v>9305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1179</v>
      </c>
      <c r="B145" s="10">
        <v>8234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1443</v>
      </c>
      <c r="B146" s="10">
        <v>7938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1126</v>
      </c>
      <c r="B147" s="10">
        <v>7417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 t="s">
        <v>3613</v>
      </c>
      <c r="J147" s="41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667</v>
      </c>
      <c r="B149" s="10">
        <v>6658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1710</v>
      </c>
      <c r="B150" s="10">
        <v>6494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2075</v>
      </c>
      <c r="B151" s="10">
        <v>6482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429</v>
      </c>
      <c r="B152" s="10">
        <v>6063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1827</v>
      </c>
      <c r="B153" s="10">
        <v>5911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1970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1976</v>
      </c>
      <c r="B155" s="10">
        <v>4874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1972</v>
      </c>
      <c r="B156" s="10">
        <v>4874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2908</v>
      </c>
      <c r="B157" s="10">
        <v>4804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1117</v>
      </c>
      <c r="B158" s="10">
        <v>4350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1429</v>
      </c>
      <c r="B159" s="10">
        <v>4256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45</v>
      </c>
      <c r="B160" s="10">
        <v>4128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48</v>
      </c>
      <c r="B161" s="10">
        <v>4128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1403</v>
      </c>
      <c r="B162" s="10">
        <v>3522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1550</v>
      </c>
      <c r="B163" s="10">
        <v>2826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1554</v>
      </c>
      <c r="B164" s="10">
        <v>2826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1139</v>
      </c>
      <c r="B165" s="10">
        <v>2504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765</v>
      </c>
      <c r="B166" s="10">
        <v>2128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1616</v>
      </c>
      <c r="B167" s="10">
        <v>2053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1873</v>
      </c>
      <c r="B168" s="10">
        <v>1584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670</v>
      </c>
      <c r="B169" s="10">
        <v>1293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2228</v>
      </c>
      <c r="B170" s="10">
        <v>1037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1886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812</v>
      </c>
      <c r="B172" s="10">
        <v>835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1881</v>
      </c>
      <c r="B173" s="10">
        <v>835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1989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1991</v>
      </c>
      <c r="B175" s="10">
        <v>749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1993</v>
      </c>
      <c r="B176" s="10">
        <v>749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1937</v>
      </c>
      <c r="B177" s="10">
        <v>686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1935</v>
      </c>
      <c r="B178" s="10">
        <v>686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2057</v>
      </c>
      <c r="B179" s="10">
        <v>552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127</v>
      </c>
      <c r="B180" s="10">
        <v>340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1172</v>
      </c>
      <c r="B181" s="10">
        <v>340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1020</v>
      </c>
      <c r="B182" s="10">
        <v>219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1004</v>
      </c>
      <c r="B183" s="10">
        <v>195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1163</v>
      </c>
      <c r="B184" s="10">
        <v>110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  <row r="185" spans="1:10">
      <c r="A185" s="10" t="s">
        <v>652</v>
      </c>
      <c r="B185" s="10">
        <v>30</v>
      </c>
      <c r="C185" s="10">
        <v>183</v>
      </c>
      <c r="D185" s="10" t="s">
        <v>3616</v>
      </c>
      <c r="E185" s="10"/>
      <c r="F185" s="10"/>
      <c r="G185" s="60">
        <f>Table2[[#This Row],[Current Total FG QTY]]*Table2[[#This Row],[SAM Improvement]]*$S$7</f>
        <v>0</v>
      </c>
      <c r="H185" s="10"/>
      <c r="I185" s="10"/>
      <c r="J185" s="41"/>
    </row>
    <row r="186" spans="1:10">
      <c r="A186" s="10" t="s">
        <v>650</v>
      </c>
      <c r="B186" s="10">
        <v>30</v>
      </c>
      <c r="C186" s="10">
        <v>184</v>
      </c>
      <c r="D186" s="10" t="s">
        <v>3616</v>
      </c>
      <c r="E186" s="10"/>
      <c r="F186" s="10"/>
      <c r="G186" s="60">
        <f>Table2[[#This Row],[Current Total FG QTY]]*Table2[[#This Row],[SAM Improvement]]*$S$7</f>
        <v>0</v>
      </c>
      <c r="H186" s="10"/>
      <c r="I186" s="10"/>
      <c r="J186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3024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2026-07-27T04:11:11Z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