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348" documentId="13_ncr:1_{7EF57DF4-89AE-8C42-9C9C-3682908C3E34}" xr6:coauthVersionLast="47" xr6:coauthVersionMax="47" xr10:uidLastSave="{8A17DB80-AE51-41D7-9B73-AC0736FA6E0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<sst xmlns="http://schemas.openxmlformats.org/spreadsheetml/2006/main" count="20648" uniqueCount="4152">
  <si>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</si>
  <si>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</si>
  <si>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</si>
  <si>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</si>
  <si>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</si>
  <si>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</si>
  <si>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</si>
  <si>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</si>
  <si>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</si>
  <si>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</si>
  <si>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</si>
  <si>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</si>
  <si>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</si>
  <si>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</si>
  <si>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</si>
  <si>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</si>
  <si>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</si>
  <si>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</si>
  <si>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</si>
  <si>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</si>
  <si>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</si>
  <si>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</si>
  <si>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</si>
  <si>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</si>
  <si>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</si>
  <si>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</si>
  <si>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</si>
  <si>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</si>
  <si>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</si>
  <si>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</si>
  <si>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</si>
  <si>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</si>
  <si>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</si>
  <si>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</si>
  <si>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</si>
  <si>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</si>
  <si>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</si>
  <si>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</si>
  <si>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</si>
  <si>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</si>
  <si>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</si>
  <si>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</si>
  <si>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</si>
  <si>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</si>
  <si>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</si>
  <si>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</si>
  <si>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</si>
  <si>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</si>
  <si>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</si>
  <si>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</si>
  <si>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</si>
  <si>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</si>
  <si>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</si>
  <si>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</si>
  <si>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</si>
  <si>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</si>
  <si>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</si>
  <si>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</si>
  <si>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</si>
  <si>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</si>
  <si>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</si>
  <si>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</si>
  <si>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</si>
  <si>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</si>
  <si>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</si>
  <si>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</si>
  <si>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</si>
  <si>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</si>
  <si>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</si>
  <si>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</si>
  <si>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</si>
  <si>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</si>
  <si>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</si>
  <si>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</si>
  <si>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</si>
  <si>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</si>
  <si>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</si>
  <si>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</si>
  <si>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</si>
  <si>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</si>
  <si>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</si>
  <si>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</si>
  <si>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</si>
  <si>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</si>
  <si>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</si>
  <si>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</si>
  <si>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</si>
  <si>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</si>
  <si>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</si>
  <si>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</si>
  <si>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</si>
  <si>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</si>
  <si>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</si>
  <si>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</si>
  <si>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</si>
  <si>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</si>
  <si>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</si>
  <si>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</si>
  <si>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</si>
  <si>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</si>
  <si>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</si>
  <si>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</si>
  <si>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</si>
  <si>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</si>
  <si>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</si>
  <si>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</si>
  <si>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</si>
  <si>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</si>
  <si>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</si>
  <si>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</si>
  <si>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</si>
  <si>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</si>
  <si>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</si>
  <si>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</si>
  <si>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</si>
  <si>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</si>
  <si>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</si>
  <si>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</si>
  <si>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</si>
  <si>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</si>
  <si>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</si>
  <si>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</si>
  <si>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</si>
  <si>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</si>
  <si>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</si>
  <si>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</si>
  <si>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</si>
  <si>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</si>
  <si>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</si>
  <si>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</si>
  <si>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</si>
  <si>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</si>
  <si>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</si>
  <si>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</si>
  <si>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</si>
  <si>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</si>
  <si>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</si>
  <si>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</si>
  <si>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</si>
  <si>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</si>
  <si>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</si>
  <si>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</si>
  <si>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</si>
  <si>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</si>
  <si>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</si>
  <si>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</si>
  <si>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</si>
  <si>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</si>
  <si>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</si>
  <si>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</si>
  <si>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</si>
  <si>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</si>
  <si>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</si>
  <si>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</si>
  <si>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</si>
  <si>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</si>
  <si>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</si>
  <si>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</si>
  <si>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</si>
  <si>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</si>
  <si>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</si>
  <si>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</si>
  <si>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</si>
  <si>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</si>
  <si>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</si>
  <si>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</si>
  <si>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</si>
  <si>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</si>
  <si>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</si>
  <si>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</si>
  <si>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</si>
  <si>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</si>
  <si>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</si>
  <si>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</si>
  <si>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</si>
  <si>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</si>
  <si>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</si>
  <si>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</si>
  <si>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</si>
  <si>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</si>
  <si>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</si>
  <si>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</si>
  <si>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</si>
  <si>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</si>
  <si>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</si>
  <si>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</si>
  <si>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</si>
  <si>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</si>
  <si>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</si>
  <si>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</si>
  <si>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</si>
  <si>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</si>
  <si>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</si>
  <si>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</si>
  <si>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</si>
  <si>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</si>
  <si>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</si>
  <si>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</si>
  <si>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</si>
  <si>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</si>
  <si>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</si>
  <si>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</si>
  <si>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</si>
  <si>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</si>
  <si>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</si>
  <si>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</si>
  <si>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</si>
  <si>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</si>
  <si>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</si>
  <si>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</si>
  <si>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</si>
  <si>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</si>
  <si>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</si>
  <si>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</si>
  <si>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</si>
  <si>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</si>
  <si>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</si>
  <si>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</si>
  <si>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</si>
  <si>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</si>
  <si>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</si>
  <si>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</si>
  <si>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</si>
  <si>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</si>
  <si>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</si>
  <si>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</si>
  <si>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</si>
  <si>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</si>
  <si>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</si>
  <si>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</si>
  <si>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</si>
  <si>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</si>
  <si>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</si>
  <si>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</si>
  <si>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</si>
  <si>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</si>
  <si>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</si>
  <si>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</si>
  <si>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</si>
  <si>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</si>
  <si>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</si>
  <si>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</si>
  <si>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</si>
  <si>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</si>
  <si>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</si>
  <si>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</si>
  <si>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</si>
  <si>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</si>
  <si>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</si>
  <si>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</si>
  <si>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</si>
  <si>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</si>
  <si>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</si>
  <si>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</si>
  <si>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</si>
  <si>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</si>
  <si>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</si>
  <si>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</si>
  <si>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</si>
  <si>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</si>
  <si>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</si>
  <si>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</si>
  <si>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</si>
  <si>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</si>
  <si>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</si>
  <si>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</si>
  <si>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</si>
  <si>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</si>
  <si>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</si>
  <si>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</si>
  <si>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</si>
  <si>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</si>
  <si>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</si>
  <si>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</si>
  <si>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</si>
  <si>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</si>
  <si>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</si>
  <si>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</si>
  <si>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</si>
  <si>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</si>
  <si>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</si>
  <si>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</si>
  <si>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</si>
  <si>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</si>
  <si>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</si>
  <si>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</si>
  <si>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</si>
  <si>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</si>
  <si>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</si>
  <si>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</si>
  <si>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</si>
  <si>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</si>
  <si>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</si>
  <si>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</si>
  <si>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</si>
  <si>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</si>
  <si>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</si>
  <si>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</si>
  <si>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</si>
  <si>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</si>
  <si>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</si>
  <si>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</si>
  <si>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</si>
  <si>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</si>
  <si>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</si>
  <si>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</si>
  <si>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</si>
  <si>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</si>
  <si>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</si>
  <si>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</si>
  <si>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</si>
  <si>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</si>
  <si>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</si>
  <si>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</si>
  <si>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</si>
  <si>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</si>
  <si>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</si>
  <si>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</si>
  <si>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</si>
  <si>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</si>
  <si>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</si>
  <si>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</si>
  <si>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</si>
  <si>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</si>
  <si>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</si>
  <si>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</si>
  <si>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</si>
  <si>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</si>
  <si>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</si>
  <si>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</si>
  <si>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</si>
  <si>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</si>
  <si>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</si>
  <si>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</si>
  <si>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</si>
  <si>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</si>
  <si>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</si>
  <si>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</si>
  <si>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</si>
  <si>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</si>
  <si>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</si>
  <si>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</si>
  <si>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</si>
  <si>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</si>
  <si>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</si>
  <si>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</si>
  <si>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</si>
  <si>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</si>
  <si>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</si>
  <si>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</si>
  <si>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</si>
  <si>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</si>
  <si>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</si>
  <si>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</si>
  <si>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</si>
  <si>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</si>
  <si>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</si>
  <si>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</si>
  <si>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</si>
  <si>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</si>
  <si>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</si>
  <si>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</si>
  <si>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</si>
  <si>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</si>
  <si>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</si>
  <si>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</si>
  <si>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</si>
  <si>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</si>
  <si>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</si>
  <si>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</si>
  <si>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</si>
  <si>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</si>
  <si>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</si>
  <si>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</si>
  <si>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</si>
  <si>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</si>
  <si>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</si>
  <si>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</si>
  <si>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</si>
  <si>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</si>
  <si>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</si>
  <si>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</si>
  <si>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</si>
  <si>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</si>
  <si>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</si>
  <si>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</si>
  <si>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</si>
  <si>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</si>
  <si>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</si>
  <si>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</si>
  <si>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</si>
  <si>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</si>
  <si>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</si>
  <si>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</si>
  <si>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</si>
  <si>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</si>
  <si>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</si>
  <si>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</si>
  <si>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</si>
  <si>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</si>
  <si>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</si>
  <si>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</si>
  <si>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</si>
  <si>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</si>
  <si>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</si>
  <si>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</si>
  <si>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</si>
  <si>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</si>
  <si>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</si>
  <si>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</si>
  <si>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</si>
  <si>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</si>
  <si>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</si>
  <si>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</si>
  <si>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</si>
  <si>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</si>
  <si>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</si>
  <si>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</si>
  <si>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</si>
  <si>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</si>
  <si>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</si>
  <si>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</si>
  <si>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</si>
  <si>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</si>
  <si>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</si>
  <si>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</si>
  <si>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</si>
  <si>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</si>
  <si>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</si>
  <si>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</si>
  <si>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</si>
  <si>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</si>
  <si>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</si>
  <si>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</si>
  <si>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</si>
  <si>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</si>
  <si>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</si>
  <si>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</si>
  <si>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</si>
  <si>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</si>
  <si>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</si>
  <si>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</si>
  <si>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</si>
  <si>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</si>
  <si>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</si>
  <si>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</si>
  <si>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</si>
  <si>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</si>
  <si>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</si>
  <si>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</si>
  <si>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</si>
  <si>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</si>
  <si>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</si>
  <si>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</si>
  <si>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</si>
  <si>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</si>
  <si>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</si>
  <si>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</si>
  <si>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</si>
  <si>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</si>
  <si>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</si>
  <si>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</si>
  <si>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</si>
  <si>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</si>
  <si>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</si>
  <si>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</si>
  <si>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</si>
  <si>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</si>
  <si>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</si>
  <si>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</si>
  <si>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</si>
  <si>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</si>
  <si>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</si>
  <si>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</si>
  <si>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</si>
  <si>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</si>
  <si>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</si>
  <si>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</si>
  <si>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</si>
  <si>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</si>
  <si>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</si>
  <si>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</si>
  <si>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</si>
  <si>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</si>
  <si>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</si>
  <si>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</si>
  <si>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</si>
  <si>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</si>
  <si>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</si>
  <si>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</si>
  <si>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</si>
  <si>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</si>
  <si>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</si>
  <si>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</si>
  <si>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</si>
  <si>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</si>
  <si>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</si>
  <si>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</si>
  <si>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</si>
  <si>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</si>
  <si>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</si>
  <si>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</si>
  <si>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</si>
  <si>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</si>
  <si>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</si>
  <si>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</si>
  <si>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</si>
  <si>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</si>
  <si>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</si>
  <si>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</si>
  <si>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</si>
  <si>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</si>
  <si>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</si>
  <si>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</si>
  <si>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</si>
  <si>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</si>
  <si>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</si>
  <si>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</si>
  <si>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</si>
  <si>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</si>
  <si>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</si>
  <si>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</si>
  <si>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</si>
  <si>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</si>
  <si>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</si>
  <si>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</si>
  <si>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</si>
  <si>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</si>
  <si>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</si>
  <si>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</si>
  <si>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</si>
  <si>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</si>
  <si>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</si>
  <si>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</si>
  <si>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</si>
  <si>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</si>
  <si>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</si>
  <si>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</si>
  <si>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</si>
  <si>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</si>
  <si>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</si>
  <si>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</si>
  <si>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</si>
  <si>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</si>
  <si>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</si>
  <si>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</si>
  <si>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</si>
  <si>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</si>
  <si>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</si>
  <si>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</si>
  <si>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</si>
  <si>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</si>
  <si>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</si>
  <si>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</si>
  <si>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</si>
  <si>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</si>
  <si>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</si>
  <si>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</si>
  <si>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</si>
  <si>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</si>
  <si>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</si>
  <si>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</si>
  <si>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</si>
  <si>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</si>
  <si>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</si>
  <si>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</si>
  <si>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</si>
  <si>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</si>
  <si>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</si>
  <si>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</si>
  <si>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</si>
  <si>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</si>
  <si>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</si>
  <si>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</si>
  <si>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</si>
  <si>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</si>
  <si>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</si>
  <si>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</si>
  <si>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</si>
  <si>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</si>
  <si>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</si>
  <si>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</si>
  <si>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</si>
  <si>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</si>
  <si>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</si>
  <si>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</si>
  <si>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</si>
  <si>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</si>
  <si>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</si>
  <si>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</si>
  <si>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</si>
  <si>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</si>
  <si>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</si>
  <si>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</si>
  <si>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</si>
  <si>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</si>
  <si>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</si>
  <si>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</si>
  <si>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</si>
  <si>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</si>
  <si>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</si>
  <si>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</si>
  <si>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</si>
  <si>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</si>
  <si>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</si>
  <si>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</si>
  <si>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</si>
  <si>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</si>
  <si>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</si>
  <si>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</si>
  <si>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</si>
  <si>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</si>
  <si>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</si>
  <si>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</si>
  <si>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</si>
  <si>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</si>
  <si>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</si>
  <si>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</si>
  <si>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</si>
  <si>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</si>
  <si>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</si>
  <si>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</si>
  <si>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</si>
  <si>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</si>
  <si>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</si>
  <si>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</si>
  <si>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</si>
  <si>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</si>
  <si>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</si>
  <si>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</si>
  <si>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</si>
  <si>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</si>
  <si>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</si>
  <si>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</si>
  <si>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</si>
  <si>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</si>
  <si>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</si>
  <si>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</si>
  <si>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</si>
  <si>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</si>
  <si>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</si>
  <si>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</si>
  <si>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</si>
  <si>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</si>
  <si>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</si>
  <si>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</si>
  <si>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</si>
  <si>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</si>
  <si>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</si>
  <si>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</si>
  <si>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</si>
  <si>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</si>
  <si>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</si>
  <si>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</si>
  <si>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</si>
  <si>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</si>
  <si>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</si>
  <si>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</si>
  <si>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</si>
  <si>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</si>
  <si>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</si>
  <si>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</si>
  <si>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</si>
  <si>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</si>
  <si>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</si>
  <si>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</si>
  <si>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</si>
  <si>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</si>
  <si>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</si>
  <si>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</si>
  <si>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</si>
  <si>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</si>
  <si>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</si>
  <si>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</si>
  <si>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</si>
  <si>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</si>
  <si>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</si>
  <si>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</si>
  <si>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</si>
  <si>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</si>
  <si>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</si>
  <si>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</si>
  <si>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</si>
  <si>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</si>
  <si>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</si>
  <si>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</si>
  <si>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</si>
  <si>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</si>
  <si>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</si>
  <si>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</si>
  <si>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</si>
  <si>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</si>
  <si>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</si>
  <si>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</si>
  <si>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</si>
  <si>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</si>
  <si>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</si>
  <si>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</si>
  <si>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</si>
  <si>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</si>
  <si>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</si>
  <si>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</si>
  <si>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</si>
  <si>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</si>
  <si>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</si>
  <si>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</si>
  <si>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</si>
  <si>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</si>
  <si>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</si>
  <si>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</si>
  <si>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</si>
  <si>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</si>
  <si>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</si>
  <si>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</si>
  <si>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</si>
  <si>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</si>
  <si>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</si>
  <si>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</si>
  <si>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</si>
  <si>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</si>
  <si>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</si>
  <si>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</si>
  <si>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</si>
  <si>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</si>
  <si>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</si>
  <si>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</si>
  <si>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</si>
  <si>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</si>
  <si>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</si>
  <si>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</si>
  <si>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</si>
  <si>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</si>
  <si>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</si>
  <si>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</si>
  <si>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</si>
  <si>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</si>
  <si>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</si>
  <si>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</si>
  <si>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</si>
  <si>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</si>
  <si>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</si>
  <si>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</si>
  <si>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</si>
  <si>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</si>
  <si>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</si>
  <si>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</si>
  <si>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</si>
  <si>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</si>
  <si>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</si>
  <si>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</si>
  <si>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</si>
  <si>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</si>
  <si>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</si>
  <si>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</si>
  <si>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</si>
  <si>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</si>
  <si>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</si>
  <si>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</si>
  <si>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</si>
  <si>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</si>
  <si>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</si>
  <si>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</si>
  <si>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</si>
  <si>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</si>
  <si>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</si>
  <si>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</si>
  <si>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</si>
  <si>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</si>
  <si>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</si>
  <si>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</si>
  <si>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</si>
  <si>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</si>
  <si>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</si>
  <si>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</si>
  <si>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</si>
  <si>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</si>
  <si>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</si>
  <si>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</si>
  <si>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</si>
  <si>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</si>
  <si>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</si>
  <si>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</si>
  <si>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</si>
  <si>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</si>
  <si>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</si>
  <si>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</si>
  <si>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</si>
  <si>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</si>
  <si>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</si>
  <si>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</si>
  <si>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</si>
  <si>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</si>
  <si>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</si>
  <si>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</si>
  <si>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</si>
  <si>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</si>
  <si>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</si>
  <si>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</si>
  <si>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</si>
  <si>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</si>
  <si>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</si>
  <si>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</si>
  <si>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</si>
  <si>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</si>
  <si>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</si>
  <si>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</si>
  <si>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</si>
  <si>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</si>
  <si>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</si>
  <si>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</si>
  <si>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</si>
  <si>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</si>
  <si>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</si>
  <si>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</si>
  <si>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</si>
  <si>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</si>
  <si>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</si>
  <si>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</si>
  <si>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</si>
  <si>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</si>
  <si>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</si>
  <si>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</si>
  <si>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</si>
  <si>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</si>
  <si>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</si>
  <si>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</si>
  <si>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</si>
  <si>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</si>
  <si>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</si>
  <si>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</si>
  <si>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</si>
  <si>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</si>
  <si>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</si>
  <si>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</si>
  <si>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</si>
  <si>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</si>
  <si>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</si>
  <si>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</si>
  <si>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</si>
  <si>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</si>
  <si>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</si>
  <si>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</si>
  <si>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</si>
  <si>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</si>
  <si>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</si>
  <si>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</si>
  <si>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</si>
  <si>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</si>
  <si>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</si>
  <si>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</si>
  <si>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</si>
  <si>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</si>
  <si>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</si>
  <si>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</si>
  <si>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</si>
  <si>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</si>
  <si>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</si>
  <si>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</si>
  <si>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</si>
  <si>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</si>
  <si>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</si>
  <si>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</si>
  <si>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</si>
  <si>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</si>
  <si>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</si>
  <si>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</si>
  <si>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</si>
  <si>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</si>
  <si>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</si>
  <si>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</si>
  <si>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</si>
  <si>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</si>
  <si>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</si>
  <si>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</si>
  <si>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</si>
  <si>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</si>
  <si>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</si>
  <si>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</si>
  <si>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</si>
  <si>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</si>
  <si>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</si>
  <si>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</si>
  <si>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</si>
  <si>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</si>
  <si>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</si>
  <si>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</si>
  <si>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</si>
  <si>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</si>
  <si>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</si>
  <si>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</si>
  <si>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</si>
  <si>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</si>
  <si>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</si>
  <si>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</si>
  <si>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</si>
  <si>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</si>
  <si>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</si>
  <si>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</si>
  <si>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</si>
  <si>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</si>
  <si>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</si>
  <si>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</si>
  <si>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</si>
  <si>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</si>
  <si>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</si>
  <si>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</si>
  <si>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</si>
  <si>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</si>
  <si>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</si>
  <si>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</si>
  <si>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</si>
  <si>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</si>
  <si>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</si>
  <si>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</si>
  <si>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</si>
  <si>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</si>
  <si>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</si>
  <si>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</si>
  <si>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</si>
  <si>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</si>
  <si>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</si>
  <si>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</si>
  <si>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</si>
  <si>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</si>
  <si>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</si>
  <si>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</si>
  <si>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</si>
  <si>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</si>
  <si>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</si>
  <si>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</si>
  <si>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</si>
  <si>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</si>
  <si>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</si>
  <si>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</si>
  <si>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</si>
  <si>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</si>
  <si>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</si>
  <si>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</si>
  <si>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</si>
  <si>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</si>
  <si>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</si>
  <si>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</si>
  <si>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</si>
  <si>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</si>
  <si>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</si>
  <si>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</si>
  <si>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</si>
  <si>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</si>
  <si>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</si>
  <si>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</si>
  <si>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</si>
  <si>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</si>
  <si>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</si>
  <si>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</si>
  <si>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</si>
  <si>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</si>
  <si>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</si>
  <si>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</si>
  <si>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</si>
  <si>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</si>
  <si>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</si>
  <si>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</si>
  <si>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</si>
  <si>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</si>
  <si>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</si>
  <si>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</si>
  <si>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</si>
  <si>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</si>
  <si>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</si>
  <si>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</si>
  <si>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</si>
  <si>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</si>
  <si>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</si>
  <si>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</si>
  <si>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</si>
  <si>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</si>
  <si>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</si>
  <si>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</si>
  <si>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</si>
  <si>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</si>
  <si>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</si>
  <si>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</si>
  <si>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</si>
  <si>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</si>
  <si>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</si>
  <si>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</si>
  <si>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</si>
  <si>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</si>
  <si>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</si>
  <si>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</si>
  <si>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</si>
  <si>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</si>
  <si>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</si>
  <si>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</si>
  <si>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</si>
  <si>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</si>
  <si>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</si>
  <si>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</si>
  <si>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</si>
  <si>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</si>
  <si>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</si>
  <si>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</si>
  <si>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</si>
  <si>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</si>
  <si>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</si>
  <si>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</si>
  <si>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</si>
  <si>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</si>
  <si>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</si>
  <si>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</si>
  <si>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</si>
  <si>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</si>
  <si>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</si>
  <si>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</si>
  <si>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</si>
  <si>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</si>
  <si>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</si>
  <si>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</si>
  <si>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</si>
  <si>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</si>
  <si>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</si>
  <si>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</si>
  <si>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</si>
  <si>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</si>
  <si>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</si>
  <si>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</si>
  <si>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</si>
  <si>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</si>
  <si>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</si>
  <si>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</si>
  <si>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</si>
  <si>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</si>
  <si>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</si>
  <si>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</si>
  <si>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</si>
  <si>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</si>
  <si>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</si>
  <si>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</si>
  <si>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</si>
  <si>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</si>
  <si>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</si>
  <si>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</si>
  <si>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</si>
  <si>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</si>
  <si>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</si>
  <si>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</si>
  <si>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</si>
  <si>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</si>
  <si>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</si>
  <si>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</si>
  <si>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</si>
  <si>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</si>
  <si>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</si>
  <si>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</si>
  <si>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</si>
  <si>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</si>
  <si>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</si>
  <si>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</si>
  <si>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</si>
  <si>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</si>
  <si>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</si>
  <si>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</si>
  <si>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</si>
  <si>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</si>
  <si>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</si>
  <si>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</si>
  <si>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</si>
  <si>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</si>
  <si>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</si>
  <si>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</si>
  <si>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</si>
  <si>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</si>
  <si>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</si>
  <si>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</si>
  <si>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</si>
  <si>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</si>
  <si>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</si>
  <si>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</si>
  <si>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</si>
  <si>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</si>
  <si>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</si>
  <si>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</si>
  <si>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</si>
  <si>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</si>
  <si>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</si>
  <si>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</si>
  <si>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</si>
  <si>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</si>
  <si>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</si>
  <si>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</si>
  <si>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</si>
  <si>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</si>
  <si>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</si>
  <si>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</si>
  <si>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</si>
  <si>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</si>
  <si>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</si>
  <si>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</si>
  <si>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</si>
  <si>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</si>
  <si>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</si>
  <si>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</si>
  <si>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</si>
  <si>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</si>
  <si>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</si>
  <si>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</si>
  <si>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</si>
  <si>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</si>
  <si>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</si>
  <si>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</si>
  <si>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</si>
  <si>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</si>
  <si>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</si>
  <si>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</si>
  <si>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</si>
  <si>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</si>
  <si>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</si>
  <si>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</si>
  <si>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</si>
  <si>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</si>
  <si>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</si>
  <si>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</si>
  <si>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</si>
  <si>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</si>
  <si>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</si>
  <si>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</si>
  <si>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</si>
  <si>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</si>
  <si>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</si>
  <si>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</si>
  <si>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</si>
  <si>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</si>
  <si>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</si>
  <si>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</si>
  <si>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</si>
  <si>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</si>
  <si>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</si>
  <si>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</si>
  <si>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</si>
  <si>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</si>
  <si>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</si>
  <si>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</si>
  <si>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</si>
  <si>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</si>
  <si>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</si>
  <si>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</si>
  <si>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</si>
  <si>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</si>
  <si>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</si>
  <si>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</si>
  <si>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</si>
  <si>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</si>
  <si>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</si>
  <si>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</si>
  <si>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</si>
  <si>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</si>
  <si>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</si>
  <si>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</si>
  <si>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</si>
  <si>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</si>
  <si>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</si>
  <si>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</si>
  <si>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</si>
  <si>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</si>
  <si>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</si>
  <si>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</si>
  <si>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</si>
  <si>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</si>
  <si>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</si>
  <si>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</si>
  <si>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</si>
  <si>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</si>
  <si>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</si>
  <si>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</si>
  <si>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</si>
  <si>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</si>
  <si>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</si>
  <si>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</si>
  <si>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</si>
  <si>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</si>
  <si>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</si>
  <si>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</si>
  <si>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</si>
  <si>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</si>
  <si>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</si>
  <si>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</si>
  <si>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</si>
  <si>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</si>
  <si>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</si>
  <si>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</si>
  <si>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</si>
  <si>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</si>
  <si>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</si>
  <si>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</si>
  <si>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</si>
  <si>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</si>
  <si>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</si>
  <si>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</si>
  <si>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</si>
  <si>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</si>
  <si>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</si>
  <si>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</si>
  <si>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</si>
  <si>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</si>
  <si>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</si>
  <si>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</si>
  <si>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</si>
  <si>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</si>
  <si>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</si>
  <si>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</si>
  <si>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</si>
  <si>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</si>
  <si>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</si>
  <si>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</si>
  <si>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</si>
  <si>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</si>
  <si>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</si>
  <si>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</si>
  <si>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</si>
  <si>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</si>
  <si>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</si>
  <si>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</si>
  <si>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</si>
  <si>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</si>
  <si>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</si>
  <si>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</si>
  <si>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</si>
  <si>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</si>
  <si>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</si>
  <si>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</si>
  <si>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</si>
  <si>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</si>
  <si>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</si>
  <si>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</si>
  <si>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</si>
  <si>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</si>
  <si>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</si>
  <si>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</si>
  <si>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</si>
  <si>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</si>
  <si>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</si>
  <si>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</si>
  <si>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</si>
  <si>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</si>
  <si>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</si>
  <si>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</si>
  <si>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</si>
  <si>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</si>
  <si>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</si>
  <si>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</si>
  <si>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</si>
  <si>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</si>
  <si>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</si>
  <si>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</si>
  <si>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</si>
  <si>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</si>
  <si>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</si>
  <si>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</si>
  <si>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</si>
  <si>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</si>
  <si>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</si>
  <si>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</si>
  <si>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</si>
  <si>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</si>
  <si>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</si>
  <si>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</si>
  <si>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</si>
  <si>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</si>
  <si>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</si>
  <si>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</si>
  <si>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</si>
  <si>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</si>
  <si>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</si>
  <si>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</si>
  <si>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</si>
  <si>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</si>
  <si>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</si>
  <si>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</si>
  <si>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</si>
  <si>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</si>
  <si>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</si>
  <si>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</si>
  <si>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</si>
  <si>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</si>
  <si>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</si>
  <si>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</si>
  <si>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</si>
  <si>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</si>
  <si>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</si>
  <si>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</si>
  <si>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</si>
  <si>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</si>
  <si>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</si>
  <si>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</si>
  <si>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</si>
  <si>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</si>
  <si>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</si>
  <si>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</si>
  <si>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</si>
  <si>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</si>
  <si>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</si>
  <si>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</si>
  <si>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</si>
  <si>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</si>
  <si>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</si>
  <si>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</si>
  <si>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</si>
  <si>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</si>
  <si>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</si>
  <si>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</si>
  <si>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</si>
  <si>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</si>
  <si>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</si>
  <si>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</si>
  <si>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</si>
  <si>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</si>
  <si>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</si>
  <si>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</si>
  <si>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</si>
  <si>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</si>
  <si>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</si>
  <si>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</si>
  <si>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</si>
  <si>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</si>
  <si>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</si>
  <si>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</si>
  <si>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</si>
  <si>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</si>
  <si>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</si>
  <si>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</si>
  <si>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</si>
  <si>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</si>
  <si>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</si>
  <si>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</si>
  <si>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</si>
  <si>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</si>
  <si>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</si>
  <si>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</si>
  <si>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</si>
  <si>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</si>
  <si>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</si>
  <si>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</si>
  <si>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</si>
  <si>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</si>
  <si>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</si>
  <si>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</si>
  <si>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</si>
  <si>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</si>
  <si>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</si>
  <si>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</si>
  <si>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</si>
  <si>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</si>
  <si>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</si>
  <si>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</si>
  <si>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</si>
  <si>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</si>
  <si>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</si>
  <si>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</si>
  <si>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</si>
  <si>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</si>
  <si>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</si>
  <si>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</si>
  <si>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</si>
  <si>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</si>
  <si>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</si>
  <si>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</si>
  <si>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</si>
  <si>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</si>
  <si>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</si>
  <si>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</si>
  <si>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</si>
  <si>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</si>
  <si>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</si>
  <si>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</si>
  <si>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</si>
  <si>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</si>
  <si>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</si>
  <si>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</si>
  <si>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</si>
  <si>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</si>
  <si>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</si>
  <si>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</si>
  <si>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</si>
  <si>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</si>
  <si>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</si>
  <si>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</si>
  <si>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</si>
  <si>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</si>
  <si>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</si>
  <si>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</si>
  <si>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</si>
  <si>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</si>
  <si>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</si>
  <si>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</si>
  <si>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</si>
  <si>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</si>
  <si>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</si>
  <si>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</si>
  <si>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</si>
  <si>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</si>
  <si>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</si>
  <si>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</si>
  <si>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</si>
  <si>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</si>
  <si>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</si>
  <si>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</si>
  <si>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</si>
  <si>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</si>
  <si>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</si>
  <si>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</si>
  <si>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</si>
  <si>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</si>
  <si>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</si>
  <si>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</si>
  <si>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</si>
  <si>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</si>
  <si>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</si>
  <si>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</si>
  <si>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</si>
  <si>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</si>
  <si>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</si>
  <si>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</si>
  <si>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</si>
  <si>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</si>
  <si>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</si>
  <si>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</si>
  <si>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</si>
  <si>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</si>
  <si>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</si>
  <si>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</si>
  <si>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</si>
  <si>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</si>
  <si>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</si>
  <si>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</si>
  <si>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</si>
  <si>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</si>
  <si>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</si>
  <si>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</si>
  <si>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</si>
  <si>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</si>
  <si>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</si>
  <si>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</si>
  <si>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</si>
  <si>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</si>
  <si>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</si>
  <si>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</si>
  <si>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</si>
  <si>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</si>
  <si>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</si>
  <si>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</si>
  <si>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</si>
  <si>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</si>
  <si>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</si>
  <si>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</si>
  <si>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</si>
  <si>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</si>
  <si>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</si>
  <si>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</si>
  <si>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</si>
  <si>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</si>
  <si>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</si>
  <si>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</si>
  <si>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</si>
  <si>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</si>
  <si>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</si>
  <si>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</si>
  <si>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</si>
  <si>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</si>
  <si>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</si>
  <si>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</si>
  <si>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</si>
  <si>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</si>
  <si>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</si>
  <si>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</si>
  <si>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</si>
  <si>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</si>
  <si>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</si>
  <si>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</si>
  <si>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</si>
  <si>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</si>
  <si>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</si>
  <si>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</si>
  <si>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</si>
  <si>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</si>
  <si>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</si>
  <si>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</si>
  <si>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</si>
  <si>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</si>
  <si>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</si>
  <si>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</si>
  <si>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</si>
  <si>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</si>
  <si>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</si>
  <si>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</si>
  <si>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</si>
  <si>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</si>
  <si>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</si>
  <si>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</si>
  <si>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</si>
  <si>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</si>
  <si>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</si>
  <si>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</si>
  <si>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</si>
  <si>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</si>
  <si>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</si>
  <si>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</si>
  <si>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</si>
  <si>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</si>
  <si>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</si>
  <si>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</si>
  <si>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</si>
  <si>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</si>
  <si>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</si>
  <si>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</si>
  <si>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</si>
  <si>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</si>
  <si>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</si>
  <si>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</si>
  <si>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</si>
  <si>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</si>
  <si>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</si>
  <si>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</si>
  <si>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</si>
  <si>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</si>
  <si>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</si>
  <si>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</si>
  <si>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</si>
  <si>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</si>
  <si>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</si>
  <si>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</si>
  <si>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</si>
  <si>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</si>
  <si>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</si>
  <si>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</si>
  <si>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</si>
  <si>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</si>
  <si>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</si>
  <si>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</si>
  <si>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</si>
  <si>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</si>
  <si>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</si>
  <si>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</si>
  <si>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</si>
  <si>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</si>
  <si>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</si>
  <si>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</si>
  <si>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</si>
  <si>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</si>
  <si>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</si>
  <si>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</si>
  <si>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</si>
  <si>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</si>
  <si>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</si>
  <si>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</si>
  <si>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</si>
  <si>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</si>
  <si>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</si>
  <si>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</si>
  <si>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</si>
  <si>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</si>
  <si>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</si>
  <si>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</si>
  <si>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</si>
  <si>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</si>
  <si>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</si>
  <si>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</si>
  <si>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</si>
  <si>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</si>
  <si>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</si>
  <si>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</si>
  <si>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</si>
  <si>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</si>
  <si>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</si>
  <si>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</si>
  <si>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</si>
  <si>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</si>
  <si>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</si>
  <si>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</si>
  <si>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</si>
  <si>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</si>
  <si>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</si>
  <si>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</si>
  <si>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</si>
  <si>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</si>
  <si>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</si>
  <si>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</si>
  <si>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</si>
  <si>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</si>
  <si>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</si>
  <si>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</si>
  <si>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</si>
  <si>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</si>
  <si>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</si>
  <si>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</si>
  <si>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</si>
  <si>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</si>
  <si>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</si>
  <si>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</si>
  <si>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</si>
  <si>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</si>
  <si>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</si>
  <si>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</si>
  <si>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</si>
  <si>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</si>
  <si>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</si>
  <si>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</si>
  <si>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</si>
  <si>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</si>
  <si>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</si>
  <si>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</si>
  <si>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</si>
  <si>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</si>
  <si>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</si>
  <si>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</si>
  <si>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</si>
  <si>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</si>
  <si>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</si>
  <si>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</si>
  <si>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</si>
  <si>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</si>
  <si>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</si>
  <si>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</si>
  <si>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</si>
  <si>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</si>
  <si>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</si>
  <si>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</si>
  <si>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</si>
  <si>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</si>
  <si>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</si>
  <si>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</si>
  <si>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</si>
  <si>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</si>
  <si>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</si>
  <si>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</si>
  <si>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</si>
  <si>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</si>
  <si>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</si>
  <si>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</si>
  <si>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</si>
  <si>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</si>
  <si>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</si>
  <si>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</si>
  <si>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</si>
  <si>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</si>
  <si>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</si>
  <si>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</si>
  <si>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</si>
  <si>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</si>
  <si>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</si>
  <si>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</si>
  <si>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</si>
  <si>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</si>
  <si>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</si>
  <si>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</si>
  <si>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</si>
  <si>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</si>
  <si>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</si>
  <si>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</si>
  <si>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</si>
  <si>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</si>
  <si>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</si>
  <si>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</si>
  <si>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</si>
  <si>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</si>
  <si>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</si>
  <si>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</si>
  <si>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</si>
  <si>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</si>
  <si>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</si>
  <si>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</si>
  <si>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</si>
  <si>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</si>
  <si>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</si>
  <si>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</si>
  <si>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</si>
  <si>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</si>
  <si>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</si>
  <si>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</si>
  <si>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</si>
  <si>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</si>
  <si>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</si>
  <si>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</si>
  <si>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</si>
  <si>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</si>
  <si>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</si>
  <si>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</si>
  <si>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</si>
  <si>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</si>
  <si>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</si>
  <si>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</si>
  <si>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</si>
  <si>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</si>
  <si>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</si>
  <si>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</si>
  <si>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</si>
  <si>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</si>
  <si>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</si>
  <si>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</si>
  <si>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</si>
  <si>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</si>
  <si>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</si>
  <si>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</si>
  <si>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</si>
  <si>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</si>
  <si>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</si>
  <si>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</si>
  <si>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</si>
  <si>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</si>
  <si>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</si>
  <si>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</si>
  <si>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</si>
  <si>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</si>
  <si>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</si>
  <si>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</si>
  <si>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</si>
  <si>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</si>
  <si>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</si>
  <si>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</si>
  <si>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</si>
  <si>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</si>
  <si>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</si>
  <si>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</si>
  <si>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</si>
  <si>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</si>
  <si>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</si>
  <si>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</si>
  <si>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</si>
  <si>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</si>
  <si>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</si>
  <si>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</si>
  <si>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</si>
  <si>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</si>
  <si>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</si>
  <si>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</si>
  <si>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</si>
  <si>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</si>
  <si>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</si>
  <si>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</si>
  <si>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</si>
  <si>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</si>
  <si>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</si>
  <si>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</si>
  <si>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</si>
  <si>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</si>
  <si>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</si>
  <si>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</si>
  <si>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</si>
  <si>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</si>
  <si>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</si>
  <si>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</si>
  <si>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</si>
  <si>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</si>
  <si>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</si>
  <si>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</si>
  <si>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</si>
  <si>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</si>
  <si>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</si>
  <si>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</si>
  <si>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</si>
  <si>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</si>
  <si>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</si>
  <si>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</si>
  <si>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</si>
  <si>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</si>
  <si>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</si>
  <si>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</si>
  <si>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</si>
  <si>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</si>
  <si>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</si>
  <si>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</si>
  <si>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</si>
  <si>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</si>
  <si>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</si>
  <si>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</si>
  <si>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</si>
  <si>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</si>
  <si>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</si>
  <si>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</si>
  <si>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</si>
  <si>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</si>
  <si>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</si>
  <si>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</si>
  <si>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</si>
  <si>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</si>
  <si>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</si>
  <si>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</si>
  <si>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</si>
  <si>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</si>
  <si>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</si>
  <si>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</si>
  <si>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</si>
  <si>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</si>
  <si>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</si>
  <si>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</si>
  <si>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</si>
  <si>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</si>
  <si>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</si>
  <si>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</si>
  <si>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</si>
  <si>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</si>
  <si>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</si>
  <si>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</si>
  <si>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</si>
  <si>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</si>
  <si>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</si>
  <si>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</si>
  <si>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</si>
  <si>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</si>
  <si>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</si>
  <si>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</si>
  <si>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</si>
  <si>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</si>
  <si>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</si>
  <si>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</si>
  <si>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</si>
  <si>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</si>
  <si>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</si>
  <si>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</si>
  <si>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</si>
  <si>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</si>
  <si>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</si>
  <si>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</si>
  <si>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</si>
  <si>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</si>
  <si>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</si>
  <si>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</si>
  <si>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</si>
  <si>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</si>
  <si>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</si>
  <si>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</si>
  <si>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</si>
  <si>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</si>
  <si>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</si>
  <si>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</si>
  <si>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</si>
  <si>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</si>
  <si>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</si>
  <si>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</si>
  <si>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</si>
  <si>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</si>
  <si>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</si>
  <si>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</si>
  <si>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</si>
  <si>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</si>
  <si>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</si>
  <si>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</si>
  <si>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</si>
  <si>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</si>
  <si>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</si>
  <si>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</si>
  <si>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</si>
  <si>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</si>
  <si>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</si>
  <si>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</si>
  <si>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</si>
  <si>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</si>
  <si>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</si>
  <si>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</si>
  <si>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</si>
  <si>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</si>
  <si>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</si>
  <si>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</si>
  <si>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</si>
  <si>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</si>
  <si>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</si>
  <si>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</si>
  <si>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</si>
  <si>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</si>
  <si>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</si>
  <si>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</si>
  <si>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</si>
  <si>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</si>
  <si>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</si>
  <si>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</si>
  <si>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</si>
  <si>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</si>
  <si>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</si>
  <si>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</si>
  <si>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</si>
  <si>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</si>
  <si>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</si>
  <si>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</si>
  <si>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</si>
  <si>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</si>
  <si>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</si>
  <si>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</si>
  <si>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</si>
  <si>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</si>
  <si>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</si>
  <si>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</si>
  <si>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</si>
  <si>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</si>
  <si>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</si>
  <si>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</si>
  <si>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</si>
  <si>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</si>
  <si>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</si>
  <si>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</si>
  <si>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</si>
  <si>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</si>
  <si>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</si>
  <si>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</si>
  <si>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</si>
  <si>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</si>
  <si>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</si>
  <si>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</si>
  <si>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</si>
  <si>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</si>
  <si>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</si>
  <si>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</si>
  <si>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</si>
  <si>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</si>
  <si>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</si>
  <si>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</si>
  <si>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</si>
  <si>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</si>
  <si>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</si>
  <si>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</si>
  <si>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</si>
  <si>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</si>
  <si>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</si>
  <si>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</si>
  <si>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</si>
  <si>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</si>
  <si>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</si>
  <si>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</si>
  <si>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</si>
  <si>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</si>
  <si>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</si>
  <si>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</si>
  <si>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</si>
  <si>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</si>
  <si>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</si>
  <si>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</si>
  <si>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</si>
  <si>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</si>
  <si>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</si>
  <si>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</si>
  <si>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</si>
  <si>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</si>
  <si>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</si>
  <si>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</si>
  <si>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</si>
  <si>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</si>
  <si>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</si>
  <si>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</si>
  <si>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</si>
  <si>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</si>
  <si>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</si>
  <si>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</si>
  <si>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</si>
  <si>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</si>
  <si>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</si>
  <si>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</si>
  <si>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</si>
  <si>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</si>
  <si>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</si>
  <si>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</si>
  <si>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</si>
  <si>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</si>
  <si>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</si>
  <si>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</si>
  <si>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</si>
  <si>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</si>
  <si>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</si>
  <si>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</si>
  <si>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</si>
  <si>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</si>
  <si>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</si>
  <si>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</si>
  <si>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</si>
  <si>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</si>
  <si>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</si>
  <si>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</si>
  <si>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</si>
  <si>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</si>
  <si>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</si>
  <si>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</si>
  <si>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</si>
  <si>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</si>
  <si>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</si>
  <si>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</si>
  <si>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</si>
  <si>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</si>
  <si>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</si>
  <si>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</si>
  <si>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</si>
  <si>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</si>
  <si>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</si>
  <si>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</si>
  <si>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</si>
  <si>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</si>
  <si>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</si>
  <si>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</si>
  <si>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</si>
  <si>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</si>
  <si>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</si>
  <si>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</si>
  <si>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</si>
  <si>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</si>
  <si>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</si>
  <si>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</si>
  <si>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</si>
  <si>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</si>
  <si>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</si>
  <si>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</si>
  <si>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</si>
  <si>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</si>
  <si>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</si>
  <si>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</si>
  <si>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</si>
  <si>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</si>
  <si>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</si>
  <si>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</si>
  <si>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</si>
  <si>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</si>
  <si>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</si>
  <si>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</si>
  <si>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</si>
  <si>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</si>
  <si>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</si>
  <si>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</si>
  <si>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</si>
  <si>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</si>
  <si>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</si>
  <si>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</si>
  <si>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</si>
  <si>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</si>
  <si>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</si>
  <si>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</si>
  <si>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</si>
  <si>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</si>
  <si>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</si>
  <si>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</si>
  <si>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</si>
  <si>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</si>
  <si>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</si>
  <si>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</si>
  <si>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</si>
  <si>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</si>
  <si>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</si>
  <si>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</si>
  <si>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</si>
  <si>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</si>
  <si>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</si>
  <si>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</si>
  <si>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</si>
  <si>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</si>
  <si>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</si>
  <si>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</si>
  <si>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</si>
  <si>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</si>
  <si>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</si>
  <si>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</si>
  <si>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</si>
  <si>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</si>
  <si>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</si>
  <si>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</si>
  <si>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</si>
  <si>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</si>
  <si>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</si>
  <si>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</si>
  <si>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</si>
  <si>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</si>
  <si>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</si>
  <si>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</si>
  <si>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</si>
  <si>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</si>
  <si>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</si>
  <si>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</si>
  <si>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</si>
  <si>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</si>
  <si>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</si>
  <si>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</si>
  <si>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</si>
  <si>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</si>
  <si>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</si>
  <si>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</si>
  <si>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</si>
  <si>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</si>
  <si>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</si>
  <si>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</si>
  <si>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</si>
  <si>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</si>
  <si>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</si>
  <si>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</si>
  <si>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</si>
  <si>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</si>
  <si>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</si>
  <si>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</si>
  <si>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</si>
  <si>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</si>
  <si>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</si>
  <si>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</si>
  <si>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</si>
  <si>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</si>
  <si>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</si>
  <si>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</si>
  <si>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</si>
  <si>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</si>
  <si>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</si>
  <si>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</si>
  <si>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</si>
  <si>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</si>
  <si>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</si>
  <si>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</si>
  <si>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</si>
  <si>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</si>
  <si>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</si>
  <si>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</si>
  <si>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</si>
  <si>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</si>
  <si>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</si>
  <si>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</si>
  <si>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</si>
  <si>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</si>
  <si>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</si>
  <si>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</si>
  <si>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</si>
  <si>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</si>
  <si>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</si>
  <si>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</si>
  <si>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</si>
  <si>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</si>
  <si>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</si>
  <si>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</si>
  <si>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</si>
  <si>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</si>
  <si>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</si>
  <si>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</si>
  <si>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</si>
  <si>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</si>
  <si>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</si>
  <si>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</si>
  <si>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</si>
  <si>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</si>
  <si>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</si>
  <si>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</si>
  <si>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</si>
  <si>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</si>
  <si>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</si>
  <si>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</si>
  <si>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</si>
  <si>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</si>
  <si>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</si>
  <si>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</si>
  <si>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</si>
  <si>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</si>
  <si>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</si>
  <si>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</si>
  <si>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</si>
  <si>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</si>
  <si>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</si>
  <si>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</si>
  <si>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</si>
  <si>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</si>
  <si>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</si>
  <si>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</si>
  <si>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</si>
  <si>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</si>
  <si>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</si>
  <si>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</si>
  <si>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</si>
  <si>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</si>
  <si>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</si>
  <si>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</si>
  <si>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</si>
  <si>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</si>
  <si>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</si>
  <si>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</si>
  <si>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</si>
  <si>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</si>
  <si>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</si>
  <si>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</si>
  <si>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</si>
  <si>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</si>
  <si>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</si>
  <si>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</si>
  <si>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</si>
  <si>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</si>
  <si>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</si>
  <si>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</si>
  <si>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</si>
  <si>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</si>
  <si>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</si>
  <si>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</si>
  <si>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</si>
  <si>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</si>
  <si>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</si>
  <si>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</si>
  <si>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</si>
  <si>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</si>
  <si>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</si>
  <si>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</si>
  <si>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</si>
  <si>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</si>
  <si>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</si>
  <si>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</si>
  <si>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</si>
  <si>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</si>
  <si>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</si>
  <si>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</si>
  <si>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</si>
  <si>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</si>
  <si>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</si>
  <si>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</si>
  <si>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</si>
  <si>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</si>
  <si>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</si>
  <si>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</si>
  <si>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</si>
  <si>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</si>
  <si>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</si>
  <si>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</si>
  <si>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</si>
  <si>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</si>
  <si>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</si>
  <si>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</si>
  <si>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</si>
  <si>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</si>
  <si>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</si>
  <si>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</si>
  <si>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</si>
  <si>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</si>
  <si>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</si>
  <si>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</si>
  <si>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</si>
  <si>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</si>
  <si>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</si>
  <si>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</si>
  <si>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</si>
  <si>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</si>
  <si>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</si>
  <si>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</si>
  <si>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</si>
  <si>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</si>
  <si>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</si>
  <si>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</si>
  <si>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</si>
  <si>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</si>
  <si>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</si>
  <si>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</si>
  <si>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</si>
  <si>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</si>
  <si>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</si>
  <si>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</si>
  <si>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</si>
  <si>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</si>
  <si>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</si>
  <si>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</si>
  <si>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</si>
  <si>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</si>
  <si>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</si>
  <si>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</si>
  <si>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</si>
  <si>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</si>
  <si>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</si>
  <si>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</si>
  <si>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</si>
  <si>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</si>
  <si>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</si>
  <si>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</si>
  <si>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</si>
  <si>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</si>
  <si>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</si>
  <si>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</si>
  <si>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</si>
  <si>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</si>
  <si>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</si>
  <si>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</si>
  <si>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</si>
  <si>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</si>
  <si>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</si>
  <si>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</si>
  <si>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</si>
  <si>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</si>
  <si>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</si>
  <si>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</si>
  <si>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</si>
  <si>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</si>
  <si>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</si>
  <si>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</si>
  <si>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</si>
  <si>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</si>
  <si>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</si>
  <si>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</si>
  <si>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</si>
  <si>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</si>
  <si>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</si>
  <si>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</si>
  <si>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</si>
  <si>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</si>
  <si>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</si>
  <si>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</si>
  <si>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</si>
  <si>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</si>
  <si>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</si>
  <si>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</si>
  <si>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</si>
  <si>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</si>
  <si>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</si>
  <si>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</si>
  <si>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</si>
  <si>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</si>
  <si>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</si>
  <si>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</si>
  <si>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</si>
  <si>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</si>
  <si>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</si>
  <si>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</si>
  <si>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</si>
  <si>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</si>
  <si>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</si>
  <si>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</si>
  <si>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</si>
  <si>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</si>
  <si>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</si>
  <si>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</si>
  <si>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</si>
  <si>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</si>
  <si>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</si>
  <si>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</si>
  <si>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</si>
  <si>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</si>
  <si>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</si>
  <si>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</si>
  <si>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</si>
  <si>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</si>
  <si>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</si>
  <si>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</si>
  <si>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</si>
  <si>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</si>
  <si>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</si>
  <si>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</si>
  <si>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</si>
  <si>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</si>
  <si>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</si>
  <si>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</si>
  <si>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</si>
  <si>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</si>
  <si>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</si>
  <si>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</si>
  <si>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</si>
  <si>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</si>
  <si>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</si>
  <si>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</si>
  <si>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</si>
  <si>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</si>
  <si>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</si>
  <si>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</si>
  <si>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</si>
  <si>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</si>
  <si>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</si>
  <si>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</si>
  <si>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</si>
  <si>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</si>
  <si>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</si>
  <si>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</si>
  <si>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</si>
  <si>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</si>
  <si>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</si>
  <si>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</si>
  <si>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</si>
  <si>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</si>
  <si>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</si>
  <si>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</si>
  <si>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</si>
  <si>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</si>
  <si>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</si>
  <si>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</si>
  <si>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</si>
  <si>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</si>
  <si>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</si>
  <si>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</si>
  <si>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</si>
  <si>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</si>
  <si>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</si>
  <si>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</si>
  <si>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</si>
  <si>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</si>
  <si>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</si>
  <si>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</si>
  <si>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</si>
  <si>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</si>
  <si>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</si>
  <si>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</si>
  <si>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</si>
  <si>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</si>
  <si>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</si>
  <si>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</si>
  <si>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</si>
  <si>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</si>
  <si>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</si>
  <si>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</si>
  <si>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</si>
  <si>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</si>
  <si>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</si>
  <si>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</si>
  <si>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</si>
  <si>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</si>
  <si>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</si>
  <si>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</si>
  <si>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</si>
  <si>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</si>
  <si>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</si>
  <si>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</si>
  <si>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</si>
  <si>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</si>
  <si>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</si>
  <si>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</si>
  <si>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</si>
  <si>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</si>
  <si>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</si>
  <si>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</si>
  <si>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</si>
  <si>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</si>
  <si>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</si>
  <si>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</si>
  <si>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</si>
  <si>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</si>
  <si>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</si>
  <si>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</si>
  <si>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</si>
  <si>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</si>
  <si>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</si>
  <si>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</si>
  <si>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</si>
  <si>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</si>
  <si>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</si>
  <si>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</si>
  <si>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</si>
  <si>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</si>
  <si>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</si>
  <si>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</si>
  <si>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</si>
  <si>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</si>
  <si>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</si>
  <si>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</si>
  <si>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</si>
  <si>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</si>
  <si>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</si>
  <si>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</si>
  <si>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</si>
  <si>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</si>
  <si>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</si>
  <si>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</si>
  <si>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</si>
  <si>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</si>
  <si>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</si>
  <si>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</si>
  <si>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</si>
  <si>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</si>
  <si>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</si>
  <si>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</si>
  <si>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</si>
  <si>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</si>
  <si>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</si>
  <si>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</si>
  <si>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</si>
  <si>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</si>
  <si>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</si>
  <si>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</si>
  <si>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</si>
  <si>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</si>
  <si>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</si>
  <si>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</si>
  <si>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</si>
  <si>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</si>
  <si>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</si>
  <si>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</si>
  <si>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</si>
  <si>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</si>
  <si>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</si>
  <si>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</si>
  <si>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</si>
  <si>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</si>
  <si>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</si>
  <si>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</si>
  <si>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</si>
  <si>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</si>
  <si>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</si>
  <si>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</si>
  <si>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</si>
  <si>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</si>
  <si>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</si>
  <si>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</si>
  <si>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</si>
  <si>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</si>
  <si>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</si>
  <si>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</si>
  <si>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</si>
  <si>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</si>
  <si>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</si>
  <si>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</si>
  <si>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</si>
  <si>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</si>
  <si>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</si>
  <si>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</si>
  <si>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</si>
  <si>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</si>
  <si>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</si>
  <si>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</si>
  <si>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</si>
  <si>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</si>
  <si>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</si>
  <si>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</si>
  <si>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</si>
  <si>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</si>
  <si>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</si>
  <si>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</si>
  <si>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</si>
  <si>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</si>
  <si>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</si>
  <si>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</si>
  <si>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</si>
  <si>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</si>
  <si>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</si>
  <si>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</si>
  <si>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</si>
  <si>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</si>
  <si>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</si>
  <si>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</si>
  <si>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</si>
  <si>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</si>
  <si>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</si>
  <si>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</si>
  <si>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</si>
  <si>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</si>
  <si>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</si>
  <si>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</si>
  <si>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</si>
  <si>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</si>
  <si>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</si>
  <si>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</si>
  <si>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</si>
  <si>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</si>
  <si>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</si>
  <si>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</si>
  <si>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</si>
  <si>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</si>
  <si>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</si>
  <si>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</si>
  <si>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</si>
  <si>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</si>
  <si>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</si>
  <si>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</si>
  <si>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</si>
  <si>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</si>
  <si>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</si>
  <si>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</si>
  <si>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</si>
  <si>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</si>
  <si>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</si>
  <si>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</si>
  <si>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</si>
  <si>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</si>
  <si>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</si>
  <si>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</si>
  <si>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</si>
  <si>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</si>
  <si>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</si>
  <si>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</si>
  <si>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</si>
  <si>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</si>
  <si>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</si>
  <si>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</si>
  <si>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</si>
  <si>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</si>
  <si>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</si>
  <si>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</si>
  <si>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</si>
  <si>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</si>
  <si>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</si>
  <si>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</si>
  <si>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</si>
  <si>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</si>
  <si>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</si>
  <si>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</si>
  <si>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</si>
  <si>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</si>
  <si>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</si>
  <si>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</si>
  <si>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</si>
  <si>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</si>
  <si>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</si>
  <si>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</si>
  <si>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</si>
  <si>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</si>
  <si>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</si>
  <si>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</si>
  <si>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</si>
  <si>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</si>
  <si>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</si>
  <si>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</si>
  <si>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</si>
  <si>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</si>
  <si>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</si>
  <si>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</si>
  <si>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</si>
  <si>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</si>
  <si>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</si>
  <si>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</si>
  <si>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</si>
  <si>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</si>
  <si>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</si>
  <si>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</si>
  <si>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</si>
  <si>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</si>
  <si>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</si>
  <si>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</si>
  <si>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</si>
  <si>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</si>
  <si>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</si>
  <si>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</si>
  <si>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</si>
  <si>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</si>
  <si>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</si>
  <si>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</si>
  <si>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</si>
  <si>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</si>
  <si>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</si>
  <si>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</si>
  <si>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</si>
  <si>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</si>
  <si>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</si>
  <si>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</si>
  <si>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</si>
  <si>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</si>
  <si>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</si>
  <si>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</si>
  <si>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</si>
  <si>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</si>
  <si>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</si>
  <si>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</si>
  <si>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</si>
  <si>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</si>
  <si>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</si>
  <si>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</si>
  <si>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</si>
  <si>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</si>
  <si>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</si>
  <si>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</si>
  <si>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</si>
  <si>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</si>
  <si>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</si>
  <si>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</si>
  <si>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</si>
  <si>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</si>
  <si>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</si>
  <si>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</si>
  <si>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</si>
  <si>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</si>
  <si>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</si>
  <si>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</si>
  <si>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</si>
  <si>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</si>
  <si>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</si>
  <si>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</si>
  <si>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</si>
  <si>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</si>
  <si>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</si>
  <si>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</si>
  <si>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</si>
  <si>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</si>
  <si>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</si>
  <si>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</si>
  <si>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</si>
  <si>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</si>
  <si>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</si>
  <si>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</si>
  <si>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</si>
  <si>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</si>
  <si>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</si>
  <si>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</si>
  <si>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</si>
  <si>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</si>
  <si>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</si>
  <si>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</si>
  <si>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</si>
  <si>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</si>
  <si>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</si>
  <si>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</si>
  <si>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</si>
  <si>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</si>
  <si>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</si>
  <si>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</si>
  <si>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</si>
  <si>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</si>
  <si>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</si>
  <si>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</si>
  <si>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</si>
  <si>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</si>
  <si>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</si>
  <si>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</si>
  <si>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</si>
  <si>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</si>
  <si>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</si>
  <si>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</si>
  <si>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</si>
  <si>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</si>
  <si>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</si>
  <si>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</si>
  <si>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</si>
  <si>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</si>
  <si>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</si>
  <si>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</si>
  <si>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</si>
  <si>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</si>
  <si>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</si>
  <si>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</si>
  <si>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</si>
  <si>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</si>
  <si>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</si>
  <si>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</si>
  <si>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</si>
  <si>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</si>
  <si>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</si>
  <si>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</si>
  <si>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</si>
  <si>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</si>
  <si>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</si>
  <si>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</si>
  <si>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</si>
  <si>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</si>
  <si>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</si>
  <si>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</si>
  <si>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</si>
  <si>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</si>
  <si>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</si>
  <si>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</si>
  <si>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</si>
  <si>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</si>
  <si>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</si>
  <si>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</si>
  <si>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</si>
  <si>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</si>
  <si>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</si>
  <si>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</si>
  <si>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</si>
  <si>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</si>
  <si>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</si>
  <si>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</si>
  <si>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</si>
  <si>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</si>
  <si>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</si>
  <si>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</si>
  <si>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</si>
  <si>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</si>
  <si>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</si>
  <si>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</si>
  <si>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</si>
  <si>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</si>
  <si>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</si>
  <si>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</si>
  <si>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</si>
  <si>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</si>
  <si>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</si>
  <si>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</si>
  <si>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</si>
  <si>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</si>
  <si>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</si>
  <si>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</si>
  <si>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</si>
  <si>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</si>
  <si>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</si>
  <si>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</si>
  <si>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</si>
  <si>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</si>
  <si>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</si>
  <si>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</si>
  <si>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</si>
  <si>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</si>
  <si>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</si>
  <si>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</si>
  <si>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</si>
  <si>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</si>
  <si>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</si>
  <si>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</si>
  <si>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</si>
  <si>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</si>
  <si>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</si>
  <si>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</si>
  <si>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</si>
  <si>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</si>
  <si>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</si>
  <si>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</si>
  <si>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</si>
  <si>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</si>
  <si>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</si>
  <si>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</si>
  <si>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</si>
  <si>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</si>
  <si>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</si>
  <si>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</si>
  <si>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</si>
  <si>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</si>
  <si>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</si>
  <si>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</si>
  <si>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</si>
  <si>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</si>
  <si>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</si>
  <si>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</si>
  <si>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</si>
  <si>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</si>
  <si>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</si>
  <si>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</si>
  <si>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</si>
  <si>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</si>
  <si>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</si>
  <si>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</si>
  <si>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</si>
  <si>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</si>
  <si>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</si>
  <si>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</si>
  <si>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</si>
  <si>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</si>
  <si>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</si>
  <si>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</si>
  <si>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</si>
  <si>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</si>
  <si>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</si>
  <si>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</si>
  <si>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</si>
  <si>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</si>
  <si>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</si>
  <si>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</si>
  <si>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</si>
  <si>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</si>
  <si>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</si>
  <si>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</si>
  <si>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</si>
  <si>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</si>
  <si>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</si>
  <si>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</si>
  <si>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</si>
  <si>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</si>
  <si>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</si>
  <si>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</si>
  <si>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</si>
  <si>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</si>
  <si>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</si>
  <si>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</si>
  <si>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</si>
  <si>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</si>
  <si>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</si>
  <si>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</si>
  <si>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</si>
  <si>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</si>
  <si>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</si>
  <si>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</si>
  <si>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</si>
  <si>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</si>
  <si>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</si>
  <si>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</si>
  <si>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</si>
  <si>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</si>
  <si>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</si>
  <si>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</si>
  <si>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</si>
  <si>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</si>
  <si>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</si>
  <si>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</si>
  <si>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</si>
  <si>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</si>
  <si>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</si>
  <si>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</si>
  <si>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</si>
  <si>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</si>
  <si>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</si>
  <si>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</si>
  <si>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</si>
  <si>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</si>
  <si>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</si>
  <si>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</si>
  <si>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</si>
  <si>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</si>
  <si>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</si>
  <si>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</si>
  <si>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</si>
  <si>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</si>
  <si>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</si>
  <si>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</si>
  <si>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</si>
  <si>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</si>
  <si>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</si>
  <si>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</si>
  <si>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</si>
  <si>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</si>
  <si>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</si>
  <si>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</si>
  <si>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</si>
  <si>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</si>
  <si>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</si>
  <si>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</si>
  <si>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</si>
  <si>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</si>
  <si>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</si>
  <si>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</si>
  <si>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</si>
  <si>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</si>
  <si>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</si>
  <si>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</si>
  <si>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</si>
  <si>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</si>
  <si>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</si>
  <si>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</si>
  <si>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</si>
  <si>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</si>
  <si>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</si>
  <si>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</si>
  <si>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</si>
  <si>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</si>
  <si>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</si>
  <si>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</si>
  <si>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</si>
  <si>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</si>
  <si>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</si>
  <si>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</si>
  <si>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</si>
  <si>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</si>
  <si>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</si>
  <si>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</si>
  <si>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</si>
  <si>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</si>
  <si>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</si>
  <si>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</si>
  <si>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</si>
  <si>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</si>
  <si>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</si>
  <si>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</si>
  <si>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</si>
  <si>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</si>
  <si>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</si>
  <si>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</si>
  <si>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</si>
  <si>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</si>
  <si>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</si>
  <si>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</si>
  <si>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</si>
  <si>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</si>
  <si>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</si>
  <si>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</si>
  <si>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</si>
  <si>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</si>
  <si>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</si>
  <si>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</si>
  <si>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</si>
  <si>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</si>
  <si>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</si>
  <si>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</si>
  <si>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</si>
  <si>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</si>
  <si>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</si>
  <si>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</si>
  <si>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</si>
  <si>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</si>
  <si>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</si>
  <si>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</si>
  <si>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</si>
  <si>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</si>
  <si>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</si>
  <si>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</si>
  <si>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</si>
  <si>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</si>
  <si>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</si>
  <si>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</si>
  <si>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</si>
  <si>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</si>
  <si>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</si>
  <si>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</si>
  <si>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</si>
  <si>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</si>
  <si>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</si>
  <si>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</si>
  <si>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</si>
  <si>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</si>
  <si>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</si>
  <si>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</si>
  <si>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</si>
  <si>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</si>
  <si>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</si>
  <si>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</si>
  <si>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</si>
  <si>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</si>
  <si>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</si>
  <si>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</si>
  <si>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</si>
  <si>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</si>
  <si>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</si>
  <si>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</si>
  <si>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</si>
  <si>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</si>
  <si>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</si>
  <si>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</si>
  <si>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</si>
  <si>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</si>
  <si>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</si>
  <si>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</si>
  <si>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</si>
  <si>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</si>
  <si>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</si>
  <si>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</si>
  <si>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</si>
  <si>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</si>
  <si>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</si>
  <si>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</si>
  <si>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</si>
  <si>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</si>
  <si>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</si>
  <si>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</si>
  <si>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</si>
  <si>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</si>
  <si>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</si>
  <si>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</si>
  <si>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</si>
  <si>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</si>
  <si>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</si>
  <si>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</si>
  <si>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</si>
  <si>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</si>
  <si>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</si>
  <si>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</si>
  <si>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</si>
  <si>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</si>
  <si>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</si>
  <si>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</si>
  <si>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</si>
  <si>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</si>
  <si>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</si>
  <si>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</si>
  <si>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</si>
  <si>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</si>
  <si>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</si>
  <si>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</si>
  <si>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</si>
  <si>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</si>
  <si>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</si>
  <si>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</si>
  <si>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</si>
  <si>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</si>
  <si>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</si>
  <si>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</si>
  <si>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</si>
  <si>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</si>
  <si>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</si>
  <si>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</si>
  <si>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</si>
  <si>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</si>
  <si>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</si>
  <si>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</si>
  <si>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</si>
  <si>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</si>
  <si>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</si>
  <si>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</si>
  <si>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</si>
  <si>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</si>
  <si>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</si>
  <si>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</si>
  <si>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</si>
  <si>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</si>
  <si>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</si>
  <si>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</si>
  <si>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</si>
  <si>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</si>
  <si>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</si>
  <si>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</si>
  <si>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</si>
  <si>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</si>
  <si>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</si>
  <si>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</si>
  <si>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</si>
  <si>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</si>
  <si>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</si>
  <si>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</si>
  <si>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</si>
  <si>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</si>
  <si>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</si>
  <si>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</si>
  <si>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</si>
  <si>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</si>
  <si>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</si>
  <si>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</si>
  <si>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</si>
  <si>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</si>
  <si>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</si>
  <si>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</si>
  <si>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</si>
  <si>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</si>
  <si>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</si>
  <si>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</si>
  <si>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</si>
  <si>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</si>
  <si>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</si>
  <si>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</si>
  <si>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</si>
  <si>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</si>
  <si>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</si>
  <si>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</si>
  <si>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</si>
  <si>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</si>
  <si>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</si>
  <si>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</si>
  <si>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</si>
  <si>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</si>
  <si>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</si>
  <si>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</si>
  <si>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</si>
  <si>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</si>
  <si>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</si>
  <si>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</si>
  <si>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</si>
  <si>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</si>
  <si>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</si>
  <si>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</si>
  <si>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</si>
  <si>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</si>
  <si>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</si>
  <si>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</si>
  <si>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</si>
  <si>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</si>
  <si>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</si>
  <si>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</si>
  <si>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</si>
  <si>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</si>
  <si>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</si>
  <si>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</si>
  <si>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</si>
  <si>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</si>
  <si>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</si>
  <si>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</si>
  <si>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</si>
  <si>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</si>
  <si>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</si>
  <si>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</si>
  <si>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</si>
  <si>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</si>
  <si>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</si>
  <si>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</si>
  <si>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</si>
  <si>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</si>
  <si>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</si>
  <si>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</si>
  <si>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</si>
  <si>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</si>
  <si>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</si>
  <si>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</si>
  <si>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</si>
  <si>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</si>
  <si>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</si>
  <si>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</si>
  <si>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</si>
  <si>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</si>
  <si>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</si>
  <si>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</si>
  <si>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</si>
  <si>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</si>
  <si>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</si>
  <si>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</si>
  <si>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</si>
  <si>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</si>
  <si>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</si>
  <si>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</si>
  <si>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</si>
  <si>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</si>
  <si>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</si>
  <si>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</si>
  <si>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</si>
  <si>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</si>
  <si>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</si>
  <si>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</si>
  <si>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</si>
  <si>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</si>
  <si>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</si>
  <si>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</si>
  <si>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</si>
  <si>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</si>
  <si>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</si>
  <si>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</si>
  <si>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</si>
  <si>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</si>
  <si>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</si>
  <si>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</si>
  <si>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</si>
  <si>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</si>
  <si>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</si>
  <si>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</si>
  <si>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</si>
  <si>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</si>
  <si>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</si>
  <si>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</si>
  <si>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</si>
  <si>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</si>
  <si>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</si>
  <si>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</si>
  <si>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</si>
  <si>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</si>
  <si>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</si>
  <si>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</si>
  <si>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</si>
  <si>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</si>
  <si>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</si>
  <si>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</si>
  <si>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</si>
  <si>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</si>
  <si>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</si>
  <si>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</si>
  <si>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</si>
  <si>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</si>
  <si>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</si>
  <si>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</si>
  <si>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</si>
  <si>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</si>
  <si>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</si>
  <si>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</si>
  <si>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</si>
  <si>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</si>
  <si>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</si>
  <si>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</si>
  <si>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</si>
  <si>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</si>
  <si>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</si>
  <si>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</si>
  <si>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</si>
  <si>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</si>
  <si>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</si>
  <si>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</si>
  <si>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</si>
  <si>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</si>
  <si>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</si>
  <si>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</si>
  <si>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</si>
  <si>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</si>
  <si>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</si>
  <si>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</si>
  <si>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</si>
  <si>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</si>
  <si>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</si>
  <si>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</si>
  <si>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</si>
  <si>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</si>
  <si>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</si>
  <si>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</si>
  <si>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</si>
  <si>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</si>
  <si>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</si>
  <si>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</si>
  <si>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</si>
  <si>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</si>
  <si>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</si>
  <si>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</si>
  <si>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</si>
  <si>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</si>
  <si>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</si>
  <si>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</si>
  <si>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</si>
  <si>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</si>
  <si>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</si>
  <si>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</si>
  <si>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</si>
  <si>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</si>
  <si>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</si>
  <si>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</si>
  <si>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</si>
  <si>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</si>
  <si>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</si>
  <si>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</si>
  <si>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</si>
  <si>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</si>
  <si>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</si>
  <si>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</si>
  <si>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</si>
  <si>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</si>
  <si>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</si>
  <si>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</si>
  <si>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</si>
  <si>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</si>
  <si>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</si>
  <si>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</si>
  <si>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</si>
  <si>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</si>
  <si>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</si>
  <si>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</si>
  <si>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</si>
  <si>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</si>
  <si>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</si>
  <si>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</si>
  <si>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</si>
  <si>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</si>
  <si>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</si>
  <si>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</si>
  <si>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</si>
  <si>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</si>
  <si>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</si>
  <si>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</si>
  <si>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</si>
  <si>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</si>
  <si>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</si>
  <si>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</si>
  <si>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</si>
  <si>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</si>
  <si>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</si>
  <si>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</si>
  <si>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</si>
  <si>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</si>
  <si>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</si>
  <si>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</si>
  <si>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</si>
  <si>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</si>
  <si>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</si>
  <si>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</si>
  <si>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</si>
  <si>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</si>
  <si>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</si>
  <si>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</si>
  <si>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</si>
  <si>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</si>
  <si>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</si>
  <si>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</si>
  <si>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</si>
  <si>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</si>
  <si>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</si>
  <si>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</si>
  <si>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</si>
  <si>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</si>
  <si>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</si>
  <si>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</si>
  <si>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</si>
  <si>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</si>
  <si>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</si>
  <si>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</si>
  <si>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</si>
  <si>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</si>
  <si>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</si>
  <si>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</si>
  <si>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</si>
  <si>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</si>
  <si>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</si>
  <si>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</si>
  <si>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</si>
  <si>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</si>
  <si>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</si>
  <si>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</si>
  <si>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</si>
  <si>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</si>
  <si>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</si>
  <si>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</si>
  <si>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</si>
  <si>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</si>
  <si>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</si>
  <si>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</si>
  <si>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</si>
  <si>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</si>
  <si>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</si>
  <si>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</si>
  <si>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</si>
  <si>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</si>
  <si>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</si>
  <si>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</si>
  <si>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</si>
  <si>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</si>
  <si>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</si>
  <si>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</si>
  <si>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</si>
  <si>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</si>
  <si>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</si>
  <si>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</si>
  <si>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</si>
  <si>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</si>
  <si>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</si>
  <si>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</si>
  <si>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</si>
  <si>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</si>
  <si>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</si>
  <si>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</si>
  <si>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</si>
  <si>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</si>
  <si>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</si>
  <si>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</si>
  <si>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</si>
  <si>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</si>
  <si>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</si>
  <si>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</si>
  <si>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</si>
  <si>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</si>
  <si>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</si>
  <si>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</si>
  <si>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</si>
  <si>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</si>
  <si>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</si>
  <si>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</si>
  <si>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</si>
  <si>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</si>
  <si>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</si>
  <si>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</si>
  <si>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</si>
  <si>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</si>
  <si>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</si>
  <si>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</si>
  <si>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</si>
  <si>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</si>
  <si>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</si>
  <si>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</si>
  <si>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</si>
  <si>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</si>
  <si>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</si>
  <si>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</si>
  <si>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</si>
  <si>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</si>
  <si>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</si>
  <si>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</si>
  <si>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</si>
  <si>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</si>
  <si>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</si>
  <si>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</si>
  <si>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</si>
  <si>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</si>
  <si>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</si>
  <si>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</si>
  <si>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</si>
  <si>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</si>
  <si>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</si>
  <si>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</si>
  <si>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</si>
  <si>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</si>
  <si>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</si>
  <si>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</si>
  <si>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</si>
  <si>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</si>
  <si>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</si>
  <si>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</si>
  <si>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</si>
  <si>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</si>
  <si>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</si>
  <si>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</si>
  <si>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</si>
  <si>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</si>
  <si>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</si>
  <si>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</si>
  <si>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</si>
  <si>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</si>
  <si>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</si>
  <si>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</si>
  <si>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</si>
  <si>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</si>
  <si>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</si>
  <si>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</si>
  <si>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</si>
  <si>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</si>
  <si>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</si>
  <si>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</si>
  <si>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</si>
  <si>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</si>
  <si>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</si>
  <si>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</si>
  <si>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</si>
  <si>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</si>
  <si>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</si>
  <si>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</si>
  <si>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</si>
  <si>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</si>
  <si>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</si>
  <si>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</si>
  <si>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</si>
  <si>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</si>
  <si>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</si>
  <si>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</si>
  <si>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</si>
  <si>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</si>
  <si>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</si>
  <si>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</si>
  <si>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</si>
  <si>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</si>
  <si>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</si>
  <si>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</si>
  <si>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</si>
  <si>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</si>
  <si>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</si>
  <si>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</si>
  <si>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</si>
  <si>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</si>
  <si>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</si>
  <si>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</si>
  <si>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</si>
  <si>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</si>
  <si>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</si>
  <si>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</si>
  <si>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</si>
  <si>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</si>
  <si>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</si>
  <si>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</si>
  <si>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</si>
  <si>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</si>
  <si>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</si>
  <si>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</si>
  <si>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</si>
  <si>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</si>
  <si>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</si>
  <si>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</si>
  <si>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</si>
  <si>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</si>
  <si>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</si>
  <si>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</si>
  <si>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</si>
  <si>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</si>
  <si>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</si>
  <si>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</si>
  <si>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</si>
  <si>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</si>
  <si>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</si>
  <si>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</si>
  <si>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</si>
  <si>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</si>
  <si>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</si>
  <si>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</si>
  <si>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</si>
  <si>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</si>
  <si>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</si>
  <si>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</si>
  <si>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</si>
  <si>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</si>
  <si>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</si>
  <si>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</si>
  <si>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</si>
  <si>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</si>
  <si>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</si>
  <si>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</si>
  <si>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</si>
  <si>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</si>
  <si>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</si>
  <si>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</si>
  <si>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</si>
  <si>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</si>
  <si>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</si>
  <si>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</si>
  <si>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</si>
  <si>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</si>
  <si>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</si>
  <si>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</si>
  <si>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</si>
  <si>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</si>
  <si>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</si>
  <si>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</si>
  <si>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</si>
  <si>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</si>
  <si>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</si>
  <si>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</si>
  <si>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</si>
  <si>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</si>
  <si>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</si>
  <si>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</si>
  <si>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</si>
  <si>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</si>
  <si>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</si>
  <si>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</si>
  <si>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</si>
  <si>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</si>
  <si>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</si>
  <si>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</si>
  <si>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</si>
  <si>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</si>
  <si>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</si>
  <si>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</si>
  <si>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</si>
  <si>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</si>
  <si>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</si>
  <si>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</si>
  <si>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</si>
  <si>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</si>
  <si>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</si>
  <si>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</si>
  <si>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</si>
  <si>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</si>
  <si>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</si>
  <si>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</si>
  <si>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</si>
  <si>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</si>
  <si>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</si>
  <si>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</si>
  <si>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</si>
  <si>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</si>
  <si>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</si>
  <si>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</si>
  <si>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</si>
  <si>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</si>
  <si>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</si>
  <si>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</si>
  <si>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</si>
  <si>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</si>
  <si>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</si>
  <si>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</si>
  <si>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</si>
  <si>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</si>
  <si>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</si>
  <si>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</si>
  <si>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</si>
  <si>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</si>
  <si>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</si>
  <si>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</si>
  <si>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</si>
  <si>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</si>
  <si>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</si>
  <si>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</si>
  <si>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</si>
  <si>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</si>
  <si>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</si>
  <si>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</si>
  <si>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</si>
  <si>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</si>
  <si>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</si>
  <si>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</si>
  <si>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</si>
  <si>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</si>
  <si>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</si>
  <si>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</si>
  <si>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</si>
  <si>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</si>
  <si>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</si>
  <si>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</si>
  <si>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</si>
  <si>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</si>
  <si>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</si>
  <si>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</si>
  <si>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</si>
  <si>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</si>
  <si>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</si>
  <si>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</si>
  <si>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</si>
  <si>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</si>
  <si>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</si>
  <si>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</si>
  <si>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</si>
  <si>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</si>
  <si>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</si>
  <si>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</si>
  <si>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</si>
  <si>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</si>
  <si>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</si>
  <si>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</si>
  <si>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</si>
  <si>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</si>
  <si>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</si>
  <si>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</si>
  <si>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</si>
  <si>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</si>
  <si>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</si>
  <si>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</si>
  <si>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</si>
  <si>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</si>
  <si>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</si>
  <si>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</si>
  <si>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</si>
  <si>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</si>
  <si>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</si>
  <si>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</si>
  <si>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</si>
  <si>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</si>
  <si>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</si>
  <si>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</si>
  <si>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</si>
  <si>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</si>
  <si>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</si>
  <si>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</si>
  <si>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</si>
  <si>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</si>
  <si>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</si>
  <si>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</si>
  <si>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</si>
  <si>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</si>
  <si>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</si>
  <si>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</si>
  <si>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</si>
  <si>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</si>
  <si>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</si>
  <si>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</si>
  <si>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</si>
  <si>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</si>
  <si>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</si>
  <si>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</si>
  <si>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</si>
  <si>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</si>
  <si>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</si>
  <si>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</si>
  <si>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</si>
  <si>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</si>
  <si>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</si>
  <si>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</si>
  <si>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</si>
  <si>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</si>
  <si>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</si>
  <si>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</si>
  <si>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</si>
  <si>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</si>
  <si>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</si>
  <si>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</si>
  <si>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</si>
  <si>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</si>
  <si>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</si>
  <si>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</si>
  <si>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</si>
  <si>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</si>
  <si>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</si>
  <si>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</si>
  <si>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</si>
  <si>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</si>
  <si>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</si>
  <si>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</si>
  <si>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</si>
  <si>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</si>
  <si>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</si>
  <si>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</si>
  <si>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</si>
  <si>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</si>
  <si>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</si>
  <si>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</si>
  <si>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</si>
  <si>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</si>
  <si>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</si>
  <si>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</si>
  <si>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</si>
  <si>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</si>
  <si>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</si>
  <si>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</si>
  <si>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</si>
  <si>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</si>
  <si>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</si>
  <si>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</si>
  <si>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</si>
  <si>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</si>
  <si>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</si>
  <si>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</si>
  <si>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</si>
  <si>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</si>
  <si>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</si>
  <si>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</si>
  <si>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</si>
  <si>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</si>
  <si>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</si>
  <si>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</si>
  <si>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</si>
  <si>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</si>
  <si>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</si>
  <si>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</si>
  <si>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</si>
  <si>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</si>
  <si>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</si>
  <si>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</si>
  <si>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</si>
  <si>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</si>
  <si>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</si>
  <si>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</si>
  <si>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</si>
  <si>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</si>
  <si>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</si>
  <si>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</si>
  <si>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</si>
  <si>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</si>
  <si>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</si>
  <si>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</si>
  <si>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</si>
  <si>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</si>
  <si>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</si>
  <si>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</si>
  <si>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</si>
  <si>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</si>
  <si>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</si>
  <si>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</si>
  <si>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</si>
  <si>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</si>
  <si>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</si>
  <si>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</si>
  <si>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</si>
  <si>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</si>
  <si>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</si>
  <si>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</si>
  <si>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</si>
  <si>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</si>
  <si>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</si>
  <si>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</si>
  <si>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</si>
  <si>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</si>
  <si>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</si>
  <si>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</si>
  <si>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</si>
  <si>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</si>
  <si>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</si>
  <si>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</si>
  <si>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</si>
  <si>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</si>
  <si>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</si>
  <si>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</si>
  <si>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</si>
  <si>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</si>
  <si>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</si>
  <si>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</si>
  <si>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</si>
  <si>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</si>
  <si>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</si>
  <si>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</si>
  <si>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</si>
  <si>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</si>
  <si>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</si>
  <si>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</si>
  <si>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</si>
  <si>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</si>
  <si>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</si>
  <si>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</si>
  <si>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</si>
  <si>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</si>
  <si>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</si>
  <si>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</si>
  <si>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</si>
  <si>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</si>
  <si>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</si>
  <si>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</si>
  <si>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</si>
  <si>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</si>
  <si>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</si>
  <si>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</si>
  <si>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</si>
  <si>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</si>
  <si>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</si>
  <si>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</si>
  <si>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</si>
  <si>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</si>
  <si>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</si>
  <si>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</si>
  <si>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</si>
  <si>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</si>
  <si>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</si>
  <si>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</si>
  <si>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</si>
  <si>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</si>
  <si>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</si>
  <si>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</si>
  <si>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</si>
  <si>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</si>
  <si>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</si>
  <si>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</si>
  <si>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</si>
  <si>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</si>
  <si>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</si>
  <si>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</si>
  <si>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</si>
  <si>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</si>
  <si>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</si>
  <si>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</si>
  <si>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</si>
  <si>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</si>
  <si>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</si>
  <si>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</si>
  <si>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</si>
  <si>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</si>
  <si>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</si>
  <si>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</si>
  <si>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</si>
  <si>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</si>
  <si>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</si>
  <si>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</si>
  <si>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</si>
  <si>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</si>
  <si>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</si>
  <si>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</si>
  <si>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</si>
  <si>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</si>
  <si>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</si>
  <si>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</si>
  <si>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</si>
  <si>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</si>
  <si>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</si>
  <si>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</si>
  <si>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</si>
  <si>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</si>
  <si>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</si>
  <si>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</si>
  <si>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</si>
  <si>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</si>
  <si>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</si>
  <si>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</si>
  <si>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</si>
  <si>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</si>
  <si>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</si>
  <si>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</si>
  <si>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</si>
  <si>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</si>
  <si>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</si>
  <si>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</si>
  <si>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</si>
  <si>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</si>
  <si>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</si>
  <si>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</si>
  <si>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</si>
  <si>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</si>
  <si>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</si>
  <si>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</si>
  <si>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</si>
  <si>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</si>
  <si>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</si>
  <si>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</si>
  <si>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</si>
  <si>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</si>
  <si>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</si>
  <si>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</si>
  <si>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</si>
  <si>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</si>
  <si>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</si>
  <si>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</si>
  <si>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</si>
  <si>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</si>
  <si>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</si>
  <si>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</si>
  <si>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</si>
  <si>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</si>
  <si>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</si>
  <si>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</si>
  <si>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</si>
  <si>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</si>
  <si>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</si>
  <si>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</si>
  <si>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</si>
  <si>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</si>
  <si>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</si>
  <si>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</si>
  <si>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</si>
  <si>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</si>
  <si>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</si>
  <si>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</si>
  <si>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</si>
  <si>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</si>
  <si>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</si>
  <si>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</si>
  <si>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</si>
  <si>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</si>
  <si>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</si>
  <si>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</si>
  <si>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</si>
  <si>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</si>
  <si>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</si>
  <si>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</si>
  <si>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</si>
  <si>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</si>
  <si>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</si>
  <si>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</si>
  <si>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</si>
  <si>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</si>
  <si>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</si>
  <si>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</si>
  <si>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</si>
  <si>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</si>
  <si>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</si>
  <si>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</si>
  <si>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</si>
  <si>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</si>
  <si>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</si>
  <si>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</si>
  <si>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</si>
  <si>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</si>
  <si>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</si>
  <si>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</si>
  <si>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</si>
  <si>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</si>
  <si>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</si>
  <si>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</si>
  <si>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</si>
  <si>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</si>
  <si>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</si>
  <si>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</si>
  <si>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</si>
  <si>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</si>
  <si>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</si>
  <si>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</si>
  <si>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</si>
  <si>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</si>
  <si>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</si>
  <si>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</si>
  <si>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</si>
  <si>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</si>
  <si>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</si>
  <si>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</si>
  <si>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</si>
  <si>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</si>
  <si>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</si>
  <si>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</si>
  <si>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</si>
  <si>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</si>
  <si>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</si>
  <si>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</si>
  <si>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</si>
  <si>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</si>
  <si>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</si>
  <si>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</si>
  <si>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</si>
  <si>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</si>
  <si>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</si>
  <si>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</si>
  <si>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</si>
  <si>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</si>
  <si>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</si>
  <si>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</si>
  <si>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</si>
  <si>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</si>
  <si>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</si>
  <si>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</si>
  <si>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</si>
  <si>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</si>
  <si>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</si>
  <si>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</si>
  <si>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</si>
  <si>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</si>
  <si>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</si>
  <si>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</si>
  <si>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</si>
  <si>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</si>
  <si>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</si>
  <si>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</si>
  <si>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</si>
  <si>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</si>
  <si>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</si>
  <si>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</si>
  <si>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</si>
  <si>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</si>
  <si>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</si>
  <si>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</si>
  <si>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</si>
  <si>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</si>
  <si>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</si>
  <si>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</si>
  <si>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</si>
  <si>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</si>
  <si>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</si>
  <si>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</si>
  <si>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</si>
  <si>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</si>
  <si>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</si>
  <si>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</si>
  <si>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</si>
  <si>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</si>
  <si>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</si>
  <si>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</si>
  <si>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</si>
  <si>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</si>
  <si>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</si>
  <si>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</si>
  <si>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</si>
  <si>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</si>
  <si>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</si>
  <si>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</si>
  <si>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</si>
  <si>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</si>
  <si>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</si>
  <si>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</si>
  <si>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</si>
  <si>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</si>
  <si>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</si>
  <si>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</si>
  <si>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</si>
  <si>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</si>
  <si>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</si>
  <si>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</si>
  <si>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</si>
  <si>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GEL NAEL (MEN'S)</t>
  </si>
  <si>
    <t>JF9426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</si>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</sst>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25" totalsRowShown="0" headerRowDxfId="26" dataDxfId="25" tableBorderDxfId="24">
  <autoFilter ref="A2:K322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E3226" sqref="E322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IF(COUNTIF($E$3:E3225,E1902)=1,K1902,"")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IF(COUNTIF($E$3:E3225,E3204)=1,K3204,"")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IF(COUNTIF($E$3:E3225,E3205)=1,K3205,"")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IF(COUNTIF($E$3:E3225,E3211)=1,K3211,"")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IF(COUNTIF($E$3:E3225,E3212)=1,K3212,"")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IF(COUNTIF($E$3:E3225,E3213)=1,K3213,"")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IF(COUNTIF($E$3:E3225,E3214)=1,K3214,"")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IF(COUNTIF($E$3:E3225,E3215)=1,K3215,"")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IF(COUNTIF($E$3:E3225,E3216)=1,K3216,"")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IF(COUNTIF($E$3:E3225,E3217)=1,K3217,"")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IF(COUNTIF($E$3:E3225,E3218)=1,K3218,"")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IF(COUNTIF($E$3:E3225,E3219)=1,K3219,"")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IF(COUNTIF($E$3:E3225,E3220)=1,K3220,"")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IF(COUNTIF($E$3:E3225,E3221)=1,K3221,"")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IF(COUNTIF($E$3:E3225,E3222)=1,K3222,"")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IF(COUNTIF($E$3:E3225,E3223)=1,K3223,"")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IF(COUNTIF($E$3:E3225,E3224)=1,K3224,"")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77">
        <f>IF(COUNTIF($E$3:E3225,E3225)=1,K3225,"")</f>
        <v>0</v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77" t="str">
        <f>IF(COUNTIF($E$3:E3226,E3226)=1,K3226,"")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77" t="str">
        <f>IF(COUNTIF($E$3:E3227,E3227)=1,K3227,"")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77" t="str">
        <f>IF(COUNTIF($E$3:E3228,E3228)=1,K3228,"")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77" t="str">
        <f>IF(COUNTIF($E$3:E3229,E3229)=1,K3229,"")</f>
        <v/>
      </c>
    </row>
    <row r="3225" spans="1:12" ht="15" customHeight="1">
      <c r="B3225" s="18" t="s">
        <v>1721</v>
      </c>
      <c r="C3225" s="18" t="s">
        <v>4059</v>
      </c>
      <c r="D3225" s="50" t="s">
        <v>1459</v>
      </c>
      <c r="E3225" s="18" t="s">
        <v>4060</v>
      </c>
      <c r="F3225" s="20"/>
      <c r="G3225" s="18"/>
      <c r="H3225" s="23">
        <f>IF(RIGHT(G3225,1)="M", LEFT(G3225,LEN(G3225)-1), G3225)</f>
        <v>0</v>
      </c>
      <c r="I3225" s="23" t="str">
        <f>IF(RIGHT(G3225,1)="M","M","Non-M")</f>
        <v>Non-M</v>
      </c>
      <c r="J3225" s="51"/>
      <c r="L3225" s="77" t="str">
        <f>IF(COUNTIF($E$3:E3230,E3230)=1,K3230,"")</f>
        <v/>
      </c>
    </row>
    <row r="3226" spans="1:12" ht="15" customHeight="1">
      <c r="C3226" s="17"/>
      <c r="D3226" s="75"/>
      <c r="J3226" s="76"/>
      <c r="L3226" s="77" t="str">
        <f>IF(COUNTIF($E$3:E3231,E3231)=1,K3231,"")</f>
        <v/>
      </c>
    </row>
    <row r="3227" spans="1:12" ht="15" customHeight="1">
      <c r="C3227" s="17"/>
      <c r="D3227" s="75"/>
      <c r="J3227" s="76"/>
      <c r="L3227" s="77" t="str">
        <f>IF(COUNTIF($E$3:E3232,E3232)=1,K3232,"")</f>
        <v/>
      </c>
    </row>
    <row r="3228" spans="1:12" ht="15" customHeight="1">
      <c r="C3228" s="17"/>
      <c r="D3228" s="75"/>
      <c r="J3228" s="76"/>
      <c r="L3228" s="77" t="str">
        <f>IF(COUNTIF($E$3:E3233,E3233)=1,K3233,"")</f>
        <v/>
      </c>
    </row>
    <row r="3229" spans="1:12" ht="15" customHeight="1">
      <c r="C3229" s="17"/>
      <c r="D3229" s="75"/>
      <c r="J3229" s="76"/>
      <c r="L3229" s="77" t="str">
        <f>IF(COUNTIF($E$3:E3234,E3234)=1,K3234,"")</f>
        <v/>
      </c>
    </row>
    <row r="3230" spans="1:12" ht="15" customHeight="1">
      <c r="C3230" s="17"/>
      <c r="D3230" s="75"/>
      <c r="J3230" s="76"/>
      <c r="L3230" s="77" t="str">
        <f>IF(COUNTIF($E$3:E3235,E3235)=1,K3235,"")</f>
        <v/>
      </c>
    </row>
    <row r="3231" spans="1:12" ht="15" customHeight="1">
      <c r="C3231" s="17"/>
      <c r="D3231" s="75"/>
      <c r="J3231" s="76"/>
      <c r="L3231" s="77" t="str">
        <f>IF(COUNTIF($E$3:E3236,E3236)=1,K3236,"")</f>
        <v/>
      </c>
    </row>
    <row r="3232" spans="1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4061</v>
      </c>
      <c r="B2" s="8" t="s">
        <v>4062</v>
      </c>
      <c r="C2" s="8" t="s">
        <v>4063</v>
      </c>
      <c r="D2" s="8" t="s">
        <v>4064</v>
      </c>
      <c r="E2" s="8" t="s">
        <v>4065</v>
      </c>
      <c r="F2" s="8" t="s">
        <v>4066</v>
      </c>
      <c r="G2" s="8" t="s">
        <v>4067</v>
      </c>
      <c r="H2" s="8" t="s">
        <v>4068</v>
      </c>
      <c r="I2" s="41" t="s">
        <v>4069</v>
      </c>
      <c r="J2" s="8" t="s">
        <v>4070</v>
      </c>
      <c r="K2" s="8" t="s">
        <v>4071</v>
      </c>
      <c r="L2" s="37"/>
      <c r="T2" s="44" t="s">
        <v>4072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4073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4074</v>
      </c>
      <c r="K3" s="38"/>
      <c r="L3" s="38"/>
      <c r="T3" s="46" t="s">
        <v>4075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4073</v>
      </c>
      <c r="E4" s="10">
        <v>0.1234</v>
      </c>
      <c r="F4" s="10" t="s">
        <v>4076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4077</v>
      </c>
      <c r="J4" s="10" t="s">
        <v>4074</v>
      </c>
      <c r="K4" s="38"/>
      <c r="L4" s="38"/>
      <c r="T4" s="46" t="s">
        <v>4078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4073</v>
      </c>
      <c r="E5" s="10" t="s">
        <v>518</v>
      </c>
      <c r="F5" s="10" t="s">
        <v>4079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4074</v>
      </c>
      <c r="K5" s="38"/>
      <c r="L5" s="38"/>
      <c r="T5" s="46" t="s">
        <v>4080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4073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4074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4073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4081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4073</v>
      </c>
      <c r="E8" s="10">
        <v>4.7199999999999999E-2</v>
      </c>
      <c r="F8" s="10" t="s">
        <v>4082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4077</v>
      </c>
      <c r="J8" s="10" t="s">
        <v>4083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4073</v>
      </c>
      <c r="E9" s="10">
        <v>0.1401</v>
      </c>
      <c r="F9" s="10" t="s">
        <v>4082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4077</v>
      </c>
      <c r="J9" s="10" t="s">
        <v>4074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4073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4073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4073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4073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4073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4073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4073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4073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4073</v>
      </c>
      <c r="E18" s="10">
        <v>0.1177</v>
      </c>
      <c r="F18" s="10" t="s">
        <v>4082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4074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4073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4073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4073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4073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4077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4077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4077</v>
      </c>
      <c r="E25" s="10">
        <v>0.1177</v>
      </c>
      <c r="F25" s="10" t="s">
        <v>4082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4077</v>
      </c>
      <c r="J25" s="10" t="s">
        <v>4074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4077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4077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4077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4077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4077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4077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4077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4077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4077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4077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4077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4077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4077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4077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4077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4077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4077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4077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4077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4077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4077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4077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4077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4077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4077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4077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4077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4077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4077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4077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4077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4077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4077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4077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4077</v>
      </c>
      <c r="E60" s="10">
        <v>0</v>
      </c>
      <c r="F60" s="10" t="s">
        <v>4084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4077</v>
      </c>
      <c r="J60" s="10" t="s">
        <v>4074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4077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4077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4077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4077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4077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4077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4077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4077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4077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4077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4077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4077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4077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4077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4077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4077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4077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4077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4077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4077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4077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4077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4077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4077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4077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4077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4077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4077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4077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4077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4077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4077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4077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4077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4077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4077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4077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4077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4077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4077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4077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4077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4077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4077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4077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4077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4077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4077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4077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4077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4077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4077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4077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4077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4077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4077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4077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4077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4077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4077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4077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4077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4077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4077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4077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4077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4077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4077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4077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4077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4077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4077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4077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4077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4077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4077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4077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4077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4077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4077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4077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4077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4077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4077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4077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4077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4077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4077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4077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4077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4077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4074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4077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4077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4077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4077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4077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4077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4077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4077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4077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4077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4077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4077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4077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4077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4077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4077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4077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4077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4077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4077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4077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4077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4077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4077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4077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4077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4077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4077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4077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4077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4077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4077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4077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4077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4077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4077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4077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4077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4085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4086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4087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4088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4089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4090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4091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4092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4093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4094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4095</v>
      </c>
      <c r="D404">
        <v>44</v>
      </c>
    </row>
    <row r="405" spans="2:4">
      <c r="B405" t="s">
        <v>4096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4097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4096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4098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4099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4100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4109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4110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4111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4112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4113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4114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4115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4116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4117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4118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4119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4120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4124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4125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4126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4127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4128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4129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4130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4131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4132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4133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4134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4135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4136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4137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4138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4139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4140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4141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4142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4143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4144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4145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4146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4147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4148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4149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4150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4151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2026-08-20T05:03:06Z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