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77" documentId="13_ncr:1_{7EF57DF4-89AE-8C42-9C9C-3682908C3E34}" xr6:coauthVersionLast="47" xr6:coauthVersionMax="47" xr10:uidLastSave="{A6CA0A23-2B8D-4125-B6CF-8B4474333A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<sst xmlns="http://schemas.openxmlformats.org/spreadsheetml/2006/main" count="20858" uniqueCount="4199">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</sst>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9" totalsRowShown="0" headerRowDxfId="26" dataDxfId="25" tableBorderDxfId="24">
  <autoFilter ref="A2:K32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50" activePane="bottomLeft" state="frozen"/>
      <selection pane="bottomLeft" activeCell="B3260" sqref="B326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>
        <f>IF(COUNTIF($E$3:E3259,E3259)=1,K3259,"")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A3259" s="88"/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/>
      <c r="H3259" s="23">
        <f>IF(RIGHT(G3259,1)="M", LEFT(G3259,LEN(G3259)-1), G3259)</f>
        <v>0</v>
      </c>
      <c r="I3259" s="23" t="str">
        <f>IF(RIGHT(G3259,1)="M","M","Non-M")</f>
        <v>Non-M</v>
      </c>
      <c r="J3259" s="51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4108</v>
      </c>
      <c r="B2" s="8" t="s">
        <v>4109</v>
      </c>
      <c r="C2" s="8" t="s">
        <v>4110</v>
      </c>
      <c r="D2" s="8" t="s">
        <v>4111</v>
      </c>
      <c r="E2" s="8" t="s">
        <v>4112</v>
      </c>
      <c r="F2" s="8" t="s">
        <v>4113</v>
      </c>
      <c r="G2" s="8" t="s">
        <v>4114</v>
      </c>
      <c r="H2" s="8" t="s">
        <v>4115</v>
      </c>
      <c r="I2" s="41" t="s">
        <v>4116</v>
      </c>
      <c r="J2" s="8" t="s">
        <v>4117</v>
      </c>
      <c r="K2" s="8" t="s">
        <v>4118</v>
      </c>
      <c r="L2" s="37"/>
      <c r="T2" s="44" t="s">
        <v>4119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4121</v>
      </c>
      <c r="K3" s="38"/>
      <c r="L3" s="38"/>
      <c r="T3" s="46" t="s">
        <v>4122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4120</v>
      </c>
      <c r="E4" s="10">
        <v>0.1234</v>
      </c>
      <c r="F4" s="10" t="s">
        <v>4123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4124</v>
      </c>
      <c r="J4" s="10" t="s">
        <v>4121</v>
      </c>
      <c r="K4" s="38"/>
      <c r="L4" s="38"/>
      <c r="T4" s="46" t="s">
        <v>4125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4120</v>
      </c>
      <c r="E5" s="10" t="s">
        <v>518</v>
      </c>
      <c r="F5" s="10" t="s">
        <v>4126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4121</v>
      </c>
      <c r="K5" s="38"/>
      <c r="L5" s="38"/>
      <c r="T5" s="46" t="s">
        <v>4127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4120</v>
      </c>
      <c r="E8" s="10">
        <v>4.7199999999999999E-2</v>
      </c>
      <c r="F8" s="10" t="s">
        <v>4129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4124</v>
      </c>
      <c r="J8" s="10" t="s">
        <v>4130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4120</v>
      </c>
      <c r="E9" s="10">
        <v>0.1401</v>
      </c>
      <c r="F9" s="10" t="s">
        <v>4129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4124</v>
      </c>
      <c r="J9" s="10" t="s">
        <v>4121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4120</v>
      </c>
      <c r="E18" s="10">
        <v>0.1177</v>
      </c>
      <c r="F18" s="10" t="s">
        <v>4129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4124</v>
      </c>
      <c r="E25" s="10">
        <v>0.1177</v>
      </c>
      <c r="F25" s="10" t="s">
        <v>4129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4124</v>
      </c>
      <c r="J25" s="10" t="s">
        <v>4121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4124</v>
      </c>
      <c r="E60" s="10">
        <v>0</v>
      </c>
      <c r="F60" s="10" t="s">
        <v>4131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4124</v>
      </c>
      <c r="J60" s="10" t="s">
        <v>4121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4142</v>
      </c>
      <c r="D404">
        <v>44</v>
      </c>
    </row>
    <row r="405" spans="2:4">
      <c r="B405" t="s">
        <v>4143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