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60" documentId="13_ncr:1_{7EF57DF4-89AE-8C42-9C9C-3682908C3E34}" xr6:coauthVersionLast="47" xr6:coauthVersionMax="47" xr10:uidLastSave="{6D35BDF4-C29E-46A2-9490-2C8FCA7052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74" i="5" l="1"/>
  <c r="I3574" i="5"/>
  <c r="H3575" i="5"/>
  <c r="I3575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4" i="5"/>
  <c r="H3605" i="5"/>
  <c r="H3606" i="5"/>
  <c r="H3607" i="5"/>
  <c r="H3608" i="5"/>
  <c r="H3609" i="5"/>
  <c r="H3610" i="5"/>
  <c r="H3611" i="5"/>
  <c r="H3612" i="5"/>
  <c r="H3613" i="5"/>
  <c r="I3604" i="5"/>
  <c r="I3605" i="5"/>
  <c r="I3606" i="5"/>
  <c r="I3607" i="5"/>
  <c r="I3608" i="5"/>
  <c r="I3609" i="5"/>
  <c r="I3610" i="5"/>
  <c r="I3611" i="5"/>
  <c r="I3612" i="5"/>
  <c r="I3613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<sst xmlns="http://schemas.openxmlformats.org/spreadsheetml/2006/main" count="23169" uniqueCount="4578">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</sst>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3" totalsRowShown="0" headerRowDxfId="26" dataDxfId="25" tableBorderDxfId="24">
  <autoFilter ref="A2:K36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4"/>
  <sheetViews>
    <sheetView tabSelected="1" zoomScale="106" zoomScaleNormal="100" workbookViewId="0">
      <pane ySplit="2" topLeftCell="A3570" activePane="bottomLeft" state="frozen"/>
      <selection pane="bottomLeft" activeCell="B3574" sqref="B3574:E357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IF(COUNTIF($E$3:E3613,E3259)=1,K3259,"")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IF(COUNTIF($E$3:E3613,E3263)=1,K3263,"")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IF(COUNTIF($E$3:E3613,E3264)=1,K3264,"")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IF(COUNTIF($E$3:E3613,E3265)=1,K3265,"")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IF(COUNTIF($E$3:E3613,E3266)=1,K3266,"")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IF(COUNTIF($E$3:E3613,E3267)=1,K3267,"")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IF(COUNTIF($E$3:E3613,E3268)=1,K3268,"")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IF(COUNTIF($E$3:E3613,E3279)=1,K3279,"")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IF(COUNTIF($E$3:E3613,E3280)=1,K3280,"")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IF(COUNTIF($E$3:E3613,E3281)=1,K3281,"")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IF(COUNTIF($E$3:E3613,E3282)=1,K3282,"")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IF(COUNTIF($E$3:E3613,E3284)=1,K3284,"")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IF(COUNTIF($E$3:E3613,E3285)=1,K3285,"")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IF(COUNTIF($E$3:E3613,E3286)=1,K3286,"")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IF(COUNTIF($E$3:E3613,E3287)=1,K3287,"")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IF(COUNTIF($E$3:E3613,E3288)=1,K3288,"")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IF(COUNTIF($E$3:E3613,E3289)=1,K3289,"")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IF(COUNTIF($E$3:E3613,E3290)=1,K3290,"")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IF(COUNTIF($E$3:E3613,E3291)=1,K3291,"")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IF(COUNTIF($E$3:E3613,E3292)=1,K3292,"")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IF(COUNTIF($E$3:E3613,E3293)=1,K3293,"")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IF(COUNTIF($E$3:E3613,E3294)=1,K3294,"")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IF(COUNTIF($E$3:E3613,E3295)=1,K3295,"")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IF(COUNTIF($E$3:E3613,E3296)=1,K3296,"")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IF(COUNTIF($E$3:E3613,E3297)=1,K3297,"")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IF(COUNTIF($E$3:E3613,E3298)=1,K3298,"")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IF(COUNTIF($E$3:E3613,E3299)=1,K3299,"")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IF(COUNTIF($E$3:E3613,E3300)=1,K3300,"")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IF(COUNTIF($E$3:E3613,E3301)=1,K3301,"")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IF(COUNTIF($E$3:E3613,E3302)=1,K3302,"")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IF(COUNTIF($E$3:E3613,E3303)=1,K3303,"")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IF(COUNTIF($E$3:E3613,E3304)=1,K3304,"")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IF(COUNTIF($E$3:E3613,E3305)=1,K3305,"")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IF(COUNTIF($E$3:E3613,E3306)=1,K3306,"")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IF(COUNTIF($E$3:E3613,E3307)=1,K3307,"")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IF(COUNTIF($E$3:E3613,E3308)=1,K3308,"")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IF(COUNTIF($E$3:E3613,E3309)=1,K3309,"")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IF(COUNTIF($E$3:E3613,E3310)=1,K3310,"")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IF(COUNTIF($E$3:E3613,E3311)=1,K3311,"")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IF(COUNTIF($E$3:E3613,E3312)=1,K3312,"")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IF(COUNTIF($E$3:E3613,E3313)=1,K3313,"")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IF(COUNTIF($E$3:E3613,E3314)=1,K3314,"")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IF(COUNTIF($E$3:E3613,E3315)=1,K3315,"")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IF(COUNTIF($E$3:E3613,E3316)=1,K3316,"")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IF(COUNTIF($E$3:E3613,E3317)=1,K3317,"")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IF(COUNTIF($E$3:E3613,E3318)=1,K3318,"")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IF(COUNTIF($E$3:E3613,E3319)=1,K3319,"")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IF(COUNTIF($E$3:E3613,E3320)=1,K3320,"")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IF(COUNTIF($E$3:E3613,E3321)=1,K3321,"")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IF(COUNTIF($E$3:E3613,E3322)=1,K3322,"")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IF(COUNTIF($E$3:E3613,E3323)=1,K3323,"")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IF(COUNTIF($E$3:E3613,E3324)=1,K3324,"")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IF(COUNTIF($E$3:E3613,E3325)=1,K3325,"")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IF(COUNTIF($E$3:E3613,E3326)=1,K3326,"")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IF(COUNTIF($E$3:E3613,E3327)=1,K3327,"")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IF(COUNTIF($E$3:E3613,E3328)=1,K3328,"")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IF(COUNTIF($E$3:E3613,E3329)=1,K3329,"")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IF(COUNTIF($E$3:E3613,E3330)=1,K3330,"")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IF(COUNTIF($E$3:E3613,E3331)=1,K3331,"")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IF(COUNTIF($E$3:E3613,E3332)=1,K3332,"")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IF(COUNTIF($E$3:E3613,E3333)=1,K3333,"")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IF(COUNTIF($E$3:E3613,E3334)=1,K3334,"")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IF(COUNTIF($E$3:E3613,E3335)=1,K3335,"")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IF(COUNTIF($E$3:E3613,E3336)=1,K3336,"")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IF(COUNTIF($E$3:E3613,E3337)=1,K3337,"")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IF(COUNTIF($E$3:E3613,E3338)=1,K3338,"")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IF(COUNTIF($E$3:E3613,E3339)=1,K3339,"")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IF(COUNTIF($E$3:E3613,E3340)=1,K3340,"")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IF(COUNTIF($E$3:E3613,E3341)=1,K3341,"")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IF(COUNTIF($E$3:E3613,E3342)=1,K3342,"")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IF(COUNTIF($E$3:E3613,E3343)=1,K3343,"")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IF(COUNTIF($E$3:E3613,E3344)=1,K3344,"")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IF(COUNTIF($E$3:E3613,E3345)=1,K3345,"")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IF(COUNTIF($E$3:E3613,E3346)=1,K3346,"")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IF(COUNTIF($E$3:E3613,E3347)=1,K3347,"")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IF(COUNTIF($E$3:E3613,E3348)=1,K3348,"")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IF(COUNTIF($E$3:E3613,E3349)=1,K3349,"")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IF(COUNTIF($E$3:E3613,E3350)=1,K3350,"")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IF(COUNTIF($E$3:E3613,E3351)=1,K3351,"")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IF(COUNTIF($E$3:E3613,E3352)=1,K3352,"")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IF(COUNTIF($E$3:E3613,E3354)=1,K3354,"")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IF(COUNTIF($E$3:E3613,E3355)=1,K3355,"")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IF(COUNTIF($E$3:E3613,E3356)=1,K3356,"")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IF(COUNTIF($E$3:E3613,E3357)=1,K3357,"")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IF(COUNTIF($E$3:E3613,E3358)=1,K3358,"")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IF(COUNTIF($E$3:E3613,E3359)=1,K3359,"")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IF(COUNTIF($E$3:E3613,E3360)=1,K3360,"")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IF(COUNTIF($E$3:E3613,E3361)=1,K3361,"")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IF(COUNTIF($E$3:E3613,E3362)=1,K3362,"")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IF(COUNTIF($E$3:E3613,E3374)=1,K3374,"")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IF(COUNTIF($E$3:E3613,E3375)=1,K3375,"")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IF(COUNTIF($E$3:E3613,E3376)=1,K3376,"")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IF(COUNTIF($E$3:E3613,E3377)=1,K3377,"")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IF(COUNTIF($E$3:E3613,E3378)=1,K3378,"")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IF(COUNTIF($E$3:E3613,E3379)=1,K3379,"")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IF(COUNTIF($E$3:E3613,E3380)=1,K3380,"")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IF(COUNTIF($E$3:E3613,E3381)=1,K3381,"")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IF(COUNTIF($E$3:E3613,E3382)=1,K3382,"")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IF(COUNTIF($E$3:E3613,E3383)=1,K3383,"")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IF(COUNTIF($E$3:E3613,E3384)=1,K3384,"")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IF(COUNTIF($E$3:E3613,E3385)=1,K3385,"")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IF(COUNTIF($E$3:E3613,E3386)=1,K3386,"")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89"/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89"/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132</v>
      </c>
      <c r="H3602" s="23" t="str">
        <f>IF(RIGHT(G3602,1)="M", LEFT(G3602,LEN(G3602)-1), G3602)</f>
        <v>HM801</v>
      </c>
      <c r="I3602" s="23" t="str">
        <f>IF(RIGHT(G3602,1)="M","M","Non-M")</f>
        <v>M</v>
      </c>
      <c r="J3602" s="88" t="s">
        <v>4478</v>
      </c>
      <c r="K3602" s="87"/>
    </row>
    <row r="3603" spans="1:11" ht="15" customHeight="1">
      <c r="A3603" s="17" t="s">
        <v>4479</v>
      </c>
      <c r="B3603" s="18" t="s">
        <v>2723</v>
      </c>
      <c r="C3603" s="18" t="s">
        <v>461</v>
      </c>
      <c r="D3603" s="50" t="s">
        <v>4413</v>
      </c>
      <c r="E3603" s="18" t="s">
        <v>4480</v>
      </c>
      <c r="F3603" s="20"/>
      <c r="G3603" s="18" t="s">
        <v>617</v>
      </c>
      <c r="H3603" s="23" t="str">
        <f>IF(RIGHT(G3603,1)="M", LEFT(G3603,LEN(G3603)-1), G3603)</f>
        <v>WB306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4480</v>
      </c>
      <c r="F3604" s="20"/>
      <c r="G3604" s="18" t="s">
        <v>3109</v>
      </c>
      <c r="H3604" s="23" t="str">
        <f t="shared" ref="H3604:H3613" si="426">IF(RIGHT(G3604,1)="M", LEFT(G3604,LEN(G3604)-1), G3604)</f>
        <v>DC105</v>
      </c>
      <c r="I3604" s="23" t="str">
        <f t="shared" ref="I3604:I3613" si="427">IF(RIGHT(G3604,1)="M","M","Non-M")</f>
        <v>Non-M</v>
      </c>
      <c r="J3604" s="51"/>
      <c r="K3604" s="87"/>
    </row>
    <row r="3605" spans="1:11" ht="15" customHeight="1">
      <c r="A3605" s="17" t="s">
        <v>4482</v>
      </c>
      <c r="B3605" s="18" t="s">
        <v>2723</v>
      </c>
      <c r="C3605" s="18" t="s">
        <v>461</v>
      </c>
      <c r="D3605" s="50" t="s">
        <v>4413</v>
      </c>
      <c r="E3605" s="18" t="s">
        <v>4480</v>
      </c>
      <c r="F3605" s="20"/>
      <c r="G3605" s="18" t="s">
        <v>175</v>
      </c>
      <c r="H3605" s="23" t="str">
        <f t="shared" si="426"/>
        <v>DC200</v>
      </c>
      <c r="I3605" s="23" t="str">
        <f t="shared" si="427"/>
        <v>Non-M</v>
      </c>
      <c r="J3605" s="51"/>
      <c r="K3605" s="87"/>
    </row>
    <row r="3606" spans="1:11" ht="15" customHeight="1">
      <c r="A3606" s="17" t="s">
        <v>4483</v>
      </c>
      <c r="B3606" s="18" t="s">
        <v>2723</v>
      </c>
      <c r="C3606" s="18" t="s">
        <v>461</v>
      </c>
      <c r="D3606" s="50" t="s">
        <v>4413</v>
      </c>
      <c r="E3606" s="18" t="s">
        <v>4480</v>
      </c>
      <c r="F3606" s="20"/>
      <c r="G3606" s="18" t="s">
        <v>231</v>
      </c>
      <c r="H3606" s="23" t="str">
        <f t="shared" si="426"/>
        <v>DC400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4484</v>
      </c>
      <c r="B3607" s="18" t="s">
        <v>2723</v>
      </c>
      <c r="C3607" s="18" t="s">
        <v>461</v>
      </c>
      <c r="D3607" s="50" t="s">
        <v>4413</v>
      </c>
      <c r="E3607" s="18" t="s">
        <v>4480</v>
      </c>
      <c r="F3607" s="20"/>
      <c r="G3607" s="18" t="s">
        <v>1767</v>
      </c>
      <c r="H3607" s="23" t="str">
        <f t="shared" si="426"/>
        <v>JS105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4485</v>
      </c>
      <c r="B3608" s="18" t="s">
        <v>2723</v>
      </c>
      <c r="C3608" s="18" t="s">
        <v>461</v>
      </c>
      <c r="D3608" s="50" t="s">
        <v>4413</v>
      </c>
      <c r="E3608" s="18" t="s">
        <v>4480</v>
      </c>
      <c r="F3608" s="20"/>
      <c r="G3608" s="18" t="s">
        <v>1821</v>
      </c>
      <c r="H3608" s="23" t="str">
        <f t="shared" si="426"/>
        <v>JS121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4486</v>
      </c>
      <c r="B3609" s="18" t="s">
        <v>2723</v>
      </c>
      <c r="C3609" s="18" t="s">
        <v>461</v>
      </c>
      <c r="D3609" s="50" t="s">
        <v>4413</v>
      </c>
      <c r="E3609" s="18" t="s">
        <v>4480</v>
      </c>
      <c r="F3609" s="20"/>
      <c r="G3609" s="18" t="s">
        <v>834</v>
      </c>
      <c r="H3609" s="23" t="str">
        <f t="shared" si="426"/>
        <v>PK200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4487</v>
      </c>
      <c r="B3610" s="18" t="s">
        <v>2723</v>
      </c>
      <c r="C3610" s="18" t="s">
        <v>461</v>
      </c>
      <c r="D3610" s="50" t="s">
        <v>4413</v>
      </c>
      <c r="E3610" s="18" t="s">
        <v>4480</v>
      </c>
      <c r="F3610" s="20"/>
      <c r="G3610" s="18" t="s">
        <v>1805</v>
      </c>
      <c r="H3610" s="23" t="str">
        <f t="shared" si="426"/>
        <v>PB214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4488</v>
      </c>
      <c r="B3611" s="18" t="s">
        <v>2723</v>
      </c>
      <c r="C3611" s="18" t="s">
        <v>461</v>
      </c>
      <c r="D3611" s="50" t="s">
        <v>4413</v>
      </c>
      <c r="E3611" s="18" t="s">
        <v>4480</v>
      </c>
      <c r="F3611" s="20"/>
      <c r="G3611" s="18" t="s">
        <v>4475</v>
      </c>
      <c r="H3611" s="23" t="str">
        <f t="shared" si="426"/>
        <v>GT203</v>
      </c>
      <c r="I3611" s="23" t="str">
        <f t="shared" si="427"/>
        <v>M</v>
      </c>
      <c r="J3611" s="51"/>
      <c r="K3611" s="87"/>
    </row>
    <row r="3612" spans="1:11" ht="15" customHeight="1">
      <c r="A3612" s="17" t="s">
        <v>4489</v>
      </c>
      <c r="B3612" s="18" t="s">
        <v>2723</v>
      </c>
      <c r="C3612" s="18" t="s">
        <v>461</v>
      </c>
      <c r="D3612" s="50" t="s">
        <v>4413</v>
      </c>
      <c r="E3612" s="18" t="s">
        <v>4480</v>
      </c>
      <c r="F3612" s="20"/>
      <c r="G3612" s="18" t="s">
        <v>100</v>
      </c>
      <c r="H3612" s="23" t="str">
        <f t="shared" si="426"/>
        <v>HM500</v>
      </c>
      <c r="I3612" s="23" t="str">
        <f t="shared" si="427"/>
        <v>Non-M</v>
      </c>
      <c r="J3612" s="51"/>
      <c r="K3612" s="87"/>
    </row>
    <row r="3613" spans="1:11" ht="39.75" customHeight="1">
      <c r="A3613" s="17" t="s">
        <v>4490</v>
      </c>
      <c r="B3613" s="18" t="s">
        <v>2723</v>
      </c>
      <c r="C3613" s="18" t="s">
        <v>461</v>
      </c>
      <c r="D3613" s="50" t="s">
        <v>4413</v>
      </c>
      <c r="E3613" s="18" t="s">
        <v>4480</v>
      </c>
      <c r="F3613" s="20"/>
      <c r="G3613" s="18" t="s">
        <v>132</v>
      </c>
      <c r="H3613" s="23" t="str">
        <f t="shared" si="426"/>
        <v>HM801</v>
      </c>
      <c r="I3613" s="23" t="str">
        <f t="shared" si="427"/>
        <v>M</v>
      </c>
      <c r="J3613" s="88" t="s">
        <v>4478</v>
      </c>
      <c r="K3613" s="87"/>
    </row>
    <row r="3614" spans="1:11" ht="15" customHeight="1">
      <c r="C3614" s="17"/>
      <c r="D3614" s="75"/>
      <c r="J3614" s="76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B4498" s="78"/>
      <c r="C4498" s="78"/>
      <c r="D4498" s="79"/>
      <c r="E4498" s="78"/>
      <c r="F4498" s="80"/>
      <c r="G4498" s="78"/>
      <c r="J4498" s="76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4491</v>
      </c>
      <c r="B2" s="8" t="s">
        <v>4492</v>
      </c>
      <c r="C2" s="8" t="s">
        <v>4493</v>
      </c>
      <c r="D2" s="8" t="s">
        <v>4494</v>
      </c>
      <c r="E2" s="8" t="s">
        <v>4495</v>
      </c>
      <c r="F2" s="8" t="s">
        <v>4496</v>
      </c>
      <c r="G2" s="8" t="s">
        <v>4497</v>
      </c>
      <c r="H2" s="41" t="s">
        <v>4498</v>
      </c>
      <c r="I2" s="41" t="s">
        <v>4499</v>
      </c>
      <c r="J2" s="8" t="s">
        <v>4500</v>
      </c>
      <c r="K2" s="8" t="s">
        <v>4501</v>
      </c>
      <c r="L2" s="37"/>
      <c r="T2" s="44" t="s">
        <v>4502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4503</v>
      </c>
      <c r="E3" s="10">
        <v>0.1234</v>
      </c>
      <c r="F3" s="10" t="s">
        <v>4504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4505</v>
      </c>
      <c r="J3" s="10" t="s">
        <v>4506</v>
      </c>
      <c r="K3" s="38"/>
      <c r="L3" s="38"/>
      <c r="T3" s="46" t="s">
        <v>4507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4503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4506</v>
      </c>
      <c r="K4" s="38"/>
      <c r="L4" s="38"/>
      <c r="T4" s="46" t="s">
        <v>4508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4503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4509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4503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4506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4503</v>
      </c>
      <c r="E7" s="10" t="s">
        <v>518</v>
      </c>
      <c r="F7" s="10" t="s">
        <v>4510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4506</v>
      </c>
      <c r="K7" s="38"/>
      <c r="L7" s="38"/>
      <c r="T7" s="48" t="s">
        <v>4511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4503</v>
      </c>
      <c r="E8" s="10">
        <v>4.7199999999999999E-2</v>
      </c>
      <c r="F8" s="10" t="s">
        <v>4512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4505</v>
      </c>
      <c r="J8" s="10" t="s">
        <v>4513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4503</v>
      </c>
      <c r="E9" s="10">
        <v>0.1401</v>
      </c>
      <c r="F9" s="10" t="s">
        <v>4512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4505</v>
      </c>
      <c r="J9" s="10" t="s">
        <v>4506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4503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4503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4503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4503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4503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4503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4503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4503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4503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4503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4503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4503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4503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4505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4505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4505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4505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4505</v>
      </c>
      <c r="E27" s="10">
        <v>0.1177</v>
      </c>
      <c r="F27" s="10" t="s">
        <v>4512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4506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4505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4505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4505</v>
      </c>
      <c r="E30" s="10">
        <v>0.1177</v>
      </c>
      <c r="F30" s="10" t="s">
        <v>4512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4505</v>
      </c>
      <c r="J30" s="10" t="s">
        <v>4506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4505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4505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4505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4505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4505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4505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4505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4505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4505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4505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4505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4505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4505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4505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4505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4505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4505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4505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4505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4505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4505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4505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4505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4505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4505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4505</v>
      </c>
      <c r="E56" s="10">
        <v>0</v>
      </c>
      <c r="F56" s="10" t="s">
        <v>4514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4505</v>
      </c>
      <c r="J56" s="10" t="s">
        <v>4506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4505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4505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4505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4505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4505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4505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4505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4505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4505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4505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4505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4505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4505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4505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4505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4505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4505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4505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4505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4505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4505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4505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4505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4505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4505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4505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4505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4505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4505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4505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4505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4505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4505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4505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4505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4505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4505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4505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4505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4505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4505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4505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4505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4505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4505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4505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4505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4505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4505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4505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4505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4505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4505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4505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4505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4505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4505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4505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4505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4505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4505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4505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4505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4505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4505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4505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4505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4505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4505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4505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4505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4505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4505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4505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4505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4505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4505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4505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4505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4505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4505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4505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4505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4505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4505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4505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4505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4505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4505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4505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4505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4505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4505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4505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4505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4505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4505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4505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4505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4505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4505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4506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4505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4505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4505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4505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4505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4505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4505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4505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4505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4505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4505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4505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4505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4505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4505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4505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4505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4505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4505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4505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4505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4505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4505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4505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4505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4505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4505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4505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4505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4505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4505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4505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4525</v>
      </c>
      <c r="D404">
        <v>44</v>
      </c>
    </row>
    <row r="405" spans="2:4">
      <c r="B405" t="s">
        <v>4526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2026-08-26T01:40:40Z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