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37078" documentId="13_ncr:1_{7EF57DF4-89AE-8C42-9C9C-3682908C3E34}" xr6:coauthVersionLast="47" xr6:coauthVersionMax="47" xr10:uidLastSave="{1434804B-6AB7-46DE-9D0C-7942305ACD4A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137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L3204" i="5"/>
  <c r="L1902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05" i="5"/>
  <c r="L3206" i="5"/>
  <c r="L3207" i="5"/>
  <c r="L3208" i="5"/>
  <c r="L3209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25" i="5"/>
  <c r="L3226" i="5"/>
  <c r="L3227" i="5"/>
  <c r="L3228" i="5"/>
  <c r="L3229" i="5"/>
  <c r="L3230" i="5"/>
  <c r="L3231" i="5"/>
  <c r="L3232" i="5"/>
  <c r="L3233" i="5"/>
  <c r="L3234" i="5"/>
  <c r="L3235" i="5"/>
  <c r="L3236" i="5"/>
  <c r="L3237" i="5"/>
  <c r="L3238" i="5"/>
  <c r="L3239" i="5"/>
  <c r="L3240" i="5"/>
  <c r="L3241" i="5"/>
  <c r="L3242" i="5"/>
  <c r="L3243" i="5"/>
  <c r="L3244" i="5"/>
  <c r="L3245" i="5"/>
  <c r="L3246" i="5"/>
  <c r="L3247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09" i="5"/>
  <c r="L3310" i="5"/>
  <c r="L3311" i="5"/>
  <c r="L3312" i="5"/>
  <c r="L3313" i="5"/>
  <c r="L3314" i="5"/>
  <c r="L3315" i="5"/>
  <c r="L3316" i="5"/>
  <c r="L3317" i="5"/>
  <c r="L3318" i="5"/>
  <c r="L3319" i="5"/>
  <c r="L3320" i="5"/>
  <c r="L3321" i="5"/>
  <c r="L3322" i="5"/>
  <c r="L3323" i="5"/>
  <c r="L3324" i="5"/>
  <c r="L3325" i="5"/>
  <c r="L3326" i="5"/>
  <c r="L3327" i="5"/>
  <c r="L3328" i="5"/>
  <c r="L3329" i="5"/>
  <c r="L3330" i="5"/>
  <c r="L3331" i="5"/>
  <c r="L3332" i="5"/>
  <c r="L3333" i="5"/>
  <c r="L3334" i="5"/>
  <c r="L3335" i="5"/>
  <c r="L3336" i="5"/>
  <c r="L3337" i="5"/>
  <c r="L3338" i="5"/>
  <c r="L3339" i="5"/>
  <c r="L3340" i="5"/>
  <c r="L3341" i="5"/>
  <c r="L3342" i="5"/>
  <c r="L3343" i="5"/>
  <c r="L3344" i="5"/>
  <c r="L3345" i="5"/>
  <c r="L3346" i="5"/>
  <c r="L3347" i="5"/>
  <c r="L3348" i="5"/>
  <c r="L3349" i="5"/>
  <c r="L3350" i="5"/>
  <c r="L3351" i="5"/>
  <c r="L3352" i="5"/>
  <c r="L3353" i="5"/>
  <c r="L3354" i="5"/>
  <c r="L3355" i="5"/>
  <c r="L3356" i="5"/>
  <c r="L3357" i="5"/>
  <c r="L3358" i="5"/>
  <c r="L3359" i="5"/>
  <c r="L3360" i="5"/>
  <c r="L3361" i="5"/>
  <c r="L3362" i="5"/>
  <c r="L3363" i="5"/>
  <c r="L3364" i="5"/>
  <c r="L3365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S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<sst xmlns="http://schemas.openxmlformats.org/spreadsheetml/2006/main" count="20518" uniqueCount="4125">
  <si>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</si>
  <si>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</si>
  <si>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</si>
  <si>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</si>
  <si>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</si>
  <si>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</si>
  <si>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</si>
  <si>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</si>
  <si>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</si>
  <si>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</si>
  <si>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</si>
  <si>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</si>
  <si>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</si>
  <si>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</si>
  <si>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</si>
  <si>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</si>
  <si>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</si>
  <si>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</si>
  <si>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</si>
  <si>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</si>
  <si>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</si>
  <si>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</si>
  <si>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</si>
  <si>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</si>
  <si>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</si>
  <si>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</si>
  <si>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</si>
  <si>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</si>
  <si>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</si>
  <si>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</si>
  <si>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</si>
  <si>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</si>
  <si>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</si>
  <si>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</si>
  <si>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</si>
  <si>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</si>
  <si>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</si>
  <si>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</si>
  <si>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</si>
  <si>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</si>
  <si>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</si>
  <si>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</si>
  <si>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</si>
  <si>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</si>
  <si>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</si>
  <si>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</si>
  <si>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</si>
  <si>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</si>
  <si>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</si>
  <si>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</si>
  <si>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</si>
  <si>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</si>
  <si>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</si>
  <si>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</si>
  <si>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</si>
  <si>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</si>
  <si>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</si>
  <si>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</si>
  <si>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</si>
  <si>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</si>
  <si>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</si>
  <si>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</si>
  <si>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</si>
  <si>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</si>
  <si>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</si>
  <si>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</si>
  <si>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</si>
  <si>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</si>
  <si>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</si>
  <si>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</si>
  <si>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</si>
  <si>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</si>
  <si>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</si>
  <si>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</si>
  <si>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</si>
  <si>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</si>
  <si>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</si>
  <si>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</si>
  <si>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</si>
  <si>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</si>
  <si>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</si>
  <si>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</si>
  <si>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</si>
  <si>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</si>
  <si>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</si>
  <si>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</si>
  <si>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</si>
  <si>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</si>
  <si>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</si>
  <si>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</si>
  <si>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</si>
  <si>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</si>
  <si>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</si>
  <si>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</si>
  <si>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</si>
  <si>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</si>
  <si>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</si>
  <si>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</si>
  <si>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</si>
  <si>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</si>
  <si>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</si>
  <si>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</si>
  <si>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</si>
  <si>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</si>
  <si>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</si>
  <si>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</si>
  <si>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</si>
  <si>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</si>
  <si>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</si>
  <si>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</si>
  <si>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</si>
  <si>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</si>
  <si>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</si>
  <si>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</si>
  <si>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</si>
  <si>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</si>
  <si>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</si>
  <si>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</si>
  <si>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</si>
  <si>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</si>
  <si>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</si>
  <si>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</si>
  <si>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</si>
  <si>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</si>
  <si>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</si>
  <si>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</si>
  <si>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</si>
  <si>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</si>
  <si>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</si>
  <si>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</si>
  <si>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</si>
  <si>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</si>
  <si>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</si>
  <si>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</si>
  <si>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</si>
  <si>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</si>
  <si>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</si>
  <si>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</si>
  <si>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</si>
  <si>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</si>
  <si>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</si>
  <si>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</si>
  <si>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</si>
  <si>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</si>
  <si>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</si>
  <si>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</si>
  <si>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</si>
  <si>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</si>
  <si>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</si>
  <si>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</si>
  <si>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</si>
  <si>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</si>
  <si>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</si>
  <si>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</si>
  <si>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</si>
  <si>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</si>
  <si>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</si>
  <si>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</si>
  <si>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</si>
  <si>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</si>
  <si>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</si>
  <si>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</si>
  <si>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</si>
  <si>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</si>
  <si>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</si>
  <si>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</si>
  <si>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</si>
  <si>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</si>
  <si>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</si>
  <si>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</si>
  <si>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</si>
  <si>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</si>
  <si>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</si>
  <si>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</si>
  <si>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</si>
  <si>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</si>
  <si>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</si>
  <si>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</si>
  <si>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</si>
  <si>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</si>
  <si>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</si>
  <si>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</si>
  <si>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</si>
  <si>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</si>
  <si>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</si>
  <si>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</si>
  <si>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</si>
  <si>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</si>
  <si>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</si>
  <si>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</si>
  <si>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</si>
  <si>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</si>
  <si>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</si>
  <si>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</si>
  <si>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</si>
  <si>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</si>
  <si>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</si>
  <si>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</si>
  <si>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</si>
  <si>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</si>
  <si>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</si>
  <si>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</si>
  <si>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</si>
  <si>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</si>
  <si>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</si>
  <si>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</si>
  <si>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</si>
  <si>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</si>
  <si>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</si>
  <si>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</si>
  <si>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</si>
  <si>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</si>
  <si>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</si>
  <si>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</si>
  <si>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</si>
  <si>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</si>
  <si>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</si>
  <si>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</si>
  <si>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</si>
  <si>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</si>
  <si>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</si>
  <si>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</si>
  <si>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</si>
  <si>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</si>
  <si>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</si>
  <si>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</si>
  <si>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</si>
  <si>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</si>
  <si>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</si>
  <si>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</si>
  <si>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</si>
  <si>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</si>
  <si>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</si>
  <si>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</si>
  <si>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</si>
  <si>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</si>
  <si>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</si>
  <si>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</si>
  <si>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</si>
  <si>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</si>
  <si>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</si>
  <si>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</si>
  <si>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</si>
  <si>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</si>
  <si>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</si>
  <si>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</si>
  <si>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</si>
  <si>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</si>
  <si>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</si>
  <si>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</si>
  <si>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</si>
  <si>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</si>
  <si>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</si>
  <si>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</si>
  <si>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</si>
  <si>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</si>
  <si>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</si>
  <si>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</si>
  <si>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</si>
  <si>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</si>
  <si>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</si>
  <si>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</si>
  <si>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</si>
  <si>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</si>
  <si>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</si>
  <si>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</si>
  <si>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</si>
  <si>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</si>
  <si>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</si>
  <si>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</si>
  <si>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</si>
  <si>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</si>
  <si>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</si>
  <si>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</si>
  <si>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</si>
  <si>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</si>
  <si>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</si>
  <si>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</si>
  <si>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</si>
  <si>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</si>
  <si>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</si>
  <si>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</si>
  <si>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</si>
  <si>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</si>
  <si>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</si>
  <si>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</si>
  <si>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</si>
  <si>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</si>
  <si>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</si>
  <si>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</si>
  <si>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</si>
  <si>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</si>
  <si>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</si>
  <si>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</si>
  <si>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</si>
  <si>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</si>
  <si>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</si>
  <si>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</si>
  <si>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</si>
  <si>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</si>
  <si>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</si>
  <si>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</si>
  <si>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</si>
  <si>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</si>
  <si>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</si>
  <si>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</si>
  <si>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</si>
  <si>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</si>
  <si>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</si>
  <si>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</si>
  <si>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</si>
  <si>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</si>
  <si>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</si>
  <si>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</si>
  <si>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</si>
  <si>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</si>
  <si>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</si>
  <si>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</si>
  <si>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</si>
  <si>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</si>
  <si>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</si>
  <si>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</si>
  <si>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</si>
  <si>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</si>
  <si>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</si>
  <si>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</si>
  <si>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</si>
  <si>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</si>
  <si>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</si>
  <si>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</si>
  <si>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</si>
  <si>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</si>
  <si>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</si>
  <si>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</si>
  <si>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</si>
  <si>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</si>
  <si>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</si>
  <si>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</si>
  <si>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</si>
  <si>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</si>
  <si>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</si>
  <si>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</si>
  <si>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</si>
  <si>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</si>
  <si>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</si>
  <si>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</si>
  <si>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</si>
  <si>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</si>
  <si>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</si>
  <si>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</si>
  <si>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</si>
  <si>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</si>
  <si>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</si>
  <si>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</si>
  <si>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</si>
  <si>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</si>
  <si>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</si>
  <si>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</si>
  <si>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</si>
  <si>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</si>
  <si>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</si>
  <si>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</si>
  <si>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</si>
  <si>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</si>
  <si>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</si>
  <si>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</si>
  <si>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</si>
  <si>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</si>
  <si>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</si>
  <si>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</si>
  <si>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</si>
  <si>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</si>
  <si>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</si>
  <si>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</si>
  <si>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</si>
  <si>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</si>
  <si>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</si>
  <si>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</si>
  <si>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</si>
  <si>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</si>
  <si>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</si>
  <si>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</si>
  <si>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</si>
  <si>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</si>
  <si>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</si>
  <si>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</si>
  <si>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</si>
  <si>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</si>
  <si>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</si>
  <si>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</si>
  <si>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</si>
  <si>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</si>
  <si>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</si>
  <si>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</si>
  <si>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</si>
  <si>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</si>
  <si>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</si>
  <si>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</si>
  <si>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</si>
  <si>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</si>
  <si>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</si>
  <si>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</si>
  <si>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</si>
  <si>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</si>
  <si>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</si>
  <si>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</si>
  <si>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</si>
  <si>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</si>
  <si>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</si>
  <si>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</si>
  <si>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</si>
  <si>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</si>
  <si>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</si>
  <si>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</si>
  <si>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</si>
  <si>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</si>
  <si>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</si>
  <si>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</si>
  <si>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</si>
  <si>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</si>
  <si>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</si>
  <si>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</si>
  <si>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</si>
  <si>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</si>
  <si>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</si>
  <si>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</si>
  <si>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</si>
  <si>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</si>
  <si>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</si>
  <si>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</si>
  <si>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</si>
  <si>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</si>
  <si>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</si>
  <si>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</si>
  <si>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</si>
  <si>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</si>
  <si>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</si>
  <si>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</si>
  <si>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</si>
  <si>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</si>
  <si>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</si>
  <si>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</si>
  <si>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</si>
  <si>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</si>
  <si>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</si>
  <si>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</si>
  <si>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</si>
  <si>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</si>
  <si>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</si>
  <si>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</si>
  <si>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</si>
  <si>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</si>
  <si>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</si>
  <si>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</si>
  <si>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</si>
  <si>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</si>
  <si>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</si>
  <si>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</si>
  <si>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</si>
  <si>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</si>
  <si>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</si>
  <si>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</si>
  <si>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</si>
  <si>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</si>
  <si>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</si>
  <si>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</si>
  <si>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</si>
  <si>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</si>
  <si>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</si>
  <si>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</si>
  <si>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</si>
  <si>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</si>
  <si>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</si>
  <si>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</si>
  <si>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</si>
  <si>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</si>
  <si>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</si>
  <si>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</si>
  <si>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</si>
  <si>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</si>
  <si>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</si>
  <si>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</si>
  <si>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</si>
  <si>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</si>
  <si>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</si>
  <si>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</si>
  <si>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</si>
  <si>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</si>
  <si>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</si>
  <si>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</si>
  <si>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</si>
  <si>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</si>
  <si>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</si>
  <si>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</si>
  <si>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</si>
  <si>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</si>
  <si>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</si>
  <si>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</si>
  <si>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</si>
  <si>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</si>
  <si>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</si>
  <si>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</si>
  <si>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</si>
  <si>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</si>
  <si>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</si>
  <si>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</si>
  <si>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</si>
  <si>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</si>
  <si>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</si>
  <si>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</si>
  <si>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</si>
  <si>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</si>
  <si>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</si>
  <si>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</si>
  <si>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</si>
  <si>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</si>
  <si>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</si>
  <si>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</si>
  <si>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</si>
  <si>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</si>
  <si>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</si>
  <si>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</si>
  <si>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</si>
  <si>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</si>
  <si>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</si>
  <si>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</si>
  <si>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</si>
  <si>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</si>
  <si>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</si>
  <si>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</si>
  <si>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</si>
  <si>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</si>
  <si>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</si>
  <si>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</si>
  <si>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</si>
  <si>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</si>
  <si>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</si>
  <si>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</si>
  <si>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</si>
  <si>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</si>
  <si>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</si>
  <si>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</si>
  <si>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</si>
  <si>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</si>
  <si>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</si>
  <si>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</si>
  <si>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</si>
  <si>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</si>
  <si>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</si>
  <si>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</si>
  <si>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</si>
  <si>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</si>
  <si>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</si>
  <si>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</si>
  <si>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</si>
  <si>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</si>
  <si>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</si>
  <si>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</si>
  <si>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</si>
  <si>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</si>
  <si>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</si>
  <si>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</si>
  <si>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</si>
  <si>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</si>
  <si>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</si>
  <si>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</si>
  <si>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</si>
  <si>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</si>
  <si>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</si>
  <si>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</si>
  <si>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</si>
  <si>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</si>
  <si>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</si>
  <si>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</si>
  <si>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</si>
  <si>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</si>
  <si>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</si>
  <si>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</si>
  <si>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</si>
  <si>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</si>
  <si>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</si>
  <si>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</si>
  <si>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</si>
  <si>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</si>
  <si>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</si>
  <si>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</si>
  <si>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</si>
  <si>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</si>
  <si>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</si>
  <si>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</si>
  <si>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</si>
  <si>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</si>
  <si>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</si>
  <si>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</si>
  <si>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</si>
  <si>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</si>
  <si>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</si>
  <si>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</si>
  <si>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</si>
  <si>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</si>
  <si>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</si>
  <si>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</si>
  <si>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</si>
  <si>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</si>
  <si>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</si>
  <si>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</si>
  <si>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</si>
  <si>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</si>
  <si>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</si>
  <si>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</si>
  <si>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</si>
  <si>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</si>
  <si>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</si>
  <si>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</si>
  <si>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</si>
  <si>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</si>
  <si>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</si>
  <si>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</si>
  <si>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</si>
  <si>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</si>
  <si>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</si>
  <si>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</si>
  <si>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</si>
  <si>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</si>
  <si>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</si>
  <si>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</si>
  <si>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</si>
  <si>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</si>
  <si>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</si>
  <si>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</si>
  <si>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</si>
  <si>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</si>
  <si>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</si>
  <si>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</si>
  <si>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</si>
  <si>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</si>
  <si>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</si>
  <si>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</si>
  <si>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</si>
  <si>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</si>
  <si>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</si>
  <si>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</si>
  <si>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</si>
  <si>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</si>
  <si>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</si>
  <si>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</si>
  <si>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</si>
  <si>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</si>
  <si>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</si>
  <si>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</si>
  <si>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</si>
  <si>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</si>
  <si>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</si>
  <si>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</si>
  <si>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</si>
  <si>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</si>
  <si>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</si>
  <si>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</si>
  <si>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</si>
  <si>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</si>
  <si>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</si>
  <si>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</si>
  <si>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</si>
  <si>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</si>
  <si>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</si>
  <si>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</si>
  <si>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</si>
  <si>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</si>
  <si>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</si>
  <si>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</si>
  <si>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</si>
  <si>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</si>
  <si>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</si>
  <si>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</si>
  <si>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</si>
  <si>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</si>
  <si>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</si>
  <si>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</si>
  <si>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</si>
  <si>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</si>
  <si>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</si>
  <si>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</si>
  <si>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</si>
  <si>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</si>
  <si>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</si>
  <si>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</si>
  <si>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</si>
  <si>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</si>
  <si>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</si>
  <si>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</si>
  <si>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</si>
  <si>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</si>
  <si>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</si>
  <si>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</si>
  <si>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</si>
  <si>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</si>
  <si>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</si>
  <si>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</si>
  <si>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</si>
  <si>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</si>
  <si>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</si>
  <si>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</si>
  <si>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</si>
  <si>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</si>
  <si>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</si>
  <si>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</si>
  <si>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</si>
  <si>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</si>
  <si>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</si>
  <si>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</si>
  <si>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</si>
  <si>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</si>
  <si>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</si>
  <si>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</si>
  <si>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</si>
  <si>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</si>
  <si>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</si>
  <si>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</si>
  <si>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</si>
  <si>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</si>
  <si>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</si>
  <si>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</si>
  <si>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</si>
  <si>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</si>
  <si>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</si>
  <si>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</si>
  <si>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</si>
  <si>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</si>
  <si>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</si>
  <si>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</si>
  <si>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</si>
  <si>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</si>
  <si>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</si>
  <si>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</si>
  <si>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</si>
  <si>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</si>
  <si>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</si>
  <si>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</si>
  <si>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</si>
  <si>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</si>
  <si>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</si>
  <si>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</si>
  <si>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</si>
  <si>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</si>
  <si>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</si>
  <si>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</si>
  <si>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</si>
  <si>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</si>
  <si>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</si>
  <si>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</si>
  <si>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</si>
  <si>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</si>
  <si>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</si>
  <si>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</si>
  <si>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</si>
  <si>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</si>
  <si>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</si>
  <si>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</si>
  <si>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</si>
  <si>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</si>
  <si>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</si>
  <si>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</si>
  <si>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</si>
  <si>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</si>
  <si>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</si>
  <si>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</si>
  <si>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</si>
  <si>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</si>
  <si>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</si>
  <si>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</si>
  <si>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</si>
  <si>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</si>
  <si>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</si>
  <si>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</si>
  <si>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</si>
  <si>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</si>
  <si>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</si>
  <si>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</si>
  <si>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</si>
  <si>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</si>
  <si>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</si>
  <si>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</si>
  <si>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</si>
  <si>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</si>
  <si>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</si>
  <si>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</si>
  <si>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</si>
  <si>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</si>
  <si>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</si>
  <si>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</si>
  <si>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</si>
  <si>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</si>
  <si>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</si>
  <si>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</si>
  <si>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</si>
  <si>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</si>
  <si>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</si>
  <si>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</si>
  <si>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</si>
  <si>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</si>
  <si>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</si>
  <si>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</si>
  <si>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</si>
  <si>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</si>
  <si>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</si>
  <si>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</si>
  <si>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</si>
  <si>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</si>
  <si>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</si>
  <si>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</si>
  <si>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</si>
  <si>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</si>
  <si>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</si>
  <si>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</si>
  <si>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</si>
  <si>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</si>
  <si>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</si>
  <si>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</si>
  <si>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</si>
  <si>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</si>
  <si>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</si>
  <si>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</si>
  <si>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</si>
  <si>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</si>
  <si>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</si>
  <si>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</si>
  <si>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</si>
  <si>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</si>
  <si>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</si>
  <si>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</si>
  <si>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</si>
  <si>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</si>
  <si>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</si>
  <si>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</si>
  <si>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</si>
  <si>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</si>
  <si>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</si>
  <si>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</si>
  <si>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</si>
  <si>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</si>
  <si>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</si>
  <si>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</si>
  <si>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</si>
  <si>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</si>
  <si>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</si>
  <si>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</si>
  <si>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</si>
  <si>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</si>
  <si>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</si>
  <si>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</si>
  <si>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</si>
  <si>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</si>
  <si>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</si>
  <si>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</si>
  <si>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</si>
  <si>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</si>
  <si>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</si>
  <si>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</si>
  <si>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</si>
  <si>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</si>
  <si>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</si>
  <si>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</si>
  <si>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</si>
  <si>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</si>
  <si>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</si>
  <si>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</si>
  <si>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</si>
  <si>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</si>
  <si>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</si>
  <si>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</si>
  <si>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</si>
  <si>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</si>
  <si>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</si>
  <si>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</si>
  <si>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</si>
  <si>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</si>
  <si>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</si>
  <si>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</si>
  <si>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</si>
  <si>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</si>
  <si>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</si>
  <si>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</si>
  <si>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</si>
  <si>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</si>
  <si>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</si>
  <si>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</si>
  <si>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</si>
  <si>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</si>
  <si>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</si>
  <si>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</si>
  <si>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</si>
  <si>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</si>
  <si>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</si>
  <si>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</si>
  <si>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</si>
  <si>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</si>
  <si>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</si>
  <si>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</si>
  <si>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</si>
  <si>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</si>
  <si>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</si>
  <si>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</si>
  <si>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</si>
  <si>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</si>
  <si>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</si>
  <si>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</si>
  <si>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</si>
  <si>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</si>
  <si>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</si>
  <si>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</si>
  <si>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</si>
  <si>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</si>
  <si>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</si>
  <si>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</si>
  <si>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</si>
  <si>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</si>
  <si>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</si>
  <si>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</si>
  <si>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</si>
  <si>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</si>
  <si>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</si>
  <si>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</si>
  <si>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</si>
  <si>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</si>
  <si>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</si>
  <si>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</si>
  <si>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</si>
  <si>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</si>
  <si>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</si>
  <si>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</si>
  <si>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</si>
  <si>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</si>
  <si>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</si>
  <si>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</si>
  <si>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</si>
  <si>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</si>
  <si>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</si>
  <si>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</si>
  <si>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</si>
  <si>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</si>
  <si>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</si>
  <si>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</si>
  <si>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</si>
  <si>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</si>
  <si>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</si>
  <si>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</si>
  <si>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</si>
  <si>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</si>
  <si>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</si>
  <si>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</si>
  <si>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</si>
  <si>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</si>
  <si>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</si>
  <si>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</si>
  <si>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</si>
  <si>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</si>
  <si>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</si>
  <si>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</si>
  <si>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</si>
  <si>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</si>
  <si>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</si>
  <si>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</si>
  <si>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</si>
  <si>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</si>
  <si>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</si>
  <si>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</si>
  <si>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</si>
  <si>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</si>
  <si>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</si>
  <si>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</si>
  <si>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</si>
  <si>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</si>
  <si>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</si>
  <si>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</si>
  <si>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</si>
  <si>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</si>
  <si>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</si>
  <si>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</si>
  <si>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</si>
  <si>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</si>
  <si>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</si>
  <si>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</si>
  <si>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</si>
  <si>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</si>
  <si>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</si>
  <si>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</si>
  <si>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</si>
  <si>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</si>
  <si>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</si>
  <si>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</si>
  <si>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</si>
  <si>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</si>
  <si>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</si>
  <si>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</si>
  <si>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</si>
  <si>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</si>
  <si>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</si>
  <si>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</si>
  <si>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</si>
  <si>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</si>
  <si>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</si>
  <si>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</si>
  <si>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</si>
  <si>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</si>
  <si>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</si>
  <si>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</si>
  <si>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</si>
  <si>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</si>
  <si>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</si>
  <si>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</si>
  <si>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</si>
  <si>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</si>
  <si>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</si>
  <si>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</si>
  <si>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</si>
  <si>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</si>
  <si>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</si>
  <si>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</si>
  <si>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</si>
  <si>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</si>
  <si>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</si>
  <si>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</si>
  <si>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</si>
  <si>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</si>
  <si>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</si>
  <si>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</si>
  <si>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</si>
  <si>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</si>
  <si>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</si>
  <si>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</si>
  <si>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</si>
  <si>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</si>
  <si>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</si>
  <si>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</si>
  <si>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</si>
  <si>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</si>
  <si>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</si>
  <si>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</si>
  <si>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</si>
  <si>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</si>
  <si>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</si>
  <si>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</si>
  <si>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</si>
  <si>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</si>
  <si>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</si>
  <si>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</si>
  <si>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</si>
  <si>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</si>
  <si>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</si>
  <si>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</si>
  <si>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</si>
  <si>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</si>
  <si>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</si>
  <si>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</si>
  <si>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</si>
  <si>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</si>
  <si>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</si>
  <si>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</si>
  <si>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</si>
  <si>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</si>
  <si>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</si>
  <si>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</si>
  <si>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</si>
  <si>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</si>
  <si>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</si>
  <si>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</si>
  <si>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</si>
  <si>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</si>
  <si>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</si>
  <si>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</si>
  <si>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</si>
  <si>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</si>
  <si>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</si>
  <si>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</si>
  <si>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</si>
  <si>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</si>
  <si>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</si>
  <si>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</si>
  <si>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</si>
  <si>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</si>
  <si>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</si>
  <si>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</si>
  <si>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</si>
  <si>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</si>
  <si>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</si>
  <si>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</si>
  <si>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</si>
  <si>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</si>
  <si>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</si>
  <si>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</si>
  <si>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</si>
  <si>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</si>
  <si>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</si>
  <si>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</si>
  <si>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</si>
  <si>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</si>
  <si>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</si>
  <si>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</si>
  <si>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</si>
  <si>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</si>
  <si>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</si>
  <si>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</si>
  <si>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</si>
  <si>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</si>
  <si>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</si>
  <si>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</si>
  <si>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</si>
  <si>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</si>
  <si>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</si>
  <si>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</si>
  <si>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</si>
  <si>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</si>
  <si>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</si>
  <si>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</si>
  <si>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</si>
  <si>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</si>
  <si>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</si>
  <si>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</si>
  <si>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</si>
  <si>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</si>
  <si>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</si>
  <si>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</si>
  <si>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</si>
  <si>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</si>
  <si>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</si>
  <si>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</si>
  <si>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</si>
  <si>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</si>
  <si>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</si>
  <si>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</si>
  <si>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</si>
  <si>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</si>
  <si>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</si>
  <si>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</si>
  <si>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</si>
  <si>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</si>
  <si>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</si>
  <si>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</si>
  <si>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</si>
  <si>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</si>
  <si>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</si>
  <si>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</si>
  <si>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</si>
  <si>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</si>
  <si>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</si>
  <si>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</si>
  <si>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</si>
  <si>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</si>
  <si>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</si>
  <si>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</si>
  <si>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</si>
  <si>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</si>
  <si>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</si>
  <si>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</si>
  <si>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</si>
  <si>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</si>
  <si>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</si>
  <si>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</si>
  <si>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</si>
  <si>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</si>
  <si>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</si>
  <si>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</si>
  <si>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</si>
  <si>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</si>
  <si>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</si>
  <si>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</si>
  <si>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</si>
  <si>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</si>
  <si>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</si>
  <si>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</si>
  <si>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</si>
  <si>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</si>
  <si>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</si>
  <si>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</si>
  <si>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</si>
  <si>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</si>
  <si>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</si>
  <si>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</si>
  <si>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</si>
  <si>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</si>
  <si>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</si>
  <si>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</si>
  <si>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</si>
  <si>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</si>
  <si>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</si>
  <si>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</si>
  <si>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</si>
  <si>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</si>
  <si>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</si>
  <si>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</si>
  <si>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</si>
  <si>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</si>
  <si>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</si>
  <si>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</si>
  <si>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</si>
  <si>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</si>
  <si>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</si>
  <si>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</si>
  <si>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</si>
  <si>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</si>
  <si>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</si>
  <si>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</si>
  <si>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</si>
  <si>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</si>
  <si>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</si>
  <si>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</si>
  <si>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</si>
  <si>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</si>
  <si>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</si>
  <si>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</si>
  <si>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</si>
  <si>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</si>
  <si>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</si>
  <si>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</si>
  <si>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</si>
  <si>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</si>
  <si>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</si>
  <si>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</si>
  <si>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</si>
  <si>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</si>
  <si>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</si>
  <si>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</si>
  <si>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</si>
  <si>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</si>
  <si>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</si>
  <si>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</si>
  <si>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</si>
  <si>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</si>
  <si>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</si>
  <si>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</si>
  <si>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</si>
  <si>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</si>
  <si>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</si>
  <si>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</si>
  <si>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</si>
  <si>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</si>
  <si>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</si>
  <si>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</si>
  <si>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</si>
  <si>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</si>
  <si>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</si>
  <si>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</si>
  <si>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</si>
  <si>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</si>
  <si>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</si>
  <si>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</si>
  <si>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</si>
  <si>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</si>
  <si>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</si>
  <si>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</si>
  <si>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</si>
  <si>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</si>
  <si>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</si>
  <si>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</si>
  <si>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</si>
  <si>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</si>
  <si>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</si>
  <si>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</si>
  <si>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</si>
  <si>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</si>
  <si>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</si>
  <si>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</si>
  <si>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</si>
  <si>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</si>
  <si>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</si>
  <si>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</si>
  <si>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</si>
  <si>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</si>
  <si>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</si>
  <si>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</si>
  <si>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</si>
  <si>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</si>
  <si>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</si>
  <si>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</si>
  <si>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</si>
  <si>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</si>
  <si>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</si>
  <si>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</si>
  <si>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</si>
  <si>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</si>
  <si>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</si>
  <si>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</si>
  <si>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</si>
  <si>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</si>
  <si>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</si>
  <si>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</si>
  <si>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</si>
  <si>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</si>
  <si>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</si>
  <si>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</si>
  <si>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</si>
  <si>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</si>
  <si>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</si>
  <si>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</si>
  <si>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</si>
  <si>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</si>
  <si>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</si>
  <si>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</si>
  <si>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</si>
  <si>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</si>
  <si>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</si>
  <si>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</si>
  <si>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</si>
  <si>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</si>
  <si>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</si>
  <si>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</si>
  <si>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</si>
  <si>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</si>
  <si>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</si>
  <si>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</si>
  <si>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</si>
  <si>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</si>
  <si>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</si>
  <si>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</si>
  <si>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</si>
  <si>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</si>
  <si>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</si>
  <si>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</si>
  <si>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</si>
  <si>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</si>
  <si>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</si>
  <si>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</si>
  <si>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</si>
  <si>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</si>
  <si>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</si>
  <si>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</si>
  <si>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</si>
  <si>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</si>
  <si>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</si>
  <si>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</si>
  <si>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</si>
  <si>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</si>
  <si>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</si>
  <si>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</si>
  <si>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</si>
  <si>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</si>
  <si>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</si>
  <si>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</si>
  <si>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</si>
  <si>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</si>
  <si>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</si>
  <si>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</si>
  <si>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</si>
  <si>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</si>
  <si>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</si>
  <si>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</si>
  <si>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</si>
  <si>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</si>
  <si>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</si>
  <si>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</si>
  <si>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</si>
  <si>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</si>
  <si>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</si>
  <si>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</si>
  <si>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</si>
  <si>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</si>
  <si>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</si>
  <si>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</si>
  <si>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</si>
  <si>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</si>
  <si>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</si>
  <si>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</si>
  <si>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</si>
  <si>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</si>
  <si>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</si>
  <si>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</si>
  <si>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</si>
  <si>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</si>
  <si>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</si>
  <si>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</si>
  <si>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</si>
  <si>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</si>
  <si>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</si>
  <si>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</si>
  <si>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</si>
  <si>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</si>
  <si>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</si>
  <si>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</si>
  <si>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</si>
  <si>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</si>
  <si>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</si>
  <si>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</si>
  <si>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</si>
  <si>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</si>
  <si>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</si>
  <si>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</si>
  <si>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</si>
  <si>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</si>
  <si>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</si>
  <si>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</si>
  <si>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</si>
  <si>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</si>
  <si>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</si>
  <si>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</si>
  <si>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</si>
  <si>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</si>
  <si>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</si>
  <si>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</si>
  <si>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</si>
  <si>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</si>
  <si>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</si>
  <si>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</si>
  <si>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</si>
  <si>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</si>
  <si>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</si>
  <si>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</si>
  <si>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</si>
  <si>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</si>
  <si>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</si>
  <si>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</si>
  <si>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</si>
  <si>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</si>
  <si>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</si>
  <si>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</si>
  <si>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</si>
  <si>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</si>
  <si>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</si>
  <si>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</si>
  <si>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</si>
  <si>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</si>
  <si>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</si>
  <si>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</si>
  <si>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</si>
  <si>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</si>
  <si>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</si>
  <si>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</si>
  <si>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</si>
  <si>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</si>
  <si>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</si>
  <si>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</si>
  <si>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</si>
  <si>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</si>
  <si>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</si>
  <si>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</si>
  <si>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</si>
  <si>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</si>
  <si>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</si>
  <si>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</si>
  <si>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</si>
  <si>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</si>
  <si>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</si>
  <si>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</si>
  <si>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</si>
  <si>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</si>
  <si>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</si>
  <si>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</si>
  <si>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</si>
  <si>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</si>
  <si>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</si>
  <si>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</si>
  <si>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</si>
  <si>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</si>
  <si>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</si>
  <si>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</si>
  <si>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</si>
  <si>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</si>
  <si>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</si>
  <si>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</si>
  <si>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</si>
  <si>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</si>
  <si>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</si>
  <si>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</si>
  <si>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</si>
  <si>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</si>
  <si>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</si>
  <si>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</si>
  <si>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</si>
  <si>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</si>
  <si>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</si>
  <si>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</si>
  <si>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</si>
  <si>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</si>
  <si>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</si>
  <si>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</si>
  <si>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</si>
  <si>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</si>
  <si>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</si>
  <si>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</si>
  <si>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</si>
  <si>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</si>
  <si>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</si>
  <si>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</si>
  <si>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</si>
  <si>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</si>
  <si>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</si>
  <si>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</si>
  <si>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</si>
  <si>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</si>
  <si>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</si>
  <si>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</si>
  <si>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</si>
  <si>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</si>
  <si>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</si>
  <si>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</si>
  <si>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</si>
  <si>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</si>
  <si>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</si>
  <si>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</si>
  <si>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</si>
  <si>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</si>
  <si>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</si>
  <si>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</si>
  <si>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</si>
  <si>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</si>
  <si>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</si>
  <si>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</si>
  <si>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</si>
  <si>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</si>
  <si>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</si>
  <si>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</si>
  <si>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</si>
  <si>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</si>
  <si>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</si>
  <si>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</si>
  <si>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</si>
  <si>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</si>
  <si>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</si>
  <si>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</si>
  <si>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</si>
  <si>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</si>
  <si>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</si>
  <si>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</si>
  <si>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</si>
  <si>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</si>
  <si>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</si>
  <si>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</si>
  <si>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</si>
  <si>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</si>
  <si>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</si>
  <si>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</si>
  <si>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</si>
  <si>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</si>
  <si>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</si>
  <si>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</si>
  <si>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</si>
  <si>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</si>
  <si>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</si>
  <si>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</si>
  <si>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</si>
  <si>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</si>
  <si>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</si>
  <si>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</si>
  <si>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</si>
  <si>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</si>
  <si>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</si>
  <si>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</si>
  <si>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</si>
  <si>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</si>
  <si>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</si>
  <si>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</si>
  <si>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</si>
  <si>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</si>
  <si>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</si>
  <si>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</si>
  <si>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</si>
  <si>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</si>
  <si>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</si>
  <si>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</si>
  <si>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</si>
  <si>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</si>
  <si>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</si>
  <si>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</si>
  <si>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</si>
  <si>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</si>
  <si>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</si>
  <si>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</si>
  <si>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</si>
  <si>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</si>
  <si>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</si>
  <si>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</si>
  <si>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</si>
  <si>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</si>
  <si>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</si>
  <si>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</si>
  <si>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</si>
  <si>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</si>
  <si>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</si>
  <si>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</si>
  <si>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</si>
  <si>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</si>
  <si>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</si>
  <si>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</si>
  <si>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</si>
  <si>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</si>
  <si>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</si>
  <si>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</si>
  <si>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</si>
  <si>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</si>
  <si>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</si>
  <si>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</si>
  <si>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</si>
  <si>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</si>
  <si>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</si>
  <si>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</si>
  <si>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</si>
  <si>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</si>
  <si>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</si>
  <si>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</si>
  <si>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</si>
  <si>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</si>
  <si>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</si>
  <si>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</si>
  <si>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</si>
  <si>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</si>
  <si>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</si>
  <si>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</si>
  <si>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</si>
  <si>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</si>
  <si>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</si>
  <si>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</si>
  <si>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</si>
  <si>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</si>
  <si>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</si>
  <si>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</si>
  <si>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</si>
  <si>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</si>
  <si>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</si>
  <si>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</si>
  <si>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</si>
  <si>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</si>
  <si>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</si>
  <si>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</si>
  <si>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</si>
  <si>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</si>
  <si>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</si>
  <si>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</si>
  <si>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</si>
  <si>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</si>
  <si>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</si>
  <si>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</si>
  <si>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</si>
  <si>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</si>
  <si>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</si>
  <si>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</si>
  <si>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</si>
  <si>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</si>
  <si>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</si>
  <si>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</si>
  <si>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</si>
  <si>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</si>
  <si>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</si>
  <si>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</si>
  <si>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</si>
  <si>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</si>
  <si>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</si>
  <si>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</si>
  <si>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</si>
  <si>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</si>
  <si>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</si>
  <si>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</si>
  <si>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</si>
  <si>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</si>
  <si>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</si>
  <si>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</si>
  <si>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</si>
  <si>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</si>
  <si>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</si>
  <si>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</si>
  <si>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</si>
  <si>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</si>
  <si>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</si>
  <si>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</si>
  <si>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</si>
  <si>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</si>
  <si>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</si>
  <si>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</si>
  <si>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</si>
  <si>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</si>
  <si>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</si>
  <si>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</si>
  <si>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</si>
  <si>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</si>
  <si>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</si>
  <si>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</si>
  <si>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</si>
  <si>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</si>
  <si>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</si>
  <si>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</si>
  <si>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</si>
  <si>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</si>
  <si>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</si>
  <si>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</si>
  <si>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</si>
  <si>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</si>
  <si>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</si>
  <si>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</si>
  <si>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</si>
  <si>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</si>
  <si>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</si>
  <si>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</si>
  <si>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</si>
  <si>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</si>
  <si>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</si>
  <si>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</si>
  <si>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</si>
  <si>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</si>
  <si>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</si>
  <si>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</si>
  <si>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</si>
  <si>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</si>
  <si>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</si>
  <si>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</si>
  <si>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</si>
  <si>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</si>
  <si>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</si>
  <si>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</si>
  <si>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</si>
  <si>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</si>
  <si>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</si>
  <si>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</si>
  <si>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</si>
  <si>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</si>
  <si>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</si>
  <si>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</si>
  <si>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</si>
  <si>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</si>
  <si>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</si>
  <si>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</si>
  <si>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</si>
  <si>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</si>
  <si>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</si>
  <si>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</si>
  <si>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</si>
  <si>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</si>
  <si>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</si>
  <si>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</si>
  <si>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</si>
  <si>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</si>
  <si>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</si>
  <si>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</si>
  <si>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</si>
  <si>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</si>
  <si>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</si>
  <si>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</si>
  <si>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</si>
  <si>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</si>
  <si>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</si>
  <si>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</si>
  <si>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</si>
  <si>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</si>
  <si>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</si>
  <si>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</si>
  <si>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</si>
  <si>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</si>
  <si>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</si>
  <si>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</si>
  <si>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</si>
  <si>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</si>
  <si>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</si>
  <si>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</si>
  <si>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</si>
  <si>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</si>
  <si>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</si>
  <si>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</si>
  <si>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</si>
  <si>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</si>
  <si>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</si>
  <si>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</si>
  <si>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</si>
  <si>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</si>
  <si>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</si>
  <si>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</si>
  <si>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</si>
  <si>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</si>
  <si>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</si>
  <si>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</si>
  <si>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</si>
  <si>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</si>
  <si>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</si>
  <si>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</si>
  <si>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</si>
  <si>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</si>
  <si>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</si>
  <si>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</si>
  <si>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</si>
  <si>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</si>
  <si>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</si>
  <si>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</si>
  <si>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</si>
  <si>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</si>
  <si>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</si>
  <si>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</si>
  <si>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</si>
  <si>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</si>
  <si>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</si>
  <si>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</si>
  <si>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</si>
  <si>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</si>
  <si>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</si>
  <si>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</si>
  <si>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</si>
  <si>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</si>
  <si>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</si>
  <si>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</si>
  <si>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</si>
  <si>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</si>
  <si>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</si>
  <si>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</si>
  <si>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</si>
  <si>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</si>
  <si>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</si>
  <si>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</si>
  <si>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</si>
  <si>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</si>
  <si>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</si>
  <si>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</si>
  <si>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</si>
  <si>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</si>
  <si>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</si>
  <si>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</si>
  <si>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</si>
  <si>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</si>
  <si>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</si>
  <si>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</si>
  <si>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</si>
  <si>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</si>
  <si>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</si>
  <si>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</si>
  <si>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</si>
  <si>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</si>
  <si>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</si>
  <si>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</si>
  <si>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</si>
  <si>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</si>
  <si>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</si>
  <si>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</si>
  <si>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</si>
  <si>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</si>
  <si>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</si>
  <si>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</si>
  <si>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</si>
  <si>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</si>
  <si>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</si>
  <si>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</si>
  <si>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</si>
  <si>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</si>
  <si>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</si>
  <si>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</si>
  <si>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</si>
  <si>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</si>
  <si>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</si>
  <si>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</si>
  <si>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</si>
  <si>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</si>
  <si>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</si>
  <si>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</si>
  <si>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</si>
  <si>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</si>
  <si>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</si>
  <si>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</si>
  <si>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</si>
  <si>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</si>
  <si>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</si>
  <si>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</si>
  <si>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</si>
  <si>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</si>
  <si>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</si>
  <si>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</si>
  <si>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</si>
  <si>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</si>
  <si>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</si>
  <si>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</si>
  <si>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</si>
  <si>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</si>
  <si>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</si>
  <si>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</si>
  <si>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</si>
  <si>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</si>
  <si>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</si>
  <si>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</si>
  <si>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</si>
  <si>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</si>
  <si>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</si>
  <si>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</si>
  <si>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</si>
  <si>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</si>
  <si>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</si>
  <si>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</si>
  <si>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</si>
  <si>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</si>
  <si>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</si>
  <si>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</si>
  <si>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</si>
  <si>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</si>
  <si>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</si>
  <si>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</si>
  <si>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</si>
  <si>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</si>
  <si>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</si>
  <si>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</si>
  <si>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</si>
  <si>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</si>
  <si>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</si>
  <si>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</si>
  <si>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</si>
  <si>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</si>
  <si>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</si>
  <si>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</si>
  <si>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</si>
  <si>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</si>
  <si>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</si>
  <si>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</si>
  <si>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</si>
  <si>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</si>
  <si>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</si>
  <si>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</si>
  <si>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</si>
  <si>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</si>
  <si>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</si>
  <si>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</si>
  <si>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</si>
  <si>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</si>
  <si>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</si>
  <si>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</si>
  <si>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</si>
  <si>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</si>
  <si>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</si>
  <si>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</si>
  <si>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</si>
  <si>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</si>
  <si>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</si>
  <si>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</si>
  <si>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</si>
  <si>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</si>
  <si>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</si>
  <si>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</si>
  <si>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</si>
  <si>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</si>
  <si>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</si>
  <si>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</si>
  <si>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</si>
  <si>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</si>
  <si>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</si>
  <si>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</si>
  <si>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</si>
  <si>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</si>
  <si>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</si>
  <si>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</si>
  <si>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</si>
  <si>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</si>
  <si>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</si>
  <si>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</si>
  <si>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</si>
  <si>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</si>
  <si>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</si>
  <si>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</si>
  <si>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</si>
  <si>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</si>
  <si>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</si>
  <si>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</si>
  <si>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</si>
  <si>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</si>
  <si>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</si>
  <si>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</si>
  <si>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</si>
  <si>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</si>
  <si>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</si>
  <si>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</si>
  <si>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</si>
  <si>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</si>
  <si>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</si>
  <si>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</si>
  <si>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</si>
  <si>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</si>
  <si>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</si>
  <si>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</si>
  <si>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</si>
  <si>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</si>
  <si>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</si>
  <si>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</si>
  <si>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</si>
  <si>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</si>
  <si>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</si>
  <si>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</si>
  <si>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</si>
  <si>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</si>
  <si>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</si>
  <si>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</si>
  <si>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</si>
  <si>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</si>
  <si>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</si>
  <si>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</si>
  <si>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</si>
  <si>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</si>
  <si>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</si>
  <si>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</si>
  <si>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</si>
  <si>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</si>
  <si>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</si>
  <si>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</si>
  <si>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</si>
  <si>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</si>
  <si>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</si>
  <si>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</si>
  <si>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</si>
  <si>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</si>
  <si>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</si>
  <si>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</si>
  <si>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</si>
  <si>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</si>
  <si>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</si>
  <si>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</si>
  <si>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</si>
  <si>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</si>
  <si>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</si>
  <si>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</si>
  <si>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</si>
  <si>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</si>
  <si>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</si>
  <si>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</si>
  <si>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</si>
  <si>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</si>
  <si>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</si>
  <si>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</si>
  <si>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</si>
  <si>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</si>
  <si>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</si>
  <si>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</si>
  <si>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</si>
  <si>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</si>
  <si>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</si>
  <si>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</si>
  <si>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</si>
  <si>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</si>
  <si>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</si>
  <si>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</si>
  <si>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</si>
  <si>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</si>
  <si>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</si>
  <si>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</si>
  <si>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</si>
  <si>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</si>
  <si>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</si>
  <si>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</si>
  <si>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</si>
  <si>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</si>
  <si>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</si>
  <si>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</si>
  <si>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</si>
  <si>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</si>
  <si>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</si>
  <si>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</si>
  <si>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</si>
  <si>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</si>
  <si>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</si>
  <si>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</si>
  <si>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</si>
  <si>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</si>
  <si>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</si>
  <si>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</si>
  <si>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</si>
  <si>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</si>
  <si>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</si>
  <si>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</si>
  <si>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</si>
  <si>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</si>
  <si>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</si>
  <si>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</si>
  <si>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</si>
  <si>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</si>
  <si>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</si>
  <si>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</si>
  <si>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</si>
  <si>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</si>
  <si>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</si>
  <si>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</si>
  <si>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</si>
  <si>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</si>
  <si>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</si>
  <si>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</si>
  <si>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</si>
  <si>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</si>
  <si>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</si>
  <si>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</si>
  <si>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</si>
  <si>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</si>
  <si>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</si>
  <si>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</si>
  <si>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</si>
  <si>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</si>
  <si>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</si>
  <si>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</si>
  <si>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</si>
  <si>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</si>
  <si>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</si>
  <si>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</si>
  <si>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</si>
  <si>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</si>
  <si>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</si>
  <si>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</si>
  <si>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</si>
  <si>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</si>
  <si>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</si>
  <si>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</si>
  <si>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</si>
  <si>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</si>
  <si>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</si>
  <si>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</si>
  <si>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</si>
  <si>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</si>
  <si>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</si>
  <si>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</si>
  <si>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</si>
  <si>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</si>
  <si>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</si>
  <si>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</si>
  <si>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</si>
  <si>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</si>
  <si>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</si>
  <si>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</si>
  <si>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</si>
  <si>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</si>
  <si>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</si>
  <si>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</si>
  <si>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</si>
  <si>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</si>
  <si>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</si>
  <si>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</si>
  <si>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</si>
  <si>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</si>
  <si>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</si>
  <si>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</si>
  <si>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</si>
  <si>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</si>
  <si>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</si>
  <si>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</si>
  <si>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</si>
  <si>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</si>
  <si>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</si>
  <si>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</si>
  <si>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</si>
  <si>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</si>
  <si>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</si>
  <si>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</si>
  <si>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</si>
  <si>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</si>
  <si>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</si>
  <si>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</si>
  <si>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</si>
  <si>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</si>
  <si>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</si>
  <si>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</si>
  <si>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</si>
  <si>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</si>
  <si>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</si>
  <si>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</si>
  <si>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</si>
  <si>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</si>
  <si>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</si>
  <si>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</si>
  <si>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</si>
  <si>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</si>
  <si>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</si>
  <si>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</si>
  <si>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</si>
  <si>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</si>
  <si>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</si>
  <si>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</si>
  <si>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</si>
  <si>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</si>
  <si>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</si>
  <si>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</si>
  <si>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</si>
  <si>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</si>
  <si>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</si>
  <si>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</si>
  <si>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</si>
  <si>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</si>
  <si>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</si>
  <si>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</si>
  <si>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</si>
  <si>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</si>
  <si>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</si>
  <si>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</si>
  <si>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</si>
  <si>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</si>
  <si>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</si>
  <si>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</si>
  <si>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</si>
  <si>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</si>
  <si>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</si>
  <si>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</si>
  <si>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</si>
  <si>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</si>
  <si>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</si>
  <si>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</si>
  <si>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</si>
  <si>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</si>
  <si>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</si>
  <si>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</si>
  <si>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</si>
  <si>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</si>
  <si>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</si>
  <si>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</si>
  <si>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</si>
  <si>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</si>
  <si>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</si>
  <si>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</si>
  <si>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</si>
  <si>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</si>
  <si>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</si>
  <si>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</si>
  <si>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</si>
  <si>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</si>
  <si>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</si>
  <si>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</si>
  <si>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</si>
  <si>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</si>
  <si>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</si>
  <si>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</si>
  <si>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</si>
  <si>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</si>
  <si>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</si>
  <si>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</si>
  <si>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</si>
  <si>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</si>
  <si>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</si>
  <si>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</si>
  <si>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</si>
  <si>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</si>
  <si>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</si>
  <si>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</si>
  <si>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</si>
  <si>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</si>
  <si>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</si>
  <si>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</si>
  <si>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</si>
  <si>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</si>
  <si>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</si>
  <si>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</si>
  <si>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</si>
  <si>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</si>
  <si>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</si>
  <si>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</si>
  <si>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</si>
  <si>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</si>
  <si>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</si>
  <si>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</si>
  <si>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</si>
  <si>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</si>
  <si>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</si>
  <si>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</si>
  <si>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</si>
  <si>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</si>
  <si>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</si>
  <si>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</si>
  <si>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</si>
  <si>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</si>
  <si>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</si>
  <si>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</si>
  <si>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</si>
  <si>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</si>
  <si>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</si>
  <si>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</si>
  <si>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</si>
  <si>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</si>
  <si>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</si>
  <si>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</si>
  <si>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</si>
  <si>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</si>
  <si>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</si>
  <si>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</si>
  <si>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</si>
  <si>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</si>
  <si>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</si>
  <si>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</si>
  <si>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</si>
  <si>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</si>
  <si>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</si>
  <si>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</si>
  <si>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</si>
  <si>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</si>
  <si>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</si>
  <si>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</si>
  <si>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</si>
  <si>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</si>
  <si>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</si>
  <si>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</si>
  <si>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</si>
  <si>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</si>
  <si>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</si>
  <si>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</si>
  <si>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</si>
  <si>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</si>
  <si>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</si>
  <si>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</si>
  <si>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</si>
  <si>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</si>
  <si>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</si>
  <si>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</si>
  <si>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</si>
  <si>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</si>
  <si>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</si>
  <si>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</si>
  <si>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</si>
  <si>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</si>
  <si>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</si>
  <si>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</si>
  <si>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</si>
  <si>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</si>
  <si>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</si>
  <si>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</si>
  <si>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</si>
  <si>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</si>
  <si>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</si>
  <si>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</si>
  <si>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</si>
  <si>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</si>
  <si>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</si>
  <si>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</si>
  <si>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</si>
  <si>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</si>
  <si>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</si>
  <si>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</si>
  <si>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</si>
  <si>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</si>
  <si>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</si>
  <si>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</si>
  <si>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</si>
  <si>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</si>
  <si>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</si>
  <si>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</si>
  <si>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</si>
  <si>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</si>
  <si>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</si>
  <si>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</si>
  <si>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</si>
  <si>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</si>
  <si>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</si>
  <si>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</si>
  <si>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</si>
  <si>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</si>
  <si>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</si>
  <si>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</si>
  <si>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</si>
  <si>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</si>
  <si>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</si>
  <si>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</si>
  <si>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</si>
  <si>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</si>
  <si>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</si>
  <si>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</si>
  <si>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</si>
  <si>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</si>
  <si>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</si>
  <si>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</si>
  <si>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</si>
  <si>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</si>
  <si>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</si>
  <si>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</si>
  <si>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</si>
  <si>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</si>
  <si>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</si>
  <si>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</si>
  <si>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</si>
  <si>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</si>
  <si>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</si>
  <si>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</si>
  <si>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</si>
  <si>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</si>
  <si>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</si>
  <si>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</si>
  <si>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</si>
  <si>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</si>
  <si>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</si>
  <si>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</si>
  <si>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</si>
  <si>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</si>
  <si>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</si>
  <si>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</si>
  <si>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</si>
  <si>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</si>
  <si>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</si>
  <si>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</si>
  <si>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</si>
  <si>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</si>
  <si>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</si>
  <si>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</si>
  <si>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</si>
  <si>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</si>
  <si>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</si>
  <si>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</si>
  <si>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</si>
  <si>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</si>
  <si>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</si>
  <si>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</si>
  <si>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</si>
  <si>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</si>
  <si>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</si>
  <si>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</si>
  <si>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</si>
  <si>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</si>
  <si>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</si>
  <si>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</si>
  <si>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</si>
  <si>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</si>
  <si>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</si>
  <si>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</si>
  <si>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</si>
  <si>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</si>
  <si>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</si>
  <si>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</si>
  <si>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</si>
  <si>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</si>
  <si>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</si>
  <si>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</si>
  <si>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</si>
  <si>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</si>
  <si>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</si>
  <si>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</si>
  <si>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</si>
  <si>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</si>
  <si>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</si>
  <si>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</si>
  <si>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</si>
  <si>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</si>
  <si>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</si>
  <si>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</si>
  <si>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</si>
  <si>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</si>
  <si>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</si>
  <si>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</si>
  <si>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</si>
  <si>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</si>
  <si>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</si>
  <si>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</si>
  <si>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</si>
  <si>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</si>
  <si>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</si>
  <si>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</si>
  <si>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</si>
  <si>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</si>
  <si>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</si>
  <si>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</si>
  <si>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</si>
  <si>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</si>
  <si>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</si>
  <si>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</si>
  <si>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</si>
  <si>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</si>
  <si>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</si>
  <si>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</si>
  <si>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</si>
  <si>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</si>
  <si>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</si>
  <si>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</si>
  <si>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</si>
  <si>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</si>
  <si>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</si>
  <si>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</si>
  <si>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</si>
  <si>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</si>
  <si>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</si>
  <si>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</si>
  <si>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</si>
  <si>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</si>
  <si>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</si>
  <si>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</si>
  <si>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</si>
  <si>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</si>
  <si>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</si>
  <si>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</si>
  <si>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</si>
  <si>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</si>
  <si>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</si>
  <si>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</si>
  <si>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</si>
  <si>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</si>
  <si>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</si>
  <si>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</si>
  <si>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</si>
  <si>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</si>
  <si>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</si>
  <si>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</si>
  <si>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</si>
  <si>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</si>
  <si>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</si>
  <si>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</si>
  <si>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</si>
  <si>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</si>
  <si>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</si>
  <si>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</si>
  <si>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</si>
  <si>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</si>
  <si>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</si>
  <si>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</si>
  <si>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</si>
  <si>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</si>
  <si>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</si>
  <si>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</si>
  <si>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</si>
  <si>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</si>
  <si>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</si>
  <si>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</si>
  <si>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</si>
  <si>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</si>
  <si>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</si>
  <si>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</si>
  <si>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</si>
  <si>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</si>
  <si>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</si>
  <si>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</si>
  <si>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</si>
  <si>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</si>
  <si>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</si>
  <si>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</si>
  <si>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</si>
  <si>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</si>
  <si>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</si>
  <si>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</si>
  <si>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</si>
  <si>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</si>
  <si>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</si>
  <si>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</si>
  <si>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</si>
  <si>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</si>
  <si>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</si>
  <si>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</si>
  <si>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</si>
  <si>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</si>
  <si>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</si>
  <si>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</si>
  <si>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</si>
  <si>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</si>
  <si>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</si>
  <si>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</si>
  <si>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</si>
  <si>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</si>
  <si>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</si>
  <si>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</si>
  <si>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</si>
  <si>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</si>
  <si>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</si>
  <si>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</si>
  <si>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</si>
  <si>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</si>
  <si>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</si>
  <si>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</si>
  <si>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</si>
  <si>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</si>
  <si>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</si>
  <si>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</si>
  <si>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</si>
  <si>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</si>
  <si>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</si>
  <si>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</si>
  <si>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</si>
  <si>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</si>
  <si>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</si>
  <si>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</si>
  <si>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</si>
  <si>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</si>
  <si>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</si>
  <si>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</si>
  <si>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</si>
  <si>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</si>
  <si>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</si>
  <si>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</si>
  <si>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</si>
  <si>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</si>
  <si>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</si>
  <si>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</si>
  <si>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</si>
  <si>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</si>
  <si>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</si>
  <si>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</si>
  <si>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</si>
  <si>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</si>
  <si>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</si>
  <si>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</si>
  <si>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</si>
  <si>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</si>
  <si>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</si>
  <si>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</si>
  <si>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</si>
  <si>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</si>
  <si>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</si>
  <si>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</si>
  <si>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</si>
  <si>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</si>
  <si>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</si>
  <si>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</si>
  <si>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</si>
  <si>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</si>
  <si>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</si>
  <si>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</si>
  <si>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</si>
  <si>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</si>
  <si>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</si>
  <si>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</si>
  <si>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</si>
  <si>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</si>
  <si>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</si>
  <si>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</si>
  <si>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</si>
  <si>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</si>
  <si>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</si>
  <si>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</si>
  <si>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</si>
  <si>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</si>
  <si>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</si>
  <si>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</si>
  <si>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</si>
  <si>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</si>
  <si>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</si>
  <si>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</si>
  <si>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</si>
  <si>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</si>
  <si>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</si>
  <si>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</si>
  <si>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</si>
  <si>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</si>
  <si>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</si>
  <si>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</si>
  <si>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</si>
  <si>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</si>
  <si>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</si>
  <si>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</si>
  <si>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</si>
  <si>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</si>
  <si>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</si>
  <si>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</si>
  <si>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</si>
  <si>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</si>
  <si>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</si>
  <si>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</si>
  <si>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</si>
  <si>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</si>
  <si>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</si>
  <si>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</si>
  <si>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</si>
  <si>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</si>
  <si>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</si>
  <si>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</si>
  <si>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</si>
  <si>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</si>
  <si>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</si>
  <si>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</si>
  <si>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</si>
  <si>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</si>
  <si>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</si>
  <si>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</si>
  <si>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</si>
  <si>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</si>
  <si>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</si>
  <si>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</si>
  <si>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</si>
  <si>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</si>
  <si>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</si>
  <si>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</si>
  <si>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</si>
  <si>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</si>
  <si>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</si>
  <si>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</si>
  <si>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</si>
  <si>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</si>
  <si>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</si>
  <si>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</si>
  <si>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</si>
  <si>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</si>
  <si>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</si>
  <si>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</si>
  <si>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</si>
  <si>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</si>
  <si>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</si>
  <si>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</si>
  <si>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</si>
  <si>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</si>
  <si>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</si>
  <si>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</si>
  <si>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</si>
  <si>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</si>
  <si>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</si>
  <si>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</si>
  <si>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</si>
  <si>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</si>
  <si>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</si>
  <si>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</si>
  <si>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</si>
  <si>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</si>
  <si>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</si>
  <si>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</si>
  <si>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</si>
  <si>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</si>
  <si>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</si>
  <si>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</si>
  <si>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</si>
  <si>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</si>
  <si>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</si>
  <si>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</si>
  <si>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</si>
  <si>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</si>
  <si>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</si>
  <si>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</si>
  <si>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</si>
  <si>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</si>
  <si>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</si>
  <si>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</si>
  <si>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</si>
  <si>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</si>
  <si>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</si>
  <si>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</si>
  <si>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</si>
  <si>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</si>
  <si>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</si>
  <si>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</si>
  <si>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</si>
  <si>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</si>
  <si>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</si>
  <si>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</si>
  <si>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</si>
  <si>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</si>
  <si>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</si>
  <si>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</si>
  <si>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</si>
  <si>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</si>
  <si>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</si>
  <si>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</si>
  <si>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</si>
  <si>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</si>
  <si>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</si>
  <si>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</si>
  <si>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</si>
  <si>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</si>
  <si>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</si>
  <si>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</si>
  <si>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</si>
  <si>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</si>
  <si>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</si>
  <si>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</si>
  <si>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</si>
  <si>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</si>
  <si>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</si>
  <si>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</si>
  <si>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</si>
  <si>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</si>
  <si>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</si>
  <si>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</si>
  <si>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</si>
  <si>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</si>
  <si>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</si>
  <si>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</si>
  <si>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</si>
  <si>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</si>
  <si>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</si>
  <si>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</si>
  <si>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</si>
  <si>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</si>
  <si>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</si>
  <si>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</si>
  <si>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</si>
  <si>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</si>
  <si>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</si>
  <si>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</si>
  <si>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</si>
  <si>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</si>
  <si>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</si>
  <si>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</si>
  <si>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</si>
  <si>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</si>
  <si>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</si>
  <si>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</si>
  <si>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</si>
  <si>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</si>
  <si>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</si>
  <si>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</si>
  <si>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</si>
  <si>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</si>
  <si>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</si>
  <si>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</si>
  <si>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</si>
  <si>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</si>
  <si>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</si>
  <si>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</si>
  <si>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</si>
  <si>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</si>
  <si>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</si>
  <si>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</si>
  <si>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</si>
  <si>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</si>
  <si>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</si>
  <si>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</si>
  <si>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</si>
  <si>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</si>
  <si>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</si>
  <si>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</si>
  <si>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</si>
  <si>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</si>
  <si>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</si>
  <si>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</si>
  <si>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</si>
  <si>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</si>
  <si>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</si>
  <si>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</si>
  <si>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</si>
  <si>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</si>
  <si>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</si>
  <si>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</si>
  <si>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</si>
  <si>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</si>
  <si>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</si>
  <si>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</si>
  <si>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</si>
  <si>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</si>
  <si>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</si>
  <si>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</si>
  <si>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</si>
  <si>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</si>
  <si>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</si>
  <si>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</si>
  <si>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</si>
  <si>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</si>
  <si>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</si>
  <si>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</si>
  <si>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</si>
  <si>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</si>
  <si>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</si>
  <si>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</si>
  <si>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</si>
  <si>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</si>
  <si>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</si>
  <si>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</si>
  <si>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</si>
  <si>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</si>
  <si>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</si>
  <si>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</si>
  <si>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</si>
  <si>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</si>
  <si>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</si>
  <si>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</si>
  <si>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</si>
  <si>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</si>
  <si>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</si>
  <si>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</si>
  <si>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</si>
  <si>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</si>
  <si>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</si>
  <si>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</si>
  <si>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</si>
  <si>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</si>
  <si>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</si>
  <si>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</si>
  <si>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</si>
  <si>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</si>
  <si>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</si>
  <si>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</si>
  <si>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</si>
  <si>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</si>
  <si>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</si>
  <si>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</si>
  <si>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</si>
  <si>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</si>
  <si>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</si>
  <si>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</si>
  <si>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</si>
  <si>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</si>
  <si>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</si>
  <si>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</si>
  <si>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</si>
  <si>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</si>
  <si>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</si>
  <si>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</si>
  <si>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</si>
  <si>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</si>
  <si>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</si>
  <si>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</si>
  <si>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</si>
  <si>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</si>
  <si>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</si>
  <si>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</si>
  <si>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</si>
  <si>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</si>
  <si>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</si>
  <si>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</si>
  <si>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</si>
  <si>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</si>
  <si>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</si>
  <si>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</si>
  <si>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</si>
  <si>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</si>
  <si>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</si>
  <si>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</si>
  <si>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</si>
  <si>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</si>
  <si>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</si>
  <si>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</si>
  <si>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</si>
  <si>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</si>
  <si>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</si>
  <si>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</si>
  <si>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</si>
  <si>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</si>
  <si>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</si>
  <si>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</si>
  <si>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</si>
  <si>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</si>
  <si>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</si>
  <si>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</si>
  <si>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</si>
  <si>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</si>
  <si>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</si>
  <si>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</si>
  <si>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</si>
  <si>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</si>
  <si>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</si>
  <si>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</si>
  <si>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</si>
  <si>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</si>
  <si>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</si>
  <si>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</si>
  <si>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</si>
  <si>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</si>
  <si>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</si>
  <si>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</si>
  <si>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</si>
  <si>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</si>
  <si>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</si>
  <si>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</si>
  <si>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</si>
  <si>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</si>
  <si>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</si>
  <si>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</si>
  <si>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</si>
  <si>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</si>
  <si>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</si>
  <si>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</si>
  <si>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</si>
  <si>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</si>
  <si>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</si>
  <si>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</si>
  <si>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</si>
  <si>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</si>
  <si>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</si>
  <si>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</si>
  <si>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</si>
  <si>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</si>
  <si>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</si>
  <si>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</si>
  <si>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</si>
  <si>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</si>
  <si>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</si>
  <si>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</si>
  <si>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</si>
  <si>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</si>
  <si>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</si>
  <si>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</si>
  <si>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</si>
  <si>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</si>
  <si>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</si>
  <si>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</si>
  <si>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</si>
  <si>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</si>
  <si>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</si>
  <si>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</si>
  <si>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</si>
  <si>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</si>
  <si>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</si>
  <si>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</si>
  <si>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</si>
  <si>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</si>
  <si>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</si>
  <si>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</si>
  <si>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</si>
  <si>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</si>
  <si>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</si>
  <si>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</si>
  <si>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</si>
  <si>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</si>
  <si>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</si>
  <si>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</si>
  <si>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</si>
  <si>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</si>
  <si>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</si>
  <si>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</si>
  <si>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</si>
  <si>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</si>
  <si>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</si>
  <si>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</si>
  <si>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</si>
  <si>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</si>
  <si>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</si>
  <si>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</si>
  <si>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</si>
  <si>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</si>
  <si>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</si>
  <si>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</si>
  <si>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</si>
  <si>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</si>
  <si>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</si>
  <si>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</si>
  <si>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</si>
  <si>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</si>
  <si>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</si>
  <si>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</si>
  <si>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</si>
  <si>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</si>
  <si>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</si>
  <si>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</si>
  <si>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</si>
  <si>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</si>
  <si>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</si>
  <si>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</si>
  <si>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</si>
  <si>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</si>
  <si>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</si>
  <si>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</si>
  <si>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</si>
  <si>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</si>
  <si>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</si>
  <si>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</si>
  <si>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</si>
  <si>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</si>
  <si>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</si>
  <si>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</si>
  <si>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</si>
  <si>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</si>
  <si>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</si>
  <si>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</si>
  <si>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</si>
  <si>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</si>
  <si>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</si>
  <si>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</si>
  <si>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</si>
  <si>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</si>
  <si>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</si>
  <si>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</si>
  <si>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</si>
  <si>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</si>
  <si>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</si>
  <si>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</si>
  <si>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</si>
  <si>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</si>
  <si>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</si>
  <si>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</si>
  <si>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</si>
  <si>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</si>
  <si>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</si>
  <si>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</si>
  <si>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</si>
  <si>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</si>
  <si>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</si>
  <si>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</si>
  <si>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</si>
  <si>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</si>
  <si>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</si>
  <si>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</si>
  <si>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</si>
  <si>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</si>
  <si>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</si>
  <si>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</si>
  <si>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</si>
  <si>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</si>
  <si>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</si>
  <si>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</si>
  <si>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</si>
  <si>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</si>
  <si>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</si>
  <si>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</si>
  <si>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</si>
  <si>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</si>
  <si>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</si>
  <si>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</si>
  <si>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</si>
  <si>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</si>
  <si>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</si>
  <si>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</si>
  <si>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</si>
  <si>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</si>
  <si>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</si>
  <si>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</si>
  <si>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</si>
  <si>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</si>
  <si>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</si>
  <si>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</si>
  <si>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</si>
  <si>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</si>
  <si>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</si>
  <si>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</si>
  <si>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</si>
  <si>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</si>
  <si>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</si>
  <si>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</si>
  <si>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</si>
  <si>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</si>
  <si>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</si>
  <si>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</si>
  <si>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</si>
  <si>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</si>
  <si>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</si>
  <si>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</si>
  <si>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</si>
  <si>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</si>
  <si>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</si>
  <si>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</si>
  <si>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</si>
  <si>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</si>
  <si>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</si>
  <si>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</si>
  <si>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</si>
  <si>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</si>
  <si>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</si>
  <si>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</si>
  <si>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</si>
  <si>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</si>
  <si>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</si>
  <si>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</si>
  <si>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</si>
  <si>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</si>
  <si>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</si>
  <si>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</si>
  <si>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</si>
  <si>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</si>
  <si>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</si>
  <si>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</si>
  <si>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</si>
  <si>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</si>
  <si>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</si>
  <si>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</si>
  <si>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</si>
  <si>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</si>
  <si>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</si>
  <si>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</si>
  <si>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</si>
  <si>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</si>
  <si>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</si>
  <si>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</si>
  <si>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</si>
  <si>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</si>
  <si>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</si>
  <si>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</si>
  <si>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</si>
  <si>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</si>
  <si>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</si>
  <si>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</si>
  <si>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</si>
  <si>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</si>
  <si>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</si>
  <si>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</si>
  <si>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</si>
  <si>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</si>
  <si>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</si>
  <si>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</si>
  <si>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</si>
  <si>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</si>
  <si>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</si>
  <si>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</si>
  <si>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</si>
  <si>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</si>
  <si>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</si>
  <si>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</si>
  <si>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</si>
  <si>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</si>
  <si>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</si>
  <si>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</si>
  <si>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</si>
  <si>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</si>
  <si>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</si>
  <si>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</si>
  <si>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</si>
  <si>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</si>
  <si>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</si>
  <si>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</si>
  <si>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</si>
  <si>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</si>
  <si>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</si>
  <si>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</si>
  <si>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</si>
  <si>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</si>
  <si>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</si>
  <si>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</si>
  <si>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</si>
  <si>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</si>
  <si>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</si>
  <si>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</si>
  <si>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</si>
  <si>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</si>
  <si>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</si>
  <si>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</si>
  <si>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</si>
  <si>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</si>
  <si>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</si>
  <si>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</si>
  <si>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</si>
  <si>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</si>
  <si>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</si>
  <si>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</si>
  <si>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</si>
  <si>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</si>
  <si>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</si>
  <si>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</si>
  <si>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</si>
  <si>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</si>
  <si>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</si>
  <si>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</si>
  <si>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</si>
  <si>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</si>
  <si>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</si>
  <si>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</si>
  <si>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</si>
  <si>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</si>
  <si>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</si>
  <si>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</si>
  <si>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</si>
  <si>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</si>
  <si>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</si>
  <si>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</si>
  <si>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</si>
  <si>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</si>
  <si>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</si>
  <si>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</si>
  <si>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</si>
  <si>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</si>
  <si>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</si>
  <si>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</si>
  <si>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</si>
  <si>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</si>
  <si>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</si>
  <si>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</si>
  <si>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</si>
  <si>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</si>
  <si>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</si>
  <si>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</si>
  <si>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</si>
  <si>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</si>
  <si>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</si>
  <si>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</si>
  <si>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</si>
  <si>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</si>
  <si>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</si>
  <si>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</si>
  <si>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</si>
  <si>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</si>
  <si>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</si>
  <si>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</si>
  <si>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</si>
  <si>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</si>
  <si>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</si>
  <si>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</si>
  <si>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</si>
  <si>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</si>
  <si>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</si>
  <si>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</si>
  <si>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</si>
  <si>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</si>
  <si>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</si>
  <si>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</si>
  <si>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</si>
  <si>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</si>
  <si>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</si>
  <si>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</si>
  <si>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</si>
  <si>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</si>
  <si>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</si>
  <si>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</si>
  <si>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</si>
  <si>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</si>
  <si>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</si>
  <si>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</si>
  <si>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</si>
  <si>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</si>
  <si>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</si>
  <si>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</si>
  <si>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</si>
  <si>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</si>
  <si>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</si>
  <si>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</si>
  <si>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</si>
  <si>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</si>
  <si>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</si>
  <si>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</si>
  <si>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</si>
  <si>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</si>
  <si>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</si>
  <si>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</si>
  <si>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</si>
  <si>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</si>
  <si>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</si>
  <si>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</si>
  <si>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</si>
  <si>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</si>
  <si>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</si>
  <si>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</si>
  <si>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</si>
  <si>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</si>
  <si>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</si>
  <si>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</si>
  <si>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</si>
  <si>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</si>
  <si>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</si>
  <si>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</si>
  <si>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</si>
  <si>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</si>
  <si>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</si>
  <si>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</si>
  <si>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</si>
  <si>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</si>
  <si>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</si>
  <si>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</si>
  <si>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</si>
  <si>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</si>
  <si>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</si>
  <si>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</si>
  <si>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</si>
  <si>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</si>
  <si>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</si>
  <si>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</si>
  <si>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</si>
  <si>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</si>
  <si>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</si>
  <si>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</si>
  <si>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</si>
  <si>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</si>
  <si>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</si>
  <si>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</si>
  <si>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</si>
  <si>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</si>
  <si>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</si>
  <si>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</si>
  <si>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</si>
  <si>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</si>
  <si>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</si>
  <si>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</si>
  <si>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</si>
  <si>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</si>
  <si>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</si>
  <si>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</si>
  <si>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</si>
  <si>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</si>
  <si>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</si>
  <si>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</si>
  <si>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</si>
  <si>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</si>
  <si>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</si>
  <si>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</si>
  <si>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</si>
  <si>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</si>
  <si>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</si>
  <si>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</si>
  <si>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</si>
  <si>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</si>
  <si>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</si>
  <si>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</si>
  <si>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</si>
  <si>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</si>
  <si>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</si>
  <si>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</si>
  <si>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</si>
  <si>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</si>
  <si>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</si>
  <si>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</si>
  <si>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</si>
  <si>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</si>
  <si>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</si>
  <si>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</si>
  <si>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</si>
  <si>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</si>
  <si>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</si>
  <si>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</si>
  <si>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</si>
  <si>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</si>
  <si>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</si>
  <si>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</si>
  <si>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</si>
  <si>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</si>
  <si>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</si>
  <si>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</si>
  <si>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</si>
  <si>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</si>
  <si>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</si>
  <si>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</si>
  <si>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</si>
  <si>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</si>
  <si>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</si>
  <si>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</si>
  <si>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</si>
  <si>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</si>
  <si>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</si>
  <si>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</si>
  <si>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</si>
  <si>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</si>
  <si>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</si>
  <si>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</si>
  <si>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</si>
  <si>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</si>
  <si>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</si>
  <si>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</si>
  <si>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</si>
  <si>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</si>
  <si>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</si>
  <si>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</si>
  <si>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</si>
  <si>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</si>
  <si>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</si>
  <si>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</si>
  <si>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</si>
  <si>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</si>
  <si>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</si>
  <si>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</si>
  <si>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</si>
  <si>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</si>
  <si>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</si>
  <si>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</si>
  <si>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</si>
  <si>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</si>
  <si>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</si>
  <si>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</si>
  <si>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</si>
  <si>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</si>
  <si>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</si>
  <si>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</si>
  <si>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</si>
  <si>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</si>
  <si>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</si>
  <si>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</si>
  <si>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</si>
  <si>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</si>
  <si>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</si>
  <si>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</si>
  <si>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</si>
  <si>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</si>
  <si>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</si>
  <si>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</si>
  <si>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</si>
  <si>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</si>
  <si>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</si>
  <si>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</si>
  <si>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</si>
  <si>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</si>
  <si>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</si>
  <si>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</si>
  <si>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</si>
  <si>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</si>
  <si>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</si>
  <si>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</si>
  <si>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</si>
  <si>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</si>
  <si>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</si>
  <si>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</si>
  <si>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</si>
  <si>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</si>
  <si>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</si>
  <si>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</si>
  <si>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</si>
  <si>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</si>
  <si>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</si>
  <si>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</si>
  <si>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</si>
  <si>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</si>
  <si>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</si>
  <si>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</si>
  <si>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</si>
  <si>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</si>
  <si>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</si>
  <si>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</si>
  <si>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</si>
  <si>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</si>
  <si>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</si>
  <si>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</si>
  <si>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</si>
  <si>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</si>
  <si>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</si>
  <si>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</si>
  <si>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</si>
  <si>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</si>
  <si>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</si>
  <si>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</si>
  <si>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</si>
  <si>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</si>
  <si>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</si>
  <si>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</si>
  <si>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</si>
  <si>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</si>
  <si>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</si>
  <si>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</si>
  <si>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</si>
  <si>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</si>
  <si>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</si>
  <si>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</si>
  <si>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</si>
  <si>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</si>
  <si>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</si>
  <si>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</si>
  <si>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</si>
  <si>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</si>
  <si>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</si>
  <si>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</si>
  <si>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</si>
  <si>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</si>
  <si>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</si>
  <si>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</si>
  <si>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</si>
  <si>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</si>
  <si>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</si>
  <si>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</si>
  <si>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</si>
  <si>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</si>
  <si>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</si>
  <si>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</si>
  <si>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</si>
  <si>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</si>
  <si>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</si>
  <si>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</si>
  <si>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</si>
  <si>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</si>
  <si>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</si>
  <si>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</si>
  <si>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</si>
  <si>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</si>
  <si>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</si>
  <si>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</si>
  <si>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</si>
  <si>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</si>
  <si>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</si>
  <si>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</si>
  <si>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</si>
  <si>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</si>
  <si>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</si>
  <si>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</si>
  <si>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</si>
  <si>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</si>
  <si>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</si>
  <si>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</si>
  <si>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</si>
  <si>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</si>
  <si>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</si>
  <si>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</si>
  <si>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</si>
  <si>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</si>
  <si>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</si>
  <si>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</si>
  <si>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</si>
  <si>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</si>
  <si>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</si>
  <si>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</si>
  <si>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</si>
  <si>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</si>
  <si>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</si>
  <si>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</si>
  <si>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</si>
  <si>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</si>
  <si>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</si>
  <si>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</si>
  <si>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</si>
  <si>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</si>
  <si>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</si>
  <si>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</si>
  <si>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</si>
  <si>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</si>
  <si>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</si>
  <si>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</si>
  <si>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</si>
  <si>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</si>
  <si>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</si>
  <si>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</si>
  <si>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</si>
  <si>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</si>
  <si>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</si>
  <si>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</si>
  <si>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</si>
  <si>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</si>
  <si>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</si>
  <si>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</si>
  <si>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</si>
  <si>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</si>
  <si>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</si>
  <si>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</si>
  <si>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</si>
  <si>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</si>
  <si>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</si>
  <si>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</si>
  <si>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</si>
  <si>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</si>
  <si>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</si>
  <si>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</si>
  <si>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</si>
  <si>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</si>
  <si>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</si>
  <si>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</si>
  <si>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</si>
  <si>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</si>
  <si>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</si>
  <si>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</si>
  <si>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</si>
  <si>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</si>
  <si>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</si>
  <si>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</si>
  <si>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</si>
  <si>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</si>
  <si>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</si>
  <si>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</si>
  <si>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</si>
  <si>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</si>
  <si>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</si>
  <si>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</si>
  <si>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</si>
  <si>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</si>
  <si>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</si>
  <si>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</si>
  <si>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</si>
  <si>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</si>
  <si>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</si>
  <si>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</si>
  <si>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</si>
  <si>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</si>
  <si>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</si>
  <si>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</si>
  <si>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</si>
  <si>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</si>
  <si>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</si>
  <si>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</si>
  <si>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</si>
  <si>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</si>
  <si>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</si>
  <si>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</si>
  <si>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</si>
  <si>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</si>
  <si>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</si>
  <si>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</si>
  <si>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</si>
  <si>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</si>
  <si>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</si>
  <si>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</si>
  <si>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</si>
  <si>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</si>
  <si>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</si>
  <si>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</si>
  <si>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</si>
  <si>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</si>
  <si>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</si>
  <si>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</si>
  <si>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</si>
  <si>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</si>
  <si>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</si>
  <si>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</si>
  <si>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</si>
  <si>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</si>
  <si>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</si>
  <si>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</si>
  <si>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</si>
  <si>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</si>
  <si>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</si>
  <si>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</si>
  <si>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</si>
  <si>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</si>
  <si>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</si>
  <si>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</si>
  <si>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</si>
  <si>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</si>
  <si>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</si>
  <si>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</si>
  <si>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</si>
  <si>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</si>
  <si>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</si>
  <si>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</si>
  <si>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</si>
  <si>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</si>
  <si>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</si>
  <si>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</si>
  <si>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</si>
  <si>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</si>
  <si>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</si>
  <si>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</si>
  <si>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</si>
  <si>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</si>
  <si>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</si>
  <si>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</si>
  <si>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</si>
  <si>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</si>
  <si>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</si>
  <si>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</si>
  <si>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</si>
  <si>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</si>
  <si>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</si>
  <si>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</si>
  <si>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</si>
  <si>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</si>
  <si>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</si>
  <si>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</si>
  <si>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</si>
  <si>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</si>
  <si>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</si>
  <si>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</si>
  <si>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</si>
  <si>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</si>
  <si>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</si>
  <si>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</si>
  <si>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</si>
  <si>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</si>
  <si>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</si>
  <si>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</si>
  <si>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</si>
  <si>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</si>
  <si>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</si>
  <si>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</si>
  <si>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</si>
  <si>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</si>
  <si>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</si>
  <si>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</si>
  <si>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</si>
  <si>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</si>
  <si>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</si>
  <si>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</si>
  <si>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</si>
  <si>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</si>
  <si>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</si>
  <si>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</si>
  <si>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</si>
  <si>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</si>
  <si>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</si>
  <si>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</si>
  <si>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</si>
  <si>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</si>
  <si>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</si>
  <si>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</si>
  <si>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</si>
  <si>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</si>
  <si>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</si>
  <si>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</si>
  <si>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</si>
  <si>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</si>
  <si>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</si>
  <si>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</si>
  <si>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</si>
  <si>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</si>
  <si>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</si>
  <si>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</si>
  <si>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</si>
  <si>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</si>
  <si>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</si>
  <si>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</si>
  <si>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</si>
  <si>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</si>
  <si>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</si>
  <si>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</si>
  <si>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</si>
  <si>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</si>
  <si>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</si>
  <si>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</si>
  <si>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</si>
  <si>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</si>
  <si>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</si>
  <si>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</si>
  <si>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</si>
  <si>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</si>
  <si>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</si>
  <si>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</si>
  <si>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</si>
  <si>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</si>
  <si>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</si>
  <si>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</si>
  <si>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</si>
  <si>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</si>
  <si>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</si>
  <si>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</si>
  <si>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</si>
  <si>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</si>
  <si>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</si>
  <si>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</si>
  <si>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</si>
  <si>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</si>
  <si>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</si>
  <si>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</si>
  <si>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</si>
  <si>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</si>
  <si>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</si>
  <si>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</si>
  <si>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</si>
  <si>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</si>
  <si>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</si>
  <si>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</si>
  <si>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</si>
  <si>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</si>
  <si>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</si>
  <si>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</si>
  <si>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</si>
  <si>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</si>
  <si>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</si>
  <si>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</si>
  <si>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</si>
  <si>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</si>
  <si>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</si>
  <si>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</si>
  <si>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</si>
  <si>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</si>
  <si>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</si>
  <si>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</si>
  <si>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</si>
  <si>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</si>
  <si>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</si>
  <si>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</si>
  <si>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</si>
  <si>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</si>
  <si>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</si>
  <si>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</si>
  <si>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</si>
  <si>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</si>
  <si>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</si>
  <si>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</si>
  <si>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</si>
  <si>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</si>
  <si>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</si>
  <si>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</si>
  <si>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</si>
  <si>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</si>
  <si>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</si>
  <si>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</si>
  <si>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</si>
  <si>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</si>
  <si>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</si>
  <si>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</si>
  <si>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</si>
  <si>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</si>
  <si>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</si>
  <si>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</si>
  <si>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</si>
  <si>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</si>
  <si>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</si>
  <si>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</si>
  <si>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</si>
  <si>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</si>
  <si>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</si>
  <si>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</si>
  <si>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</si>
  <si>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</si>
  <si>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</si>
  <si>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</si>
  <si>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</si>
  <si>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</si>
  <si>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</si>
  <si>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</si>
  <si>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</si>
  <si>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</si>
  <si>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</si>
  <si>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</si>
  <si>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</si>
  <si>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</si>
  <si>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</si>
  <si>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</si>
  <si>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</si>
  <si>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</si>
  <si>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</si>
  <si>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</si>
  <si>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</si>
  <si>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</si>
  <si>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</si>
  <si>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</si>
  <si>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</si>
  <si>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</si>
  <si>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</si>
  <si>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</si>
  <si>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</si>
  <si>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</si>
  <si>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</si>
  <si>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</si>
  <si>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</si>
  <si>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</si>
  <si>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</si>
  <si>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</si>
  <si>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</si>
  <si>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</si>
  <si>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</si>
  <si>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</si>
  <si>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</si>
  <si>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</si>
  <si>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</si>
  <si>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</si>
  <si>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</si>
  <si>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</si>
  <si>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</si>
  <si>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</si>
  <si>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</si>
  <si>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</si>
  <si>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</si>
  <si>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</si>
  <si>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</si>
  <si>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</si>
  <si>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</si>
  <si>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</si>
  <si>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</si>
  <si>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</si>
  <si>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</si>
  <si>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</si>
  <si>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</si>
  <si>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</si>
  <si>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</si>
  <si>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</si>
  <si>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</si>
  <si>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</si>
  <si>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</si>
  <si>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</si>
  <si>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</si>
  <si>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</si>
  <si>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</si>
  <si>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</si>
  <si>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</si>
  <si>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</si>
  <si>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</si>
  <si>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</si>
  <si>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</si>
  <si>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</si>
  <si>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</si>
  <si>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</si>
  <si>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</si>
  <si>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</si>
  <si>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</si>
  <si>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</si>
  <si>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</si>
  <si>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</si>
  <si>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</si>
  <si>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</si>
  <si>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</si>
  <si>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</si>
  <si>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</si>
  <si>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</si>
  <si>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</si>
  <si>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</si>
  <si>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</si>
  <si>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</si>
  <si>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</si>
  <si>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</si>
  <si>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</si>
  <si>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</si>
  <si>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</si>
  <si>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</si>
  <si>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</si>
  <si>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</si>
  <si>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</si>
  <si>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</si>
  <si>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</si>
  <si>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</si>
  <si>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</si>
  <si>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</si>
  <si>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</si>
  <si>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</si>
  <si>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</si>
  <si>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</si>
  <si>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</si>
  <si>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</si>
  <si>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</si>
  <si>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</si>
  <si>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</si>
  <si>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</si>
  <si>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</si>
  <si>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</si>
  <si>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</si>
  <si>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</si>
  <si>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</si>
  <si>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</si>
  <si>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</si>
  <si>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</si>
  <si>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</si>
  <si>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</si>
  <si>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</si>
  <si>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</si>
  <si>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</si>
  <si>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</si>
  <si>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</si>
  <si>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</si>
  <si>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</si>
  <si>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</si>
  <si>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</si>
  <si>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</si>
  <si>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</si>
  <si>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</si>
  <si>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</si>
  <si>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</si>
  <si>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</si>
  <si>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</si>
  <si>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</si>
  <si>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</si>
  <si>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</si>
  <si>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</si>
  <si>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</si>
  <si>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</si>
  <si>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</si>
  <si>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</si>
  <si>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</si>
  <si>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</si>
  <si>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</si>
  <si>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</si>
  <si>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</si>
  <si>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</si>
  <si>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</si>
  <si>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</si>
  <si>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</si>
  <si>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</si>
  <si>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</si>
  <si>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</si>
  <si>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</si>
  <si>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</si>
  <si>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</si>
  <si>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</si>
  <si>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</si>
  <si>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</si>
  <si>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</si>
  <si>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</si>
  <si>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</si>
  <si>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</si>
  <si>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</si>
  <si>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</si>
  <si>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</si>
  <si>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</si>
  <si>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</si>
  <si>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</si>
  <si>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</si>
  <si>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</si>
  <si>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</si>
  <si>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</si>
  <si>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</si>
  <si>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</si>
  <si>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</si>
  <si>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</si>
  <si>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</si>
  <si>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</si>
  <si>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</si>
  <si>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</si>
  <si>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</si>
  <si>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</si>
  <si>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</si>
  <si>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</si>
  <si>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</si>
  <si>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</si>
  <si>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</si>
  <si>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</si>
  <si>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</si>
  <si>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</si>
  <si>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</si>
  <si>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</si>
  <si>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</si>
  <si>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</si>
  <si>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</si>
  <si>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</si>
  <si>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</si>
  <si>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</si>
  <si>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</si>
  <si>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</si>
  <si>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</si>
  <si>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</si>
  <si>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</si>
  <si>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</si>
  <si>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</si>
  <si>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</si>
  <si>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</si>
  <si>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</si>
  <si>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</si>
  <si>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</si>
  <si>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</si>
  <si>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</si>
  <si>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Gavin</t>
  </si>
  <si>
    <t>Monthly Salary = 2000</t>
  </si>
  <si>
    <t>Machine Programming</t>
  </si>
  <si>
    <t>No</t>
  </si>
  <si>
    <t>Working Hours Per Day = 9</t>
  </si>
  <si>
    <t>Working Days Per Month = 26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</si>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</sst>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85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</cellXfs>
  <cellStyles count="3">
    <cellStyle name="Comma" xfId="2" builtinId="3"/>
    <cellStyle name="Normal" xfId="0" builtinId="0"/>
    <cellStyle name="Percent" xfId="1" builtinId="5"/>
  </cellStyles>
  <dxfs count="26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37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204" totalsRowShown="0" headerRowDxfId="25" dataDxfId="24" tableBorderDxfId="23">
  <autoFilter ref="A2:K3204" xr:uid="{A2121AFD-55F3-4635-9ACD-E1114E45A716}">
    <filterColumn colId="1">
      <filters>
        <filter val="FA26"/>
        <filter val="HO26"/>
        <filter val="SP26"/>
        <filter val="SP27"/>
        <filter val="SU26"/>
      </filters>
    </filterColumn>
    <filterColumn colId="7">
      <filters>
        <filter val="DC201"/>
      </filters>
    </filterColumn>
    <filterColumn colId="8">
      <filters>
        <filter val="Non-M"/>
      </filters>
    </filterColumn>
  </autoFilter>
  <tableColumns count="11">
    <tableColumn id="1" xr3:uid="{27C157FC-2F25-4418-965C-0F231D18BC22}" name="RowId" dataDxfId="22"/>
    <tableColumn id="2" xr3:uid="{2B1D1818-45A0-41BE-A9D6-03B0F176D8A1}" name="SEASON" dataDxfId="21"/>
    <tableColumn id="3" xr3:uid="{E66EA9C9-DB65-42EF-AC8C-AF8F8D8A2675}" name="CATEGORY" dataDxfId="20"/>
    <tableColumn id="4" xr3:uid="{68456A6E-CB9D-4DC6-9C4F-37F5646EA496}" name="PROTO_x000a_ STAGE" dataDxfId="19" dataCellStyle="Comma"/>
    <tableColumn id="5" xr3:uid="{06B44FA1-F44E-4118-8FC6-08AC8BD8BFA3}" name="STYLE" dataDxfId="18"/>
    <tableColumn id="6" xr3:uid="{13A24A71-778D-4FFA-9C6A-D338832014FB}" name="PICTURE" dataDxfId="17"/>
    <tableColumn id="7" xr3:uid="{F358907C-ADD4-4666-8D2B-1BCDB7C1A80D}" name="CONSTRUCTION_x000a_ CODE" dataDxfId="16"/>
    <tableColumn id="8" xr3:uid="{68A8F79A-3250-4999-B929-7B9D72C48411}" name="TYPE" dataDxfId="15">
      <calculatedColumnFormula>IF(RIGHT(G3,1)="M", LEFT(G3,LEN(G3)-1), G3)</calculatedColumnFormula>
    </tableColumn>
    <tableColumn id="9" xr3:uid="{DD358428-B137-4115-97E6-6049073356EC}" name="Construction _x000a_Modification" dataDxfId="14">
      <calculatedColumnFormula>IF(RIGHT(G3,1)="M","M","Non-M")</calculatedColumnFormula>
    </tableColumn>
    <tableColumn id="10" xr3:uid="{388FE290-4318-4719-8DCA-5FBA5FA5883C}" name="REMARK" dataDxfId="13" dataCellStyle="Comma"/>
    <tableColumn id="11" xr3:uid="{90950719-A901-4B1E-9A34-322ED4955286}" name="FG Qty" dataDxfId="12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89" totalsRowShown="0" headerRowDxfId="11" dataDxfId="10">
  <autoFilter ref="A2:J189" xr:uid="{07C72B59-3C05-4F6D-89B5-DD1320FB848B}"/>
  <tableColumns count="10">
    <tableColumn id="1" xr3:uid="{05FC2352-0685-4C2A-9261-EEBBF73F5A21}" name="Construction Code" dataDxfId="9"/>
    <tableColumn id="2" xr3:uid="{DCE33609-F5C4-4B6C-9C4E-1D5CCE36DCE6}" name="Current Total FG QTY" dataDxfId="8"/>
    <tableColumn id="3" xr3:uid="{47CEF9F9-EED3-4832-8895-AFAB0CADF7B1}" name="Current Rank" dataDxfId="7"/>
    <tableColumn id="8" xr3:uid="{C7D6F913-CCE6-4E53-90C4-5C9E20B0D456}" name="Active Top 20" dataDxfId="6"/>
    <tableColumn id="4" xr3:uid="{53B57A35-444B-439F-AAAB-4F483D98F4D9}" name="SAM Improvement" dataDxfId="5"/>
    <tableColumn id="10" xr3:uid="{84B526DD-6A5E-44EC-BB15-F9490CA3218D}" name="Improvement Type" dataDxfId="4"/>
    <tableColumn id="9" xr3:uid="{881D0153-0AFC-421A-8957-E7374D7C6A6F}" name="Improvement Value" dataDxfId="3">
      <calculatedColumnFormula>Table2[[#This Row],[Current Total FG QTY]]*Table2[[#This Row],[SAM Improvement]]*$S$7</calculatedColumnFormula>
    </tableColumn>
    <tableColumn id="5" xr3:uid="{A8EB51C7-AF1E-47B3-87F7-DFE0A6866BA6}" name="Investment Decision" dataDxfId="2"/>
    <tableColumn id="6" xr3:uid="{58AE8455-6FE1-4F3A-B0B1-A2348726AABB}" name="Updated By" dataDxfId="1"/>
    <tableColumn id="7" xr3:uid="{70C31FEA-35FB-4BD8-AD11-503075AF3E36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027"/>
  <sheetViews>
    <sheetView tabSelected="1" zoomScale="106" zoomScaleNormal="100" workbookViewId="0">
      <pane ySplit="2" topLeftCell="A283" activePane="bottomLeft" state="frozen"/>
      <selection pane="bottomLeft" activeCell="K1" sqref="K1:K1048576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3.28515625" style="35" bestFit="1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75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75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75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75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75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75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75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75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75">
        <v>3723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75">
        <v>3723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75">
        <v>3723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75">
        <v>3723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75">
        <v>3723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75">
        <v>3723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75">
        <v>3723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75">
        <v>3723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75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75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75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75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75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75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75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75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75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75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75">
        <v>1829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75">
        <v>1829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75">
        <v>1829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75">
        <v>1829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75">
        <v>1829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75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75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75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75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75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75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75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75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75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75">
        <v>1114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75">
        <v>1114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75">
        <v>1114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75">
        <v>1114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75">
        <v>1114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75">
        <v>1114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75">
        <v>1114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75">
        <v>1114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75">
        <v>1114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75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75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75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75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75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75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75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75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75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75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75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75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75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75">
        <v>499</v>
      </c>
      <c r="L65" s="77" t="str">
        <f>IF(COUNTIF($E$3:E65,E65)=1,K65,"")</f>
        <v/>
      </c>
    </row>
    <row r="66" spans="1:12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75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75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75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75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75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75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75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75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75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75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75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75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75">
        <v>10943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75">
        <v>10943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75">
        <v>10943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75">
        <v>10943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75">
        <v>10943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75">
        <v>10943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75">
        <v>10943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75">
        <v>10943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75">
        <v>10943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75">
        <v>10943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75">
        <v>10943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75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75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75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75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75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75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75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75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75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75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75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75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75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75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75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75">
        <v>15992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75">
        <v>15992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75">
        <v>15992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75">
        <v>15992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75">
        <v>15992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75">
        <v>15992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75">
        <v>15992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75">
        <v>15992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75">
        <v>6588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75">
        <v>6588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75">
        <v>6588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75">
        <v>6588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75">
        <v>6588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75">
        <v>6588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75">
        <v>6588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75">
        <v>6588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75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75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75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75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75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75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75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75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75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75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75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75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75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75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75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75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75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75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75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75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75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75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75">
        <v>6132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75">
        <v>6132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75">
        <v>6132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75">
        <v>6132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75">
        <v>6132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75">
        <v>6132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75">
        <v>6132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75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75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75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75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75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75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75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75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75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75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75">
        <v>23142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75">
        <v>23142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75">
        <v>23142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75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75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75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75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75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75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75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75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75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75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75">
        <v>71517</v>
      </c>
      <c r="L172" s="77">
        <f>IF(COUNTIF($E$3:E172,E172)=1,K172,"")</f>
        <v>71517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75">
        <v>71517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75">
        <v>71517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75">
        <v>71517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75">
        <v>71517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75">
        <v>71517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75">
        <v>127359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75">
        <v>127359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75">
        <v>127359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75">
        <v>127359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75">
        <v>127359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75">
        <v>127359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75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75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75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75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75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75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75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75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75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75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75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75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75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75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75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75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75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75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75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75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75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75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75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75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75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75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75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75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75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75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75">
        <v>5469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75">
        <v>5469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75">
        <v>5469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75">
        <v>5469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75">
        <v>5469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75">
        <v>5469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75">
        <v>5469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75">
        <v>5469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75">
        <v>31869</v>
      </c>
      <c r="L222" s="77">
        <f>IF(COUNTIF($E$3:E222,E222)=1,K222,"")</f>
        <v>31869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75">
        <v>31869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75">
        <v>31869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75">
        <v>31869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75">
        <v>31869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75">
        <v>31869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75">
        <v>31869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75">
        <v>31869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75">
        <v>31869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75">
        <v>31869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75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75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75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75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75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75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75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75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75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75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75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75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75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75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75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75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75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75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75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75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75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75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75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75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75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75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75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75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75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75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75">
        <v>22786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75">
        <v>22786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75">
        <v>22786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75">
        <v>22786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75">
        <v>22786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75">
        <v>22786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75">
        <v>22786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75">
        <v>22786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75">
        <v>22786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75">
        <v>22786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75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75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75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75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75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75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75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75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75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75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75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75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75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75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75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75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75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75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75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75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75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75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75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75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75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75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75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75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75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75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75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75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75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75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75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75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75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75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75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75">
        <v>13340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75">
        <v>13340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75">
        <v>13340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75">
        <v>13340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75">
        <v>13340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75">
        <v>13340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75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75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75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75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75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75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75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75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75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75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75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75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75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75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75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75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75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75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75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75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75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75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75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75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75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75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75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75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75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75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75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75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75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75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75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75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75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75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75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75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75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75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75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75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75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75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75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75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75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75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75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75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75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75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75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75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75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75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75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75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75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75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75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75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75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75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75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75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75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75">
        <v>45737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75">
        <v>45737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75">
        <v>45737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75">
        <v>45737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75">
        <v>45737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75">
        <v>45737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75">
        <v>25270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75">
        <v>25270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75">
        <v>25270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75">
        <v>25270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75">
        <v>25270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75">
        <v>25270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75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75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75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75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75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75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75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75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75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75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75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75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75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75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75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75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75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75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75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75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75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75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75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75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75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75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75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75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75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75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75">
        <v>6597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75">
        <v>6597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75">
        <v>6597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75">
        <v>6597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75">
        <v>6597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75">
        <v>6597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75">
        <v>6597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75">
        <v>6597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75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75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75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75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75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75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75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75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75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75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75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75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75">
        <v>5753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75">
        <v>5753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75">
        <v>5753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75">
        <v>5753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75">
        <v>5753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75">
        <v>5753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75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75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75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75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75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75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75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75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75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75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75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75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75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75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75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75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75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75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75">
        <v>7362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75">
        <v>7362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75">
        <v>7362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75">
        <v>7362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75">
        <v>7362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75">
        <v>7362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75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75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75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75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75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75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75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75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75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75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75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75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75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75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75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75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75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75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75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75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75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75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75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75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75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75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75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75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75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75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75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75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75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75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75">
        <v>1049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75">
        <v>1049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75">
        <v>1049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75">
        <v>1049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75">
        <v>1049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75">
        <v>1049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75">
        <v>1049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75">
        <v>1049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75">
        <v>1049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75">
        <v>1049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75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75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75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75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75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75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75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75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75">
        <v>11245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75">
        <v>11245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75">
        <v>11245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75">
        <v>11245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75">
        <v>11245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75">
        <v>11245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75">
        <v>11245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75">
        <v>11245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75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75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75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75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75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75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75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75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75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75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75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75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75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75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75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75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75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75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75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75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75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75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75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75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75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75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75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75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75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75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75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75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75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75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75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75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75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75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75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75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75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75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75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75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75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75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75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75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75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75">
        <v>52824</v>
      </c>
      <c r="L587" s="77" t="str">
        <f>IF(COUNTIF($E$3:E587,E587)=1,K587,"")</f>
        <v/>
      </c>
    </row>
    <row r="588" spans="1:12" hidden="1">
      <c r="A588" s="17" t="s">
        <v>805</v>
      </c>
      <c r="B588" s="18" t="s">
        <v>193</v>
      </c>
      <c r="C588" s="18" t="s">
        <v>86</v>
      </c>
      <c r="D588" s="18"/>
      <c r="E588" s="18" t="s">
        <v>806</v>
      </c>
      <c r="F588" s="20"/>
      <c r="G588" s="18" t="s">
        <v>90</v>
      </c>
      <c r="H588" s="23" t="str">
        <f t="shared" si="35"/>
        <v>DC101</v>
      </c>
      <c r="I588" s="23" t="str">
        <f t="shared" si="36"/>
        <v>Non-M</v>
      </c>
      <c r="J588" s="23"/>
      <c r="K588" s="75" t="s">
        <v>518</v>
      </c>
      <c r="L588" s="77" t="str">
        <f>IF(COUNTIF($E$3:E588,E588)=1,K588,"")</f>
        <v>-</v>
      </c>
    </row>
    <row r="589" spans="1:12" hidden="1">
      <c r="A589" s="17" t="s">
        <v>807</v>
      </c>
      <c r="B589" s="18" t="s">
        <v>193</v>
      </c>
      <c r="C589" s="18" t="s">
        <v>86</v>
      </c>
      <c r="D589" s="18"/>
      <c r="E589" s="18" t="s">
        <v>806</v>
      </c>
      <c r="F589" s="20"/>
      <c r="G589" s="18" t="s">
        <v>203</v>
      </c>
      <c r="H589" s="23" t="str">
        <f t="shared" si="35"/>
        <v>WB406</v>
      </c>
      <c r="I589" s="23" t="str">
        <f t="shared" si="36"/>
        <v>M</v>
      </c>
      <c r="J589" s="23"/>
      <c r="K589" s="75" t="s">
        <v>518</v>
      </c>
      <c r="L589" s="77" t="str">
        <f>IF(COUNTIF($E$3:E589,E589)=1,K589,"")</f>
        <v/>
      </c>
    </row>
    <row r="590" spans="1:12" hidden="1">
      <c r="A590" s="17" t="s">
        <v>808</v>
      </c>
      <c r="B590" s="18" t="s">
        <v>193</v>
      </c>
      <c r="C590" s="18" t="s">
        <v>86</v>
      </c>
      <c r="D590" s="18"/>
      <c r="E590" s="18" t="s">
        <v>806</v>
      </c>
      <c r="F590" s="20"/>
      <c r="G590" s="18" t="s">
        <v>125</v>
      </c>
      <c r="H590" s="23" t="str">
        <f t="shared" si="35"/>
        <v>DC300</v>
      </c>
      <c r="I590" s="23" t="str">
        <f t="shared" si="36"/>
        <v>Non-M</v>
      </c>
      <c r="J590" s="23"/>
      <c r="K590" s="75" t="s">
        <v>518</v>
      </c>
      <c r="L590" s="77" t="str">
        <f>IF(COUNTIF($E$3:E590,E590)=1,K590,"")</f>
        <v/>
      </c>
    </row>
    <row r="591" spans="1:12" hidden="1">
      <c r="A591" s="17" t="s">
        <v>809</v>
      </c>
      <c r="B591" s="18" t="s">
        <v>193</v>
      </c>
      <c r="C591" s="18" t="s">
        <v>86</v>
      </c>
      <c r="D591" s="18"/>
      <c r="E591" s="18" t="s">
        <v>806</v>
      </c>
      <c r="F591" s="20"/>
      <c r="G591" s="18" t="s">
        <v>128</v>
      </c>
      <c r="H591" s="23" t="str">
        <f t="shared" si="35"/>
        <v>PK201</v>
      </c>
      <c r="I591" s="23" t="str">
        <f t="shared" si="36"/>
        <v>Non-M</v>
      </c>
      <c r="J591" s="23"/>
      <c r="K591" s="75" t="s">
        <v>518</v>
      </c>
      <c r="L591" s="77" t="str">
        <f>IF(COUNTIF($E$3:E591,E591)=1,K591,"")</f>
        <v/>
      </c>
    </row>
    <row r="592" spans="1:12" hidden="1">
      <c r="A592" s="17" t="s">
        <v>810</v>
      </c>
      <c r="B592" s="18" t="s">
        <v>193</v>
      </c>
      <c r="C592" s="18" t="s">
        <v>86</v>
      </c>
      <c r="D592" s="18"/>
      <c r="E592" s="18" t="s">
        <v>806</v>
      </c>
      <c r="F592" s="20"/>
      <c r="G592" s="18" t="s">
        <v>804</v>
      </c>
      <c r="H592" s="23" t="str">
        <f t="shared" si="35"/>
        <v>HM506</v>
      </c>
      <c r="I592" s="23" t="str">
        <f t="shared" si="36"/>
        <v>M</v>
      </c>
      <c r="J592" s="23"/>
      <c r="K592" s="75" t="s">
        <v>518</v>
      </c>
      <c r="L592" s="77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75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75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75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75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75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75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75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75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75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75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75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75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75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75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75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75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75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75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75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75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75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75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75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75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75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75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75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75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75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75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75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75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75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75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75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75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75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75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75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75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75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75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75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75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75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75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75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75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75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75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75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75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75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75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75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75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75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75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75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75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75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75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75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75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75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75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75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75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75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75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75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75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75">
        <v>100</v>
      </c>
      <c r="L665" s="75">
        <f>IF(COUNTIF($E$3:E665,E665)=1,K665,"")</f>
        <v>100</v>
      </c>
    </row>
    <row r="666" spans="1:12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75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75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75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75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75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75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75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75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75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75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75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75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75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75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75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75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75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75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75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75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75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75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75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75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75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75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75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75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75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75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75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75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75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75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75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75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75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75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75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75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75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75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75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75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75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75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75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75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75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75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75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75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75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75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75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75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75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75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75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75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75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75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75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75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75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75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75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75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75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75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75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75">
        <v>29135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75">
        <v>29135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75">
        <v>29135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75">
        <v>29135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75">
        <v>29135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75">
        <v>43954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75">
        <v>43954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75">
        <v>43954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75">
        <v>43954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75">
        <v>43954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75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75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75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75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75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75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75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75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75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75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75" t="s">
        <v>518</v>
      </c>
      <c r="L757" s="77" t="str">
        <f>IF(COUNTIF($E$3:E757,E757)=1,K757,"")</f>
        <v/>
      </c>
    </row>
    <row r="758" spans="1:12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75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75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75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75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75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75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75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75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75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75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75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75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75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75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75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75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75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75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75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75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75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75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75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75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75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75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75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75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75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75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75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75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75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75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75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75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75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75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75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75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75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75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75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75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75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75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75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75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75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75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75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75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75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75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75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75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75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75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75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75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75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75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75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75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75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75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75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75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75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75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75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75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75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75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75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75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75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75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75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75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75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75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75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75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75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75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75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75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75">
        <v>1160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75">
        <v>1160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75">
        <v>1160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75">
        <v>1160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75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75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75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75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75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75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75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75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75">
        <v>187</v>
      </c>
      <c r="L858" s="77">
        <f>IF(COUNTIF($E$3:E858,E858)=1,K858,"")</f>
        <v>187</v>
      </c>
    </row>
    <row r="859" spans="1:12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75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75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75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75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75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75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75">
        <v>73</v>
      </c>
      <c r="L865" s="77">
        <f>IF(COUNTIF($E$3:E865,E865)=1,K865,"")</f>
        <v>73</v>
      </c>
    </row>
    <row r="866" spans="1:12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75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75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75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75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75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75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75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75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75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75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75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75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75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75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75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75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75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75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75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75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75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75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75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75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75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75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75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75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75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75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75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75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75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75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75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75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75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75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75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75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75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75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75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75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75">
        <v>1198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75">
        <v>1198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75">
        <v>1198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75">
        <v>1198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75">
        <v>1198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75">
        <v>1198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75">
        <v>1198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75">
        <v>1198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75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75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75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75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75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75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75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75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75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75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75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75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75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75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75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75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75">
        <v>9201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75">
        <v>9201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75">
        <v>9201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75">
        <v>9201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75">
        <v>9201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75">
        <v>9201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75">
        <v>9201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75">
        <v>9201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75">
        <v>331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75">
        <v>331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75">
        <v>331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75">
        <v>331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75">
        <v>331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75">
        <v>331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75">
        <v>331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75">
        <v>331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75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75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75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75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75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75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75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75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75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75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75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75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75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75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75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75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75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75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75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75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75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75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75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75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75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75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75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75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75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75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75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75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75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75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75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75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75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75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75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75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75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75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75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75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75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75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75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75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75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75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75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75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75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75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75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75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75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75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75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75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75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75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75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75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75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75">
        <v>7693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75">
        <v>7693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75">
        <v>7693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75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75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75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75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75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75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75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75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75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75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75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75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75">
        <v>5742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75">
        <v>5742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75">
        <v>5742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75">
        <v>5742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75">
        <v>5742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75">
        <v>5742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75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75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75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75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75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75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75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75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75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75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75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75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75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75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75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75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75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75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75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75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75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75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75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75">
        <v>3291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75">
        <v>3291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75">
        <v>3291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75">
        <v>3291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75">
        <v>3291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75">
        <v>3291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75">
        <v>3291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75">
        <v>3291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75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75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75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75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75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75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75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75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75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75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75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75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75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75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75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75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75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75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75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75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75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75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75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75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75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75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75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75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75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75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75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75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75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75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75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75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75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75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75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75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75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75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75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75">
        <v>7929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75">
        <v>7929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75">
        <v>7929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75">
        <v>7929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75">
        <v>7929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75">
        <v>33947</v>
      </c>
      <c r="L1115" s="77">
        <f>IF(COUNTIF($E$3:E1115,E1115)=1,K1115,"")</f>
        <v>33947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75">
        <v>33947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75">
        <v>33947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75">
        <v>33947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75">
        <v>33947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75">
        <v>33947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75">
        <v>33947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75">
        <v>33947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75">
        <v>33947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75">
        <v>33947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75">
        <v>64300</v>
      </c>
      <c r="L1125" s="77">
        <f>IF(COUNTIF($E$3:E1125,E1125)=1,K1125,"")</f>
        <v>64300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75">
        <v>64300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75">
        <v>64300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75">
        <v>64300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75">
        <v>64300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75">
        <v>64300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75">
        <v>64300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75">
        <v>64300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75">
        <v>85469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75">
        <v>85469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75">
        <v>85469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75">
        <v>85469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75">
        <v>85469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75">
        <v>85469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75">
        <v>85469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75">
        <v>85469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75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75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75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75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75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75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75">
        <v>6140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75">
        <v>6140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75">
        <v>6140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75">
        <v>6140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75">
        <v>6140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75">
        <v>6140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75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75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75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75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75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75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75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75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75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75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75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75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75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75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75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75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75">
        <v>17580</v>
      </c>
      <c r="L1169" s="77">
        <f>IF(COUNTIF($E$3:E1169,E1169)=1,K1169,"")</f>
        <v>17580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75">
        <v>17580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75">
        <v>17580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75">
        <v>17580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75">
        <v>17580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75">
        <v>17580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75">
        <v>17580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75">
        <v>17580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75">
        <v>17580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75">
        <v>17580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75">
        <v>18420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75">
        <v>18420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75">
        <v>18420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75">
        <v>18420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75">
        <v>18420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75">
        <v>18420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75">
        <v>18420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75">
        <v>18420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75">
        <v>18420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75">
        <v>18420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75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75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75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75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75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75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75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75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75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75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75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75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75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75">
        <v>25576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75">
        <v>25576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75">
        <v>25576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75">
        <v>25576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75">
        <v>25576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75">
        <v>25576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75">
        <v>25576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75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75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75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75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75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75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75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75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75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75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75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75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75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75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75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75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75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75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75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75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75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75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75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75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75">
        <v>4000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75">
        <v>4000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75">
        <v>4000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75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75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75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75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75">
        <v>19422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75">
        <v>19422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75">
        <v>19422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75">
        <v>19422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75">
        <v>19422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75">
        <v>19422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75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75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75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75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75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75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75">
        <v>7978</v>
      </c>
      <c r="L1252" s="77">
        <f>IF(COUNTIF($E$3:E1252,E1252)=1,K1252,"")</f>
        <v>7978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75">
        <v>7978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75">
        <v>7978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75">
        <v>7978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75">
        <v>7978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75" t="s">
        <v>518</v>
      </c>
      <c r="L1257" s="77" t="str">
        <f>IF(COUNTIF($E$3:E1257,E1257)=1,K1257,"")</f>
        <v>-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75" t="s">
        <v>518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75" t="s">
        <v>518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75" t="s">
        <v>518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75" t="s">
        <v>518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75" t="s">
        <v>518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75" t="s">
        <v>518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75" t="s">
        <v>518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75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75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75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75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75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75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75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75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75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75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75">
        <v>17504</v>
      </c>
      <c r="L1275" s="77">
        <f>IF(COUNTIF($E$3:E1275,E1275)=1,K1275,"")</f>
        <v>17504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75">
        <v>17504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75">
        <v>17504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75">
        <v>17504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75">
        <v>17504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75">
        <v>17504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75">
        <v>17504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75">
        <v>17504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75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75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75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75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75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75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75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75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75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75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75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75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75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75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75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75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75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75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75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75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75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75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75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75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75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75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75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75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75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75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75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75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75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75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75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75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75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75">
        <v>17053</v>
      </c>
      <c r="L1320" s="77">
        <f>IF(COUNTIF($E$3:E1320,E1320)=1,K1320,"")</f>
        <v>17053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75">
        <v>17053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75">
        <v>17053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75">
        <v>17053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75">
        <v>17053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75">
        <v>17053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75">
        <v>17053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75">
        <v>17053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75">
        <v>17053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75">
        <v>17053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75">
        <v>14197</v>
      </c>
      <c r="L1330" s="77">
        <f>IF(COUNTIF($E$3:E1330,E1330)=1,K1330,"")</f>
        <v>14197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75">
        <v>14197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75">
        <v>14197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75">
        <v>14197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75">
        <v>14197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75">
        <v>14197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75">
        <v>14197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75">
        <v>14197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75">
        <v>14197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75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75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75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75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75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75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75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75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75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75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75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75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75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75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75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75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75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75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75">
        <v>10604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75">
        <v>10604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75">
        <v>10604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75">
        <v>10604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75">
        <v>10604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75">
        <v>10604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75">
        <v>10604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75">
        <v>10604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75">
        <v>10604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75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75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75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75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75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75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75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75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75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75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75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75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75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75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75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75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75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75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75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75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75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75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75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75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75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75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75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75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75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75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75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75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75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75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75">
        <v>1681</v>
      </c>
      <c r="L1419" s="77">
        <f>IF(COUNTIF($E$3:E1419,E1419)=1,K1419,"")</f>
        <v>1681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75">
        <v>1681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75">
        <v>1681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75">
        <v>1681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75">
        <v>1681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75">
        <v>1681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75">
        <v>1681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75">
        <v>1681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75">
        <v>1681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75">
        <v>1681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75">
        <v>2464</v>
      </c>
      <c r="L1429" s="77">
        <f>IF(COUNTIF($E$3:E1429,E1429)=1,K1429,"")</f>
        <v>2464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75">
        <v>2464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75">
        <v>2464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75">
        <v>2464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75">
        <v>2464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75">
        <v>2464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75">
        <v>2464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75">
        <v>2464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75">
        <v>2464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75">
        <v>2464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75">
        <v>2464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75">
        <v>2464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75">
        <v>2464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75">
        <v>6494</v>
      </c>
      <c r="L1442" s="77">
        <f>IF(COUNTIF($E$3:E1442,E1442)=1,K1442,"")</f>
        <v>6494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75">
        <v>6494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75">
        <v>6494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75">
        <v>6494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75">
        <v>6494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75">
        <v>9230</v>
      </c>
      <c r="L1447" s="77">
        <f>IF(COUNTIF($E$3:E1447,E1447)=1,K1447,"")</f>
        <v>9230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75">
        <v>9230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75">
        <v>9230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75">
        <v>9230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75">
        <v>9230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75">
        <v>9230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75">
        <v>5604</v>
      </c>
      <c r="L1453" s="77">
        <f>IF(COUNTIF($E$3:E1453,E1453)=1,K1453,"")</f>
        <v>5604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75">
        <v>5604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75">
        <v>5604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75">
        <v>5604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75">
        <v>5604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75">
        <v>5604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75">
        <v>5604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75">
        <v>5604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75">
        <v>5604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75">
        <v>5604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75">
        <v>5604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75">
        <v>2053</v>
      </c>
      <c r="L1464" s="77">
        <f>IF(COUNTIF($E$3:E1464,E1464)=1,K1464,"")</f>
        <v>2053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75">
        <v>2053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75">
        <v>2053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75">
        <v>2053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75">
        <v>2053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75">
        <v>2053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75">
        <v>2053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75">
        <v>2053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75">
        <v>2053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75">
        <v>23563</v>
      </c>
      <c r="L1473" s="77">
        <f>IF(COUNTIF($E$3:E1473,E1473)=1,K1473,"")</f>
        <v>23563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75">
        <v>23563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75">
        <v>23563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75">
        <v>23563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75">
        <v>23563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75">
        <v>23563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75">
        <v>23563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75">
        <v>23563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75">
        <v>23563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75">
        <v>23563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75">
        <v>23563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75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75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75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75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75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75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75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75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75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75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75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75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75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75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75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75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75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75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75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75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75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75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75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75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75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75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75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75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75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75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75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75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75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75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75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75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75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75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75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75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75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75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75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75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75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75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75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75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75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75">
        <v>16083</v>
      </c>
      <c r="L1537" s="77">
        <f>IF(COUNTIF($E$3:E1537,E1537)=1,K1537,"")</f>
        <v>16083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75">
        <v>16083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75">
        <v>16083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75">
        <v>16083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75">
        <v>16083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75">
        <v>16083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75">
        <v>16083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75">
        <v>16083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75">
        <v>16083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75">
        <v>16083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75">
        <v>16083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75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75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75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75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75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75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75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75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75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75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75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75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75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75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75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75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75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75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75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75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75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75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75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75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75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75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75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75">
        <v>13420</v>
      </c>
      <c r="L1575" s="77">
        <f>IF(COUNTIF($E$3:E1575,E1575)=1,K1575,"")</f>
        <v>13420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75">
        <v>13420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75">
        <v>13420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75">
        <v>13420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75">
        <v>13420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75">
        <v>13420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75">
        <v>13420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75">
        <v>13420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75">
        <v>13420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75">
        <v>13420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75">
        <v>13420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75">
        <v>13420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75">
        <v>93111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75">
        <v>93111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75">
        <v>93111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75">
        <v>93111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75">
        <v>93111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75">
        <v>93111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75">
        <v>93111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75">
        <v>93111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75">
        <v>93111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75">
        <v>93111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75">
        <v>93111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75">
        <v>93111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75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75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75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75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75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75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75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75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75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75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75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75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75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75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75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75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75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75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75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75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75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75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75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75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75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75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75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75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75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75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75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75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75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75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75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75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75">
        <v>4198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75">
        <v>4198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75">
        <v>4198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75">
        <v>4198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75">
        <v>4198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75">
        <v>4198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75">
        <v>4198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75">
        <v>4198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75">
        <v>4198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75">
        <v>4198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75">
        <v>4874</v>
      </c>
      <c r="L1645" s="77">
        <f>IF(COUNTIF($E$3:E1645,E1645)=1,K1645,"")</f>
        <v>4874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75">
        <v>4874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75">
        <v>4874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75">
        <v>4874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75">
        <v>4874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75">
        <v>4874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75">
        <v>4874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75">
        <v>4874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75">
        <v>4874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75">
        <v>4874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75">
        <v>749</v>
      </c>
      <c r="L1655" s="77">
        <f>IF(COUNTIF($E$3:E1655,E1655)=1,K1655,"")</f>
        <v>749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75">
        <v>749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75">
        <v>749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75">
        <v>749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75">
        <v>749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75">
        <v>749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75">
        <v>749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75">
        <v>749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75">
        <v>749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75">
        <v>749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75">
        <v>749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75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75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75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75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75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75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75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75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75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75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75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75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75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75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75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75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75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75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75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75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75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75">
        <v>16659</v>
      </c>
      <c r="L1687" s="77">
        <f>IF(COUNTIF($E$3:E1687,E1687)=1,K1687,"")</f>
        <v>16659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75">
        <v>16659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75">
        <v>16659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75">
        <v>16659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75">
        <v>16659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75">
        <v>16659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75">
        <v>16659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75">
        <v>16659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75">
        <v>16659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75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75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75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75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75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75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75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75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75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75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75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75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75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75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75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75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75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75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75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75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75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75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75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75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75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75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75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75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75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75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75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75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75">
        <v>6482</v>
      </c>
      <c r="L1728" s="77">
        <f>IF(COUNTIF($E$3:E1728,E1728)=1,K1728,"")</f>
        <v>6482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75">
        <v>6482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75">
        <v>6482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75">
        <v>6482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75">
        <v>6482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75">
        <v>6482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75">
        <v>6482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75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75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75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75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75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75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75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75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75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75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75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75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75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75">
        <v>24141</v>
      </c>
      <c r="L1748" s="77">
        <f>IF(COUNTIF($E$3:E1748,E1748)=1,K1748,"")</f>
        <v>24141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75">
        <v>24141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75">
        <v>24141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75">
        <v>24141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75">
        <v>24141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75">
        <v>24141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75">
        <v>24141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75">
        <v>24141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75">
        <v>24141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75">
        <v>24141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75">
        <v>24141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75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75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75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75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75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75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75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75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75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75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75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75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75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75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75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75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75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75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75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75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75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75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75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75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75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75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75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75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75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75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75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75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75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75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75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75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75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75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75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75">
        <v>5040</v>
      </c>
      <c r="L1798" s="77">
        <f>IF(COUNTIF($E$3:E1798,E1798)=1,K1798,"")</f>
        <v>5040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75">
        <v>5040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75">
        <v>5040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75">
        <v>5040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75">
        <v>5040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75">
        <v>5040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75">
        <v>5040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75">
        <v>5040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75">
        <v>5040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75">
        <v>5040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75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75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75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75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75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75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75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75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75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75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75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75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75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75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75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75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75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75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75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75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75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75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75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75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75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75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75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75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75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75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75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75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75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75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75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75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75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75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75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75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75">
        <v>10016</v>
      </c>
      <c r="L1848" s="77">
        <f>IF(COUNTIF($E$3:E1848,E1848)=1,K1848,"")</f>
        <v>10016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75">
        <v>10016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75">
        <v>10016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75">
        <v>10016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75">
        <v>10016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75">
        <v>10016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75">
        <v>10016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75">
        <v>10016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75">
        <v>10016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75">
        <v>10016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75">
        <v>10016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75">
        <v>10016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75">
        <v>10016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75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75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75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75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75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75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75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75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75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75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75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75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75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75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75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75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75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75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75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75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75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75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75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75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75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75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75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75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75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75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75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75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75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75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75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75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75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75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75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75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75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75" t="s">
        <v>518</v>
      </c>
      <c r="L1902" s="83" t="str">
        <f>IF(COUNTIF($E$3:E3204,E1902)=1,K1902,"")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75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75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75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75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75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75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75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75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75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75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75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75" t="s">
        <v>518</v>
      </c>
      <c r="L1914" s="77" t="str">
        <f>IF(COUNTIF($E$3:E1914,E1914)=1,K1914,"")</f>
        <v>-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75" t="s">
        <v>518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75" t="s">
        <v>518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75" t="s">
        <v>518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75" t="s">
        <v>518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75" t="s">
        <v>518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75" t="s">
        <v>518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75" t="s">
        <v>518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75" t="s">
        <v>518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75">
        <v>2519</v>
      </c>
      <c r="L1923" s="77">
        <f>IF(COUNTIF($E$3:E1923,E1923)=1,K1923,"")</f>
        <v>2519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75">
        <v>2519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75">
        <v>2519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75">
        <v>2519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75">
        <v>2519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75">
        <v>2519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75">
        <v>2519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75">
        <v>2519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75">
        <v>2519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L1934" s="77" t="str">
        <f>IF(COUNTIF($E$3:E1934,E1934)=1,K1934,"")</f>
        <v/>
      </c>
    </row>
    <row r="1935" spans="1:12" ht="15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L1945" s="77" t="str">
        <f>IF(COUNTIF($E$3:E1945,E1945)=1,K1945,"")</f>
        <v/>
      </c>
    </row>
    <row r="1946" spans="1:12" ht="15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75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75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75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75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75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75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75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75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75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75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75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75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75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75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75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75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75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75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75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75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75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75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75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75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75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75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75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75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75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75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75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75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75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75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75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75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75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75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75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75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75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75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75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75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75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75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75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75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75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75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75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75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75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75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75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75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75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75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75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75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75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75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75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75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75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75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75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75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75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75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75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75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75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75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75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75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75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75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75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75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75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75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75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75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75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75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75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75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75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75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75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75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75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75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75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75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75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75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75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75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75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75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75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75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75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75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75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75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75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75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75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75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75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75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75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75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75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75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75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75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75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75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75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75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75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75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75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75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75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75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75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75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75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75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75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75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75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75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75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75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75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75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75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75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75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75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75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75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75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75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75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75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75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75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75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75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75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75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75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75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75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75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75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75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75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75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75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75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75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75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75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75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75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75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75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75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75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75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75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75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75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75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75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75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75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75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75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75">
        <v>4300</v>
      </c>
      <c r="L2142" s="77" t="str">
        <f>IF(COUNTIF($E$3:E2142,E2142)=1,K2142,"")</f>
        <v/>
      </c>
    </row>
    <row r="2143" spans="1:12" ht="15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75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75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75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75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75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75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75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75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75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75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75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75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75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75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75">
        <v>10514</v>
      </c>
      <c r="L2157" s="77" t="str">
        <f>IF(COUNTIF($E$3:E2157,E2157)=1,K2157,"")</f>
        <v/>
      </c>
    </row>
    <row r="2158" spans="1:12" ht="15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75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75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75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75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75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75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75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75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75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75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75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75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75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75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75">
        <v>34</v>
      </c>
      <c r="L2172" s="77" t="str">
        <f>IF(COUNTIF($E$3:E2172,E2172)=1,K2172,"")</f>
        <v/>
      </c>
    </row>
    <row r="2173" spans="1:12" ht="15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75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75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75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75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75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75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75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75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75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75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75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75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75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75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75">
        <v>30001</v>
      </c>
      <c r="L2187" s="77" t="str">
        <f>IF(COUNTIF($E$3:E2187,E2187)=1,K2187,"")</f>
        <v/>
      </c>
    </row>
    <row r="2188" spans="1:12" ht="15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75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75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75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75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75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75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75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75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75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75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75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75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75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75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75">
        <v>5982</v>
      </c>
      <c r="L2202" s="77" t="str">
        <f>IF(COUNTIF($E$3:E2202,E2202)=1,K2202,"")</f>
        <v/>
      </c>
    </row>
    <row r="2203" spans="1:12" ht="15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75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75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75">
        <v>385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75">
        <v>385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75">
        <v>385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75">
        <v>385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75">
        <v>385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75">
        <v>385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75">
        <v>385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75">
        <v>385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75">
        <v>385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75">
        <v>385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75">
        <v>385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75">
        <v>385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75">
        <v>385</v>
      </c>
      <c r="L2217" s="77" t="str">
        <f>IF(COUNTIF($E$3:E2217,E2217)=1,K2217,"")</f>
        <v/>
      </c>
    </row>
    <row r="2218" spans="1:12" ht="15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75">
        <v>385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75">
        <v>385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75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75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75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75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75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75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75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75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75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75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75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75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75">
        <v>14772</v>
      </c>
      <c r="L2232" s="77" t="str">
        <f>IF(COUNTIF($E$3:E2232,E2232)=1,K2232,"")</f>
        <v/>
      </c>
    </row>
    <row r="2233" spans="1:12" ht="15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75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75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75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75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75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75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75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75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75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75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75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75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75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75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75">
        <v>32743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75">
        <v>32743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75">
        <v>32743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75">
        <v>32743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75">
        <v>32743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75">
        <v>32743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75">
        <v>32743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75">
        <v>32743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75">
        <v>32743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75">
        <v>32743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75">
        <v>32743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75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75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75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75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75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75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75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75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75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75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75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75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75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75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75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75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75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75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75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75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75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75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75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75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75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75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75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75">
        <v>409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75">
        <v>409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75">
        <v>409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75">
        <v>409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75">
        <v>409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75">
        <v>409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75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75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75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75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75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75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75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75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75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75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75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75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75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75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75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75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75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75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75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75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75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75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75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75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75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75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75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75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75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75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75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75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75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75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75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75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75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75">
        <v>16287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75">
        <v>16287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75">
        <v>16287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75">
        <v>16287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75">
        <v>16287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75">
        <v>16287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75">
        <v>16287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75">
        <v>16287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75">
        <v>16287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75">
        <v>16287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75">
        <v>16287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75">
        <v>16287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75">
        <v>16287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75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75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75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75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75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75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75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75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75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75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75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75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75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75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75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75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75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75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75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75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75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75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75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75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75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75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75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75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75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75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75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75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75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75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75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75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75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75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75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75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75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75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75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75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75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75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75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75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75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75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75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75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75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75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75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75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75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75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75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75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75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75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75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75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75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75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75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75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75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75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75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75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75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75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75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75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75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75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75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75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75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75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75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75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75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75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75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75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75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75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75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75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75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75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75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75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75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75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75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75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75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75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75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75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75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75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75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75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75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75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75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75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75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75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75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75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75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75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75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75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75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75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75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75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75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75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75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75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75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75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75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75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75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75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75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75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75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75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75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75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75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75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75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75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75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75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75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75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75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75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75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75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75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75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75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75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75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75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75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75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75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75">
        <v>5288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75">
        <v>5288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75">
        <v>5288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75">
        <v>5288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75">
        <v>5288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75">
        <v>5288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75">
        <v>5288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75">
        <v>5288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75">
        <v>5288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75">
        <v>5288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75">
        <v>5288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75">
        <v>5288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75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75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75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75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75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75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75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75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75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75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75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75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75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75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75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75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75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75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75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75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75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75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75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75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75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75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75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75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75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75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75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75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75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75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75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75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75">
        <v>12108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75">
        <v>12108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75">
        <v>12108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75">
        <v>12108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75">
        <v>12108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75">
        <v>12108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75">
        <v>12108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75">
        <v>12108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75">
        <v>12108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75">
        <v>12108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75">
        <v>12108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75">
        <v>12108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75">
        <v>3248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75">
        <v>3248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75">
        <v>3248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75">
        <v>3248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75">
        <v>3248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75">
        <v>3248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75">
        <v>3248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75">
        <v>3248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75">
        <v>3248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75">
        <v>3248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75">
        <v>3248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75">
        <v>3248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75">
        <v>19375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75">
        <v>19375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75">
        <v>19375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75">
        <v>19375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75">
        <v>19375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75">
        <v>19375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75">
        <v>19375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75">
        <v>19375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75">
        <v>19375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75">
        <v>19375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75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75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75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75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75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75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75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75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75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75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75">
        <v>6644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75">
        <v>6644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75">
        <v>6644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75">
        <v>6644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75">
        <v>6644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75">
        <v>6644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75">
        <v>6644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75">
        <v>6644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75">
        <v>6644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75">
        <v>6644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75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75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75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75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75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75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75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75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75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75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75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75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75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75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75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75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75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75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75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75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75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75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75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75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75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75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75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75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75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75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75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75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75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75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75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75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75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75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75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75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75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75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75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75">
        <v>6575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75">
        <v>6575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75">
        <v>6575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75">
        <v>6575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75">
        <v>6575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75">
        <v>6575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75">
        <v>6575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75">
        <v>6575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75">
        <v>6575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75">
        <v>6575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75">
        <v>6575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75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75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75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75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75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75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75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75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75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75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75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75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75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75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75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75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75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75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75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75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75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75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75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75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75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75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75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75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75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75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75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75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75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75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75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75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75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75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75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75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75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75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75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75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75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75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75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75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75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75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75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75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75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75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75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75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75">
        <v>7857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75">
        <v>7857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75">
        <v>7857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75">
        <v>7857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75">
        <v>7857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75">
        <v>7857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75">
        <v>7857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75">
        <v>7857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75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75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75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75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75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75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75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75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75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75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75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75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75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75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75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75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75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75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75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75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75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75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75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75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75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75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75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75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75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75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75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75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75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75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75">
        <v>3399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75">
        <v>3399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75">
        <v>3399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75">
        <v>3399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75">
        <v>3399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75">
        <v>3399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75">
        <v>3399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75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75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75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75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75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75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75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75">
        <v>84194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75">
        <v>84194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75">
        <v>84194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75">
        <v>84194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75">
        <v>84194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75">
        <v>84194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75">
        <v>84194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75">
        <v>84194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75">
        <v>84194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75">
        <v>84194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75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75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75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75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75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75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75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75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75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75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75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75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75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75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75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75">
        <v>63903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75">
        <v>63903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75">
        <v>63903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75">
        <v>63903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75">
        <v>63903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75">
        <v>63903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75">
        <v>63903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75">
        <v>63903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75">
        <v>63903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75">
        <v>63903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75">
        <v>63903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75">
        <v>63903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75">
        <v>63903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75">
        <v>63903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75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75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75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75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75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75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75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75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75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75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75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75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75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75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75">
        <v>6312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75">
        <v>6312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75">
        <v>6312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75">
        <v>6312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75">
        <v>6312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75">
        <v>6312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75">
        <v>6312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75">
        <v>6312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75">
        <v>6312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75">
        <v>6312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75">
        <v>6312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75">
        <v>6312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75">
        <v>6312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75">
        <v>6312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75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75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75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75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75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75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75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75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75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75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75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75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75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75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75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75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75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75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75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75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75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75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75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75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75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75">
        <v>52569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75">
        <v>52569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75">
        <v>52569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75">
        <v>52569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75">
        <v>52569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75">
        <v>52569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75">
        <v>52569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75">
        <v>52569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75">
        <v>52569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75">
        <v>52569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75">
        <v>52569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75">
        <v>52569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75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75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75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75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75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75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75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75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75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75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75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75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75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75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75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75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75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75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75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75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75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75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75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75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75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75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75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75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75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75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75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75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75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75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75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75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75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75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75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75">
        <v>5698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75">
        <v>5698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75">
        <v>5698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75">
        <v>5698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75">
        <v>5698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75">
        <v>5698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75">
        <v>5698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75">
        <v>5698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75">
        <v>5698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75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75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75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75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75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75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75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75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75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75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75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75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75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75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75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75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75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75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75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75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75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75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75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75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75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75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75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75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75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75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75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75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75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75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75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75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75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75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75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75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75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75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75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75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75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75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75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75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75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75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75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75">
        <v>3723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75">
        <v>3723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75">
        <v>3723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75">
        <v>3723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75">
        <v>3723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75">
        <v>3723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75">
        <v>3723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75">
        <v>3723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75">
        <v>3723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75">
        <v>3723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75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75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75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75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75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75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75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75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75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75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75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75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75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75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75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75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75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75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75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75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75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75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75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75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75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75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75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75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75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75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75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75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75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75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75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75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75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75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75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75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75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75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75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75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75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75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75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75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75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75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75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75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75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75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75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75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75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75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75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75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75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75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75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75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75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75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75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75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75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75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75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75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75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75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75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75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75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75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75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75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75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75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75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75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75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75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75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75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75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75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75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75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75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75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75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75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75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75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75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75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75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75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75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75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75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75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75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75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75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75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75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75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75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75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75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75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75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75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75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75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75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75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75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75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75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75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75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75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75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75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75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75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75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75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75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75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75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75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75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75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75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75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75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75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75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75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75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75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75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75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75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75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75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75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75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75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75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75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75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75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75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75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75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75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75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75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75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75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75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75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75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75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75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75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75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75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75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75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75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75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75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75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75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75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75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75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75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75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75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75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75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75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75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75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75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75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75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75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75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75" t="s">
        <v>518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75" t="s">
        <v>518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75" t="s">
        <v>518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75" t="s">
        <v>518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75" t="s">
        <v>518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75" t="s">
        <v>518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75" t="s">
        <v>518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75" t="s">
        <v>518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75">
        <v>20175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75">
        <v>14139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75">
        <v>14139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75">
        <v>14139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75">
        <v>14139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75">
        <v>14139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75">
        <v>14139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75">
        <v>14139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75">
        <v>14139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75">
        <v>14139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75">
        <v>14139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64" si="410">IF(RIGHT(G3201,1)="M", LEFT(G3201,LEN(G3201)-1), G3201)</f>
        <v>HM420</v>
      </c>
      <c r="I3201" s="23" t="str">
        <f t="shared" ref="I3201:I3264" si="411">IF(RIGHT(G3201,1)="M","M","Non-M")</f>
        <v>M</v>
      </c>
      <c r="J3201" s="29" t="s">
        <v>2431</v>
      </c>
      <c r="K3201" s="75">
        <v>14139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75">
        <v>14139</v>
      </c>
      <c r="L3202" s="77" t="str">
        <f>IF(COUNTIF($E$3:E3202,E3202)=1,K3202,"")</f>
        <v/>
      </c>
    </row>
    <row r="3203" spans="1:12" ht="15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75">
        <v>14139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75">
        <v>14139</v>
      </c>
      <c r="L3204" s="83" t="str">
        <f>IF(COUNTIF($E$3:E3204,E3204)=1,K3204,"")</f>
        <v/>
      </c>
    </row>
    <row r="3205" spans="1:12" ht="15" customHeight="1">
      <c r="C3205" s="17"/>
      <c r="D3205" s="75"/>
      <c r="J3205" s="76"/>
      <c r="L3205" s="77" t="str">
        <f>IF(COUNTIF($E$3:E3205,E3205)=1,K3205,"")</f>
        <v/>
      </c>
    </row>
    <row r="3206" spans="1:12" ht="15" customHeight="1">
      <c r="C3206" s="17"/>
      <c r="D3206" s="75"/>
      <c r="J3206" s="76"/>
      <c r="L3206" s="77" t="str">
        <f>IF(COUNTIF($E$3:E3206,E3206)=1,K3206,"")</f>
        <v/>
      </c>
    </row>
    <row r="3207" spans="1:12" ht="15" customHeight="1">
      <c r="C3207" s="17"/>
      <c r="D3207" s="75"/>
      <c r="J3207" s="76"/>
      <c r="L3207" s="77" t="str">
        <f>IF(COUNTIF($E$3:E3207,E3207)=1,K3207,"")</f>
        <v/>
      </c>
    </row>
    <row r="3208" spans="1:12" ht="15" customHeight="1">
      <c r="C3208" s="17"/>
      <c r="D3208" s="75"/>
      <c r="J3208" s="76"/>
      <c r="L3208" s="77" t="str">
        <f>IF(COUNTIF($E$3:E3208,E3208)=1,K3208,"")</f>
        <v/>
      </c>
    </row>
    <row r="3209" spans="1:12" ht="15" customHeight="1">
      <c r="C3209" s="17"/>
      <c r="D3209" s="75"/>
      <c r="J3209" s="76"/>
      <c r="L3209" s="77" t="str">
        <f>IF(COUNTIF($E$3:E3209,E3209)=1,K3209,"")</f>
        <v/>
      </c>
    </row>
    <row r="3210" spans="1:12" ht="15" customHeight="1">
      <c r="C3210" s="17"/>
      <c r="D3210" s="75"/>
      <c r="J3210" s="76"/>
      <c r="L3210" s="77" t="str">
        <f>IF(COUNTIF($E$3:E3210,E3210)=1,K3210,"")</f>
        <v/>
      </c>
    </row>
    <row r="3211" spans="1:12" ht="15" customHeight="1">
      <c r="C3211" s="17"/>
      <c r="D3211" s="75"/>
      <c r="J3211" s="76"/>
      <c r="L3211" s="77" t="str">
        <f>IF(COUNTIF($E$3:E3211,E3211)=1,K3211,"")</f>
        <v/>
      </c>
    </row>
    <row r="3212" spans="1:12" ht="15" customHeight="1">
      <c r="C3212" s="17"/>
      <c r="D3212" s="75"/>
      <c r="J3212" s="76"/>
      <c r="L3212" s="77" t="str">
        <f>IF(COUNTIF($E$3:E3212,E3212)=1,K3212,"")</f>
        <v/>
      </c>
    </row>
    <row r="3213" spans="1:12" ht="15" customHeight="1">
      <c r="C3213" s="17"/>
      <c r="D3213" s="75"/>
      <c r="J3213" s="76"/>
      <c r="L3213" s="77" t="str">
        <f>IF(COUNTIF($E$3:E3213,E3213)=1,K3213,"")</f>
        <v/>
      </c>
    </row>
    <row r="3214" spans="1:12" ht="15" customHeight="1">
      <c r="C3214" s="17"/>
      <c r="D3214" s="75"/>
      <c r="J3214" s="76"/>
      <c r="L3214" s="77" t="str">
        <f>IF(COUNTIF($E$3:E3214,E3214)=1,K3214,"")</f>
        <v/>
      </c>
    </row>
    <row r="3215" spans="1:12" ht="15" customHeight="1">
      <c r="C3215" s="17"/>
      <c r="D3215" s="75"/>
      <c r="J3215" s="76"/>
      <c r="L3215" s="77" t="str">
        <f>IF(COUNTIF($E$3:E3215,E3215)=1,K3215,"")</f>
        <v/>
      </c>
    </row>
    <row r="3216" spans="1:12" ht="15" customHeight="1">
      <c r="C3216" s="17"/>
      <c r="D3216" s="75"/>
      <c r="J3216" s="76"/>
      <c r="L3216" s="77" t="str">
        <f>IF(COUNTIF($E$3:E3216,E3216)=1,K3216,"")</f>
        <v/>
      </c>
    </row>
    <row r="3217" spans="3:12" ht="15" customHeight="1">
      <c r="C3217" s="17"/>
      <c r="D3217" s="75"/>
      <c r="J3217" s="76"/>
      <c r="L3217" s="77" t="str">
        <f>IF(COUNTIF($E$3:E3217,E3217)=1,K3217,"")</f>
        <v/>
      </c>
    </row>
    <row r="3218" spans="3:12" ht="15" customHeight="1">
      <c r="C3218" s="17"/>
      <c r="D3218" s="75"/>
      <c r="J3218" s="76"/>
      <c r="L3218" s="77" t="str">
        <f>IF(COUNTIF($E$3:E3218,E3218)=1,K3218,"")</f>
        <v/>
      </c>
    </row>
    <row r="3219" spans="3:12" ht="15" customHeight="1">
      <c r="C3219" s="17"/>
      <c r="D3219" s="75"/>
      <c r="J3219" s="76"/>
      <c r="L3219" s="77" t="str">
        <f>IF(COUNTIF($E$3:E3219,E3219)=1,K3219,"")</f>
        <v/>
      </c>
    </row>
    <row r="3220" spans="3:12" ht="15" customHeight="1">
      <c r="C3220" s="17"/>
      <c r="D3220" s="75"/>
      <c r="J3220" s="76"/>
      <c r="L3220" s="77" t="str">
        <f>IF(COUNTIF($E$3:E3220,E3220)=1,K3220,"")</f>
        <v/>
      </c>
    </row>
    <row r="3221" spans="3:12" ht="15" customHeight="1">
      <c r="C3221" s="17"/>
      <c r="D3221" s="75"/>
      <c r="J3221" s="76"/>
      <c r="L3221" s="77" t="str">
        <f>IF(COUNTIF($E$3:E3221,E3221)=1,K3221,"")</f>
        <v/>
      </c>
    </row>
    <row r="3222" spans="3:12" ht="15" customHeight="1">
      <c r="C3222" s="17"/>
      <c r="D3222" s="75"/>
      <c r="J3222" s="76"/>
      <c r="L3222" s="77" t="str">
        <f>IF(COUNTIF($E$3:E3222,E3222)=1,K3222,"")</f>
        <v/>
      </c>
    </row>
    <row r="3223" spans="3:12" ht="15" customHeight="1">
      <c r="C3223" s="17"/>
      <c r="D3223" s="75"/>
      <c r="J3223" s="76"/>
      <c r="L3223" s="77" t="str">
        <f>IF(COUNTIF($E$3:E3223,E3223)=1,K3223,"")</f>
        <v/>
      </c>
    </row>
    <row r="3224" spans="3:12" ht="15" customHeight="1">
      <c r="C3224" s="17"/>
      <c r="D3224" s="75"/>
      <c r="J3224" s="76"/>
      <c r="L3224" s="77" t="str">
        <f>IF(COUNTIF($E$3:E3224,E3224)=1,K3224,"")</f>
        <v/>
      </c>
    </row>
    <row r="3225" spans="3:12" ht="15" customHeight="1">
      <c r="C3225" s="17"/>
      <c r="D3225" s="75"/>
      <c r="J3225" s="76"/>
      <c r="L3225" s="77" t="str">
        <f>IF(COUNTIF($E$3:E3225,E3225)=1,K3225,"")</f>
        <v/>
      </c>
    </row>
    <row r="3226" spans="3:12" ht="15" customHeight="1">
      <c r="C3226" s="17"/>
      <c r="D3226" s="75"/>
      <c r="J3226" s="76"/>
      <c r="L3226" s="77" t="str">
        <f>IF(COUNTIF($E$3:E3226,E3226)=1,K3226,"")</f>
        <v/>
      </c>
    </row>
    <row r="3227" spans="3:12" ht="15" customHeight="1">
      <c r="C3227" s="17"/>
      <c r="D3227" s="75"/>
      <c r="J3227" s="76"/>
      <c r="L3227" s="77" t="str">
        <f>IF(COUNTIF($E$3:E3227,E3227)=1,K3227,"")</f>
        <v/>
      </c>
    </row>
    <row r="3228" spans="3:12" ht="15" customHeight="1">
      <c r="C3228" s="17"/>
      <c r="D3228" s="75"/>
      <c r="J3228" s="76"/>
      <c r="L3228" s="77" t="str">
        <f>IF(COUNTIF($E$3:E3228,E3228)=1,K3228,"")</f>
        <v/>
      </c>
    </row>
    <row r="3229" spans="3:12" ht="15" customHeight="1">
      <c r="C3229" s="17"/>
      <c r="D3229" s="75"/>
      <c r="J3229" s="76"/>
      <c r="L3229" s="77" t="str">
        <f>IF(COUNTIF($E$3:E3229,E3229)=1,K3229,"")</f>
        <v/>
      </c>
    </row>
    <row r="3230" spans="3:12" ht="15" customHeight="1">
      <c r="C3230" s="17"/>
      <c r="D3230" s="75"/>
      <c r="J3230" s="76"/>
      <c r="L3230" s="77" t="str">
        <f>IF(COUNTIF($E$3:E3230,E3230)=1,K3230,"")</f>
        <v/>
      </c>
    </row>
    <row r="3231" spans="3:12" ht="15" customHeight="1">
      <c r="C3231" s="17"/>
      <c r="D3231" s="75"/>
      <c r="J3231" s="76"/>
      <c r="L3231" s="77" t="str">
        <f>IF(COUNTIF($E$3:E3231,E3231)=1,K3231,"")</f>
        <v/>
      </c>
    </row>
    <row r="3232" spans="3:12" ht="15" customHeight="1">
      <c r="C3232" s="17"/>
      <c r="D3232" s="75"/>
      <c r="J3232" s="76"/>
      <c r="L3232" s="77" t="str">
        <f>IF(COUNTIF($E$3:E3232,E3232)=1,K3232,"")</f>
        <v/>
      </c>
    </row>
    <row r="3233" spans="3:12" ht="15" customHeight="1">
      <c r="C3233" s="17"/>
      <c r="D3233" s="75"/>
      <c r="J3233" s="76"/>
      <c r="L3233" s="77" t="str">
        <f>IF(COUNTIF($E$3:E3233,E3233)=1,K3233,"")</f>
        <v/>
      </c>
    </row>
    <row r="3234" spans="3:12" ht="15" customHeight="1">
      <c r="C3234" s="17"/>
      <c r="D3234" s="75"/>
      <c r="J3234" s="76"/>
      <c r="L3234" s="77" t="str">
        <f>IF(COUNTIF($E$3:E3234,E3234)=1,K3234,"")</f>
        <v/>
      </c>
    </row>
    <row r="3235" spans="3:12" ht="15" customHeight="1">
      <c r="C3235" s="17"/>
      <c r="D3235" s="75"/>
      <c r="J3235" s="76"/>
      <c r="L3235" s="77" t="str">
        <f>IF(COUNTIF($E$3:E3235,E3235)=1,K3235,"")</f>
        <v/>
      </c>
    </row>
    <row r="3236" spans="3:12" ht="15" customHeight="1">
      <c r="C3236" s="17"/>
      <c r="D3236" s="75"/>
      <c r="J3236" s="76"/>
      <c r="L3236" s="77" t="str">
        <f>IF(COUNTIF($E$3:E3236,E3236)=1,K3236,"")</f>
        <v/>
      </c>
    </row>
    <row r="3237" spans="3:12" ht="15" customHeight="1">
      <c r="C3237" s="17"/>
      <c r="D3237" s="75"/>
      <c r="J3237" s="76"/>
      <c r="L3237" s="77" t="str">
        <f>IF(COUNTIF($E$3:E3237,E3237)=1,K3237,"")</f>
        <v/>
      </c>
    </row>
    <row r="3238" spans="3:12" ht="15" customHeight="1">
      <c r="C3238" s="17"/>
      <c r="D3238" s="75"/>
      <c r="J3238" s="76"/>
      <c r="L3238" s="77" t="str">
        <f>IF(COUNTIF($E$3:E3238,E3238)=1,K3238,"")</f>
        <v/>
      </c>
    </row>
    <row r="3239" spans="3:12" ht="15" customHeight="1">
      <c r="C3239" s="17"/>
      <c r="D3239" s="75"/>
      <c r="J3239" s="76"/>
      <c r="L3239" s="77" t="str">
        <f>IF(COUNTIF($E$3:E3239,E3239)=1,K3239,"")</f>
        <v/>
      </c>
    </row>
    <row r="3240" spans="3:12" ht="15" customHeight="1">
      <c r="C3240" s="17"/>
      <c r="D3240" s="75"/>
      <c r="J3240" s="76"/>
      <c r="L3240" s="77" t="str">
        <f>IF(COUNTIF($E$3:E3240,E3240)=1,K3240,"")</f>
        <v/>
      </c>
    </row>
    <row r="3241" spans="3:12" ht="15" customHeight="1">
      <c r="C3241" s="17"/>
      <c r="D3241" s="75"/>
      <c r="J3241" s="76"/>
      <c r="L3241" s="77" t="str">
        <f>IF(COUNTIF($E$3:E3241,E3241)=1,K3241,"")</f>
        <v/>
      </c>
    </row>
    <row r="3242" spans="3:12" ht="15" customHeight="1">
      <c r="C3242" s="17"/>
      <c r="D3242" s="75"/>
      <c r="J3242" s="76"/>
      <c r="L3242" s="77" t="str">
        <f>IF(COUNTIF($E$3:E3242,E3242)=1,K3242,"")</f>
        <v/>
      </c>
    </row>
    <row r="3243" spans="3:12" ht="15" customHeight="1">
      <c r="C3243" s="17"/>
      <c r="D3243" s="75"/>
      <c r="J3243" s="76"/>
      <c r="L3243" s="77" t="str">
        <f>IF(COUNTIF($E$3:E3243,E3243)=1,K3243,"")</f>
        <v/>
      </c>
    </row>
    <row r="3244" spans="3:12" ht="15" customHeight="1">
      <c r="C3244" s="17"/>
      <c r="D3244" s="75"/>
      <c r="J3244" s="76"/>
      <c r="L3244" s="77" t="str">
        <f>IF(COUNTIF($E$3:E3244,E3244)=1,K3244,"")</f>
        <v/>
      </c>
    </row>
    <row r="3245" spans="3:12" ht="15" customHeight="1">
      <c r="C3245" s="17"/>
      <c r="D3245" s="75"/>
      <c r="J3245" s="76"/>
      <c r="L3245" s="77" t="str">
        <f>IF(COUNTIF($E$3:E3245,E3245)=1,K3245,"")</f>
        <v/>
      </c>
    </row>
    <row r="3246" spans="3:12" ht="15" customHeight="1">
      <c r="C3246" s="17"/>
      <c r="D3246" s="75"/>
      <c r="J3246" s="76"/>
      <c r="L3246" s="77" t="str">
        <f>IF(COUNTIF($E$3:E3246,E3246)=1,K3246,"")</f>
        <v/>
      </c>
    </row>
    <row r="3247" spans="3:12" ht="15" customHeight="1">
      <c r="C3247" s="17"/>
      <c r="D3247" s="75"/>
      <c r="J3247" s="76"/>
      <c r="L3247" s="77" t="str">
        <f>IF(COUNTIF($E$3:E3247,E3247)=1,K3247,"")</f>
        <v/>
      </c>
    </row>
    <row r="3248" spans="3:12" ht="15" customHeight="1">
      <c r="C3248" s="17"/>
      <c r="D3248" s="75"/>
      <c r="J3248" s="76"/>
      <c r="L3248" s="77" t="str">
        <f>IF(COUNTIF($E$3:E3248,E3248)=1,K3248,"")</f>
        <v/>
      </c>
    </row>
    <row r="3249" spans="3:12" ht="15" customHeight="1">
      <c r="C3249" s="17"/>
      <c r="D3249" s="75"/>
      <c r="J3249" s="76"/>
      <c r="L3249" s="77" t="str">
        <f>IF(COUNTIF($E$3:E3249,E3249)=1,K3249,"")</f>
        <v/>
      </c>
    </row>
    <row r="3250" spans="3:12" ht="15" customHeight="1">
      <c r="C3250" s="17"/>
      <c r="D3250" s="75"/>
      <c r="J3250" s="76"/>
      <c r="L3250" s="77" t="str">
        <f>IF(COUNTIF($E$3:E3250,E3250)=1,K3250,"")</f>
        <v/>
      </c>
    </row>
    <row r="3251" spans="3:12" ht="15" customHeight="1">
      <c r="C3251" s="17"/>
      <c r="D3251" s="75"/>
      <c r="J3251" s="76"/>
      <c r="L3251" s="77" t="str">
        <f>IF(COUNTIF($E$3:E3251,E3251)=1,K3251,"")</f>
        <v/>
      </c>
    </row>
    <row r="3252" spans="3:12" ht="15" customHeight="1">
      <c r="C3252" s="17"/>
      <c r="D3252" s="75"/>
      <c r="J3252" s="76"/>
      <c r="L3252" s="77" t="str">
        <f>IF(COUNTIF($E$3:E3252,E3252)=1,K3252,"")</f>
        <v/>
      </c>
    </row>
    <row r="3253" spans="3:12" ht="15" customHeight="1">
      <c r="C3253" s="17"/>
      <c r="D3253" s="75"/>
      <c r="J3253" s="76"/>
      <c r="L3253" s="77" t="str">
        <f>IF(COUNTIF($E$3:E3253,E3253)=1,K3253,"")</f>
        <v/>
      </c>
    </row>
    <row r="3254" spans="3:12" ht="15" customHeight="1">
      <c r="C3254" s="17"/>
      <c r="D3254" s="75"/>
      <c r="J3254" s="76"/>
      <c r="L3254" s="77" t="str">
        <f>IF(COUNTIF($E$3:E3254,E3254)=1,K3254,"")</f>
        <v/>
      </c>
    </row>
    <row r="3255" spans="3:12" ht="15" customHeight="1">
      <c r="C3255" s="17"/>
      <c r="D3255" s="75"/>
      <c r="J3255" s="76"/>
      <c r="L3255" s="77" t="str">
        <f>IF(COUNTIF($E$3:E3255,E3255)=1,K3255,"")</f>
        <v/>
      </c>
    </row>
    <row r="3256" spans="3:12" ht="15" customHeight="1">
      <c r="C3256" s="17"/>
      <c r="D3256" s="75"/>
      <c r="J3256" s="76"/>
      <c r="L3256" s="77" t="str">
        <f>IF(COUNTIF($E$3:E3256,E3256)=1,K3256,"")</f>
        <v/>
      </c>
    </row>
    <row r="3257" spans="3:12" ht="15" customHeight="1">
      <c r="C3257" s="17"/>
      <c r="D3257" s="75"/>
      <c r="J3257" s="76"/>
      <c r="L3257" s="77" t="str">
        <f>IF(COUNTIF($E$3:E3257,E3257)=1,K3257,"")</f>
        <v/>
      </c>
    </row>
    <row r="3258" spans="3:12" ht="15" customHeight="1">
      <c r="C3258" s="17"/>
      <c r="D3258" s="75"/>
      <c r="J3258" s="76"/>
      <c r="L3258" s="77" t="str">
        <f>IF(COUNTIF($E$3:E3258,E3258)=1,K3258,"")</f>
        <v/>
      </c>
    </row>
    <row r="3259" spans="3:12" ht="15" customHeight="1">
      <c r="C3259" s="17"/>
      <c r="D3259" s="75"/>
      <c r="J3259" s="76"/>
      <c r="L3259" s="77" t="str">
        <f>IF(COUNTIF($E$3:E3259,E3259)=1,K3259,"")</f>
        <v/>
      </c>
    </row>
    <row r="3260" spans="3:12" ht="15" customHeight="1">
      <c r="C3260" s="17"/>
      <c r="D3260" s="75"/>
      <c r="J3260" s="76"/>
      <c r="L3260" s="77" t="str">
        <f>IF(COUNTIF($E$3:E3260,E3260)=1,K3260,"")</f>
        <v/>
      </c>
    </row>
    <row r="3261" spans="3:12" ht="15" customHeight="1">
      <c r="C3261" s="17"/>
      <c r="D3261" s="75"/>
      <c r="J3261" s="76"/>
      <c r="L3261" s="77" t="str">
        <f>IF(COUNTIF($E$3:E3261,E3261)=1,K3261,"")</f>
        <v/>
      </c>
    </row>
    <row r="3262" spans="3:12" ht="15" customHeight="1">
      <c r="C3262" s="17"/>
      <c r="D3262" s="75"/>
      <c r="J3262" s="76"/>
      <c r="L3262" s="77" t="str">
        <f>IF(COUNTIF($E$3:E3262,E3262)=1,K3262,"")</f>
        <v/>
      </c>
    </row>
    <row r="3263" spans="3:12" ht="15" customHeight="1">
      <c r="C3263" s="17"/>
      <c r="D3263" s="75"/>
      <c r="J3263" s="76"/>
      <c r="L3263" s="77" t="str">
        <f>IF(COUNTIF($E$3:E3263,E3263)=1,K3263,"")</f>
        <v/>
      </c>
    </row>
    <row r="3264" spans="3:12" ht="15" customHeight="1">
      <c r="C3264" s="17"/>
      <c r="D3264" s="75"/>
      <c r="J3264" s="76"/>
      <c r="L3264" s="77" t="str">
        <f>IF(COUNTIF($E$3:E3264,E3264)=1,K3264,"")</f>
        <v/>
      </c>
    </row>
    <row r="3265" spans="3:12" ht="15" customHeight="1">
      <c r="C3265" s="17"/>
      <c r="D3265" s="75"/>
      <c r="J3265" s="76"/>
      <c r="L3265" s="77" t="str">
        <f>IF(COUNTIF($E$3:E3265,E3265)=1,K3265,"")</f>
        <v/>
      </c>
    </row>
    <row r="3266" spans="3:12" ht="15" customHeight="1">
      <c r="C3266" s="17"/>
      <c r="D3266" s="75"/>
      <c r="J3266" s="76"/>
      <c r="L3266" s="77" t="str">
        <f>IF(COUNTIF($E$3:E3266,E3266)=1,K3266,"")</f>
        <v/>
      </c>
    </row>
    <row r="3267" spans="3:12" ht="15" customHeight="1">
      <c r="C3267" s="17"/>
      <c r="D3267" s="75"/>
      <c r="J3267" s="76"/>
      <c r="L3267" s="77" t="str">
        <f>IF(COUNTIF($E$3:E3267,E3267)=1,K3267,"")</f>
        <v/>
      </c>
    </row>
    <row r="3268" spans="3:12" ht="15" customHeight="1">
      <c r="C3268" s="17"/>
      <c r="D3268" s="75"/>
      <c r="J3268" s="76"/>
      <c r="L3268" s="77" t="str">
        <f>IF(COUNTIF($E$3:E3268,E3268)=1,K3268,"")</f>
        <v/>
      </c>
    </row>
    <row r="3269" spans="3:12" ht="15" customHeight="1">
      <c r="C3269" s="17"/>
      <c r="D3269" s="75"/>
      <c r="J3269" s="76"/>
      <c r="L3269" s="77" t="str">
        <f>IF(COUNTIF($E$3:E3269,E3269)=1,K3269,"")</f>
        <v/>
      </c>
    </row>
    <row r="3270" spans="3:12" ht="15" customHeight="1">
      <c r="C3270" s="17"/>
      <c r="D3270" s="75"/>
      <c r="J3270" s="76"/>
      <c r="L3270" s="77" t="str">
        <f>IF(COUNTIF($E$3:E3270,E3270)=1,K3270,"")</f>
        <v/>
      </c>
    </row>
    <row r="3271" spans="3:12" ht="15" customHeight="1">
      <c r="C3271" s="17"/>
      <c r="D3271" s="75"/>
      <c r="J3271" s="76"/>
      <c r="L3271" s="77" t="str">
        <f>IF(COUNTIF($E$3:E3271,E3271)=1,K3271,"")</f>
        <v/>
      </c>
    </row>
    <row r="3272" spans="3:12" ht="15" customHeight="1">
      <c r="C3272" s="17"/>
      <c r="D3272" s="75"/>
      <c r="J3272" s="76"/>
      <c r="L3272" s="77" t="str">
        <f>IF(COUNTIF($E$3:E3272,E3272)=1,K3272,"")</f>
        <v/>
      </c>
    </row>
    <row r="3273" spans="3:12" ht="15" customHeight="1">
      <c r="C3273" s="17"/>
      <c r="D3273" s="75"/>
      <c r="J3273" s="76"/>
      <c r="L3273" s="77" t="str">
        <f>IF(COUNTIF($E$3:E3273,E3273)=1,K3273,"")</f>
        <v/>
      </c>
    </row>
    <row r="3274" spans="3:12" ht="15" customHeight="1">
      <c r="C3274" s="17"/>
      <c r="D3274" s="75"/>
      <c r="J3274" s="76"/>
      <c r="L3274" s="77" t="str">
        <f>IF(COUNTIF($E$3:E3274,E3274)=1,K3274,"")</f>
        <v/>
      </c>
    </row>
    <row r="3275" spans="3:12" ht="15" customHeight="1">
      <c r="C3275" s="17"/>
      <c r="D3275" s="75"/>
      <c r="J3275" s="76"/>
      <c r="L3275" s="77" t="str">
        <f>IF(COUNTIF($E$3:E3275,E3275)=1,K3275,"")</f>
        <v/>
      </c>
    </row>
    <row r="3276" spans="3:12" ht="15" customHeight="1">
      <c r="C3276" s="17"/>
      <c r="D3276" s="75"/>
      <c r="J3276" s="76"/>
      <c r="L3276" s="77" t="str">
        <f>IF(COUNTIF($E$3:E3276,E3276)=1,K3276,"")</f>
        <v/>
      </c>
    </row>
    <row r="3277" spans="3:12" ht="15" customHeight="1">
      <c r="C3277" s="17"/>
      <c r="D3277" s="75"/>
      <c r="J3277" s="76"/>
      <c r="L3277" s="77" t="str">
        <f>IF(COUNTIF($E$3:E3277,E3277)=1,K3277,"")</f>
        <v/>
      </c>
    </row>
    <row r="3278" spans="3:12" ht="15" customHeight="1">
      <c r="C3278" s="17"/>
      <c r="D3278" s="75"/>
      <c r="J3278" s="76"/>
      <c r="L3278" s="77" t="str">
        <f>IF(COUNTIF($E$3:E3278,E3278)=1,K3278,"")</f>
        <v/>
      </c>
    </row>
    <row r="3279" spans="3:12" ht="15" customHeight="1">
      <c r="C3279" s="17"/>
      <c r="D3279" s="75"/>
      <c r="J3279" s="76"/>
      <c r="L3279" s="77" t="str">
        <f>IF(COUNTIF($E$3:E3279,E3279)=1,K3279,"")</f>
        <v/>
      </c>
    </row>
    <row r="3280" spans="3:12" ht="15" customHeight="1">
      <c r="C3280" s="17"/>
      <c r="D3280" s="75"/>
      <c r="J3280" s="76"/>
      <c r="L3280" s="77" t="str">
        <f>IF(COUNTIF($E$3:E3280,E3280)=1,K3280,"")</f>
        <v/>
      </c>
    </row>
    <row r="3281" spans="3:12" ht="15" customHeight="1">
      <c r="C3281" s="17"/>
      <c r="D3281" s="75"/>
      <c r="J3281" s="76"/>
      <c r="L3281" s="77" t="str">
        <f>IF(COUNTIF($E$3:E3281,E3281)=1,K3281,"")</f>
        <v/>
      </c>
    </row>
    <row r="3282" spans="3:12" ht="15" customHeight="1">
      <c r="C3282" s="17"/>
      <c r="D3282" s="75"/>
      <c r="J3282" s="76"/>
      <c r="L3282" s="77" t="str">
        <f>IF(COUNTIF($E$3:E3282,E3282)=1,K3282,"")</f>
        <v/>
      </c>
    </row>
    <row r="3283" spans="3:12" ht="15" customHeight="1">
      <c r="C3283" s="17"/>
      <c r="D3283" s="75"/>
      <c r="J3283" s="76"/>
      <c r="L3283" s="77" t="str">
        <f>IF(COUNTIF($E$3:E3283,E3283)=1,K3283,"")</f>
        <v/>
      </c>
    </row>
    <row r="3284" spans="3:12" ht="15" customHeight="1">
      <c r="C3284" s="17"/>
      <c r="D3284" s="75"/>
      <c r="J3284" s="76"/>
      <c r="L3284" s="77" t="str">
        <f>IF(COUNTIF($E$3:E3284,E3284)=1,K3284,"")</f>
        <v/>
      </c>
    </row>
    <row r="3285" spans="3:12" ht="15" customHeight="1">
      <c r="C3285" s="17"/>
      <c r="D3285" s="75"/>
      <c r="J3285" s="76"/>
      <c r="L3285" s="77" t="str">
        <f>IF(COUNTIF($E$3:E3285,E3285)=1,K3285,"")</f>
        <v/>
      </c>
    </row>
    <row r="3286" spans="3:12" ht="15" customHeight="1">
      <c r="C3286" s="17"/>
      <c r="D3286" s="75"/>
      <c r="J3286" s="76"/>
      <c r="L3286" s="77" t="str">
        <f>IF(COUNTIF($E$3:E3286,E3286)=1,K3286,"")</f>
        <v/>
      </c>
    </row>
    <row r="3287" spans="3:12" ht="15" customHeight="1">
      <c r="C3287" s="17"/>
      <c r="D3287" s="75"/>
      <c r="J3287" s="76"/>
      <c r="L3287" s="77" t="str">
        <f>IF(COUNTIF($E$3:E3287,E3287)=1,K3287,"")</f>
        <v/>
      </c>
    </row>
    <row r="3288" spans="3:12" ht="15" customHeight="1">
      <c r="C3288" s="17"/>
      <c r="D3288" s="75"/>
      <c r="J3288" s="76"/>
      <c r="L3288" s="77" t="str">
        <f>IF(COUNTIF($E$3:E3288,E3288)=1,K3288,"")</f>
        <v/>
      </c>
    </row>
    <row r="3289" spans="3:12" ht="15" customHeight="1">
      <c r="C3289" s="17"/>
      <c r="D3289" s="75"/>
      <c r="J3289" s="76"/>
      <c r="L3289" s="77" t="str">
        <f>IF(COUNTIF($E$3:E3289,E3289)=1,K3289,"")</f>
        <v/>
      </c>
    </row>
    <row r="3290" spans="3:12" ht="15" customHeight="1">
      <c r="C3290" s="17"/>
      <c r="D3290" s="75"/>
      <c r="J3290" s="76"/>
      <c r="L3290" s="77" t="str">
        <f>IF(COUNTIF($E$3:E3290,E3290)=1,K3290,"")</f>
        <v/>
      </c>
    </row>
    <row r="3291" spans="3:12" ht="15" customHeight="1">
      <c r="C3291" s="17"/>
      <c r="D3291" s="75"/>
      <c r="J3291" s="76"/>
      <c r="L3291" s="77" t="str">
        <f>IF(COUNTIF($E$3:E3291,E3291)=1,K3291,"")</f>
        <v/>
      </c>
    </row>
    <row r="3292" spans="3:12" ht="15" customHeight="1">
      <c r="C3292" s="17"/>
      <c r="D3292" s="75"/>
      <c r="J3292" s="76"/>
      <c r="L3292" s="77" t="str">
        <f>IF(COUNTIF($E$3:E3292,E3292)=1,K3292,"")</f>
        <v/>
      </c>
    </row>
    <row r="3293" spans="3:12" ht="15" customHeight="1">
      <c r="C3293" s="17"/>
      <c r="D3293" s="75"/>
      <c r="J3293" s="76"/>
      <c r="L3293" s="77" t="str">
        <f>IF(COUNTIF($E$3:E3293,E3293)=1,K3293,"")</f>
        <v/>
      </c>
    </row>
    <row r="3294" spans="3:12" ht="15" customHeight="1">
      <c r="C3294" s="17"/>
      <c r="D3294" s="75"/>
      <c r="J3294" s="76"/>
      <c r="L3294" s="77" t="str">
        <f>IF(COUNTIF($E$3:E3294,E3294)=1,K3294,"")</f>
        <v/>
      </c>
    </row>
    <row r="3295" spans="3:12" ht="15" customHeight="1">
      <c r="C3295" s="17"/>
      <c r="D3295" s="75"/>
      <c r="J3295" s="76"/>
      <c r="L3295" s="77" t="str">
        <f>IF(COUNTIF($E$3:E3295,E3295)=1,K3295,"")</f>
        <v/>
      </c>
    </row>
    <row r="3296" spans="3:12" ht="15" customHeight="1">
      <c r="C3296" s="17"/>
      <c r="D3296" s="75"/>
      <c r="J3296" s="76"/>
      <c r="L3296" s="77" t="str">
        <f>IF(COUNTIF($E$3:E3296,E3296)=1,K3296,"")</f>
        <v/>
      </c>
    </row>
    <row r="3297" spans="3:12" ht="15" customHeight="1">
      <c r="C3297" s="17"/>
      <c r="D3297" s="75"/>
      <c r="J3297" s="76"/>
      <c r="L3297" s="77" t="str">
        <f>IF(COUNTIF($E$3:E3297,E3297)=1,K3297,"")</f>
        <v/>
      </c>
    </row>
    <row r="3298" spans="3:12" ht="15" customHeight="1">
      <c r="C3298" s="17"/>
      <c r="D3298" s="75"/>
      <c r="J3298" s="76"/>
      <c r="L3298" s="77" t="str">
        <f>IF(COUNTIF($E$3:E3298,E3298)=1,K3298,"")</f>
        <v/>
      </c>
    </row>
    <row r="3299" spans="3:12" ht="15" customHeight="1">
      <c r="C3299" s="17"/>
      <c r="D3299" s="75"/>
      <c r="J3299" s="76"/>
      <c r="L3299" s="77" t="str">
        <f>IF(COUNTIF($E$3:E3299,E3299)=1,K3299,"")</f>
        <v/>
      </c>
    </row>
    <row r="3300" spans="3:12" ht="15" customHeight="1">
      <c r="C3300" s="17"/>
      <c r="D3300" s="75"/>
      <c r="J3300" s="76"/>
      <c r="L3300" s="77" t="str">
        <f>IF(COUNTIF($E$3:E3300,E3300)=1,K3300,"")</f>
        <v/>
      </c>
    </row>
    <row r="3301" spans="3:12" ht="15" customHeight="1">
      <c r="C3301" s="17"/>
      <c r="D3301" s="75"/>
      <c r="J3301" s="76"/>
      <c r="L3301" s="77" t="str">
        <f>IF(COUNTIF($E$3:E3301,E3301)=1,K3301,"")</f>
        <v/>
      </c>
    </row>
    <row r="3302" spans="3:12" ht="15" customHeight="1">
      <c r="C3302" s="17"/>
      <c r="D3302" s="75"/>
      <c r="J3302" s="76"/>
      <c r="L3302" s="77" t="str">
        <f>IF(COUNTIF($E$3:E3302,E3302)=1,K3302,"")</f>
        <v/>
      </c>
    </row>
    <row r="3303" spans="3:12" ht="15" customHeight="1">
      <c r="C3303" s="17"/>
      <c r="D3303" s="75"/>
      <c r="J3303" s="76"/>
      <c r="L3303" s="77" t="str">
        <f>IF(COUNTIF($E$3:E3303,E3303)=1,K3303,"")</f>
        <v/>
      </c>
    </row>
    <row r="3304" spans="3:12" ht="15" customHeight="1">
      <c r="C3304" s="17"/>
      <c r="D3304" s="75"/>
      <c r="J3304" s="76"/>
      <c r="L3304" s="77" t="str">
        <f>IF(COUNTIF($E$3:E3304,E3304)=1,K3304,"")</f>
        <v/>
      </c>
    </row>
    <row r="3305" spans="3:12" ht="15" customHeight="1">
      <c r="C3305" s="17"/>
      <c r="D3305" s="75"/>
      <c r="J3305" s="76"/>
      <c r="L3305" s="77" t="str">
        <f>IF(COUNTIF($E$3:E3305,E3305)=1,K3305,"")</f>
        <v/>
      </c>
    </row>
    <row r="3306" spans="3:12" ht="15" customHeight="1">
      <c r="C3306" s="17"/>
      <c r="D3306" s="75"/>
      <c r="J3306" s="76"/>
      <c r="L3306" s="77" t="str">
        <f>IF(COUNTIF($E$3:E3306,E3306)=1,K3306,"")</f>
        <v/>
      </c>
    </row>
    <row r="3307" spans="3:12" ht="15" customHeight="1">
      <c r="C3307" s="17"/>
      <c r="D3307" s="75"/>
      <c r="J3307" s="76"/>
      <c r="L3307" s="77" t="str">
        <f>IF(COUNTIF($E$3:E3307,E3307)=1,K3307,"")</f>
        <v/>
      </c>
    </row>
    <row r="3308" spans="3:12" ht="15" customHeight="1">
      <c r="C3308" s="17"/>
      <c r="D3308" s="75"/>
      <c r="J3308" s="76"/>
      <c r="L3308" s="77" t="str">
        <f>IF(COUNTIF($E$3:E3308,E3308)=1,K3308,"")</f>
        <v/>
      </c>
    </row>
    <row r="3309" spans="3:12" ht="15" customHeight="1">
      <c r="C3309" s="17"/>
      <c r="D3309" s="75"/>
      <c r="J3309" s="76"/>
      <c r="L3309" s="77" t="str">
        <f>IF(COUNTIF($E$3:E3309,E3309)=1,K3309,"")</f>
        <v/>
      </c>
    </row>
    <row r="3310" spans="3:12" ht="15" customHeight="1">
      <c r="C3310" s="17"/>
      <c r="D3310" s="75"/>
      <c r="J3310" s="76"/>
      <c r="L3310" s="77" t="str">
        <f>IF(COUNTIF($E$3:E3310,E3310)=1,K3310,"")</f>
        <v/>
      </c>
    </row>
    <row r="3311" spans="3:12" ht="15" customHeight="1">
      <c r="C3311" s="17"/>
      <c r="D3311" s="75"/>
      <c r="J3311" s="76"/>
      <c r="L3311" s="77" t="str">
        <f>IF(COUNTIF($E$3:E3311,E3311)=1,K3311,"")</f>
        <v/>
      </c>
    </row>
    <row r="3312" spans="3:12" ht="15" customHeight="1">
      <c r="C3312" s="17"/>
      <c r="D3312" s="75"/>
      <c r="J3312" s="76"/>
      <c r="L3312" s="77" t="str">
        <f>IF(COUNTIF($E$3:E3312,E3312)=1,K3312,"")</f>
        <v/>
      </c>
    </row>
    <row r="3313" spans="3:12" ht="15" customHeight="1">
      <c r="C3313" s="17"/>
      <c r="D3313" s="75"/>
      <c r="J3313" s="76"/>
      <c r="L3313" s="77" t="str">
        <f>IF(COUNTIF($E$3:E3313,E3313)=1,K3313,"")</f>
        <v/>
      </c>
    </row>
    <row r="3314" spans="3:12" ht="15" customHeight="1">
      <c r="C3314" s="17"/>
      <c r="D3314" s="75"/>
      <c r="J3314" s="76"/>
      <c r="L3314" s="77" t="str">
        <f>IF(COUNTIF($E$3:E3314,E3314)=1,K3314,"")</f>
        <v/>
      </c>
    </row>
    <row r="3315" spans="3:12" ht="15" customHeight="1">
      <c r="C3315" s="17"/>
      <c r="D3315" s="75"/>
      <c r="J3315" s="76"/>
      <c r="L3315" s="77" t="str">
        <f>IF(COUNTIF($E$3:E3315,E3315)=1,K3315,"")</f>
        <v/>
      </c>
    </row>
    <row r="3316" spans="3:12" ht="15" customHeight="1">
      <c r="C3316" s="17"/>
      <c r="D3316" s="75"/>
      <c r="J3316" s="76"/>
      <c r="L3316" s="77" t="str">
        <f>IF(COUNTIF($E$3:E3316,E3316)=1,K3316,"")</f>
        <v/>
      </c>
    </row>
    <row r="3317" spans="3:12" ht="15" customHeight="1">
      <c r="C3317" s="17"/>
      <c r="D3317" s="75"/>
      <c r="J3317" s="76"/>
      <c r="L3317" s="77" t="str">
        <f>IF(COUNTIF($E$3:E3317,E3317)=1,K3317,"")</f>
        <v/>
      </c>
    </row>
    <row r="3318" spans="3:12" ht="15" customHeight="1">
      <c r="C3318" s="17"/>
      <c r="D3318" s="75"/>
      <c r="J3318" s="76"/>
      <c r="L3318" s="77" t="str">
        <f>IF(COUNTIF($E$3:E3318,E3318)=1,K3318,"")</f>
        <v/>
      </c>
    </row>
    <row r="3319" spans="3:12" ht="15" customHeight="1">
      <c r="C3319" s="17"/>
      <c r="D3319" s="75"/>
      <c r="J3319" s="76"/>
      <c r="L3319" s="77" t="str">
        <f>IF(COUNTIF($E$3:E3319,E3319)=1,K3319,"")</f>
        <v/>
      </c>
    </row>
    <row r="3320" spans="3:12" ht="15" customHeight="1">
      <c r="C3320" s="17"/>
      <c r="D3320" s="75"/>
      <c r="J3320" s="76"/>
      <c r="L3320" s="77" t="str">
        <f>IF(COUNTIF($E$3:E3320,E3320)=1,K3320,"")</f>
        <v/>
      </c>
    </row>
    <row r="3321" spans="3:12" ht="15" customHeight="1">
      <c r="C3321" s="17"/>
      <c r="D3321" s="75"/>
      <c r="J3321" s="76"/>
      <c r="L3321" s="77" t="str">
        <f>IF(COUNTIF($E$3:E3321,E3321)=1,K3321,"")</f>
        <v/>
      </c>
    </row>
    <row r="3322" spans="3:12" ht="15" customHeight="1">
      <c r="C3322" s="17"/>
      <c r="D3322" s="75"/>
      <c r="J3322" s="76"/>
      <c r="L3322" s="77" t="str">
        <f>IF(COUNTIF($E$3:E3322,E3322)=1,K3322,"")</f>
        <v/>
      </c>
    </row>
    <row r="3323" spans="3:12" ht="15" customHeight="1">
      <c r="C3323" s="17"/>
      <c r="D3323" s="75"/>
      <c r="J3323" s="76"/>
      <c r="L3323" s="77" t="str">
        <f>IF(COUNTIF($E$3:E3323,E3323)=1,K3323,"")</f>
        <v/>
      </c>
    </row>
    <row r="3324" spans="3:12" ht="15" customHeight="1">
      <c r="C3324" s="17"/>
      <c r="D3324" s="75"/>
      <c r="J3324" s="76"/>
      <c r="L3324" s="77" t="str">
        <f>IF(COUNTIF($E$3:E3324,E3324)=1,K3324,"")</f>
        <v/>
      </c>
    </row>
    <row r="3325" spans="3:12" ht="15" customHeight="1">
      <c r="C3325" s="17"/>
      <c r="D3325" s="75"/>
      <c r="J3325" s="76"/>
      <c r="L3325" s="77" t="str">
        <f>IF(COUNTIF($E$3:E3325,E3325)=1,K3325,"")</f>
        <v/>
      </c>
    </row>
    <row r="3326" spans="3:12" ht="15" customHeight="1">
      <c r="C3326" s="17"/>
      <c r="D3326" s="75"/>
      <c r="J3326" s="76"/>
      <c r="L3326" s="77" t="str">
        <f>IF(COUNTIF($E$3:E3326,E3326)=1,K3326,"")</f>
        <v/>
      </c>
    </row>
    <row r="3327" spans="3:12" ht="15" customHeight="1">
      <c r="C3327" s="17"/>
      <c r="D3327" s="75"/>
      <c r="J3327" s="76"/>
      <c r="L3327" s="77" t="str">
        <f>IF(COUNTIF($E$3:E3327,E3327)=1,K3327,"")</f>
        <v/>
      </c>
    </row>
    <row r="3328" spans="3:12" ht="15" customHeight="1">
      <c r="C3328" s="17"/>
      <c r="D3328" s="75"/>
      <c r="J3328" s="76"/>
      <c r="L3328" s="77" t="str">
        <f>IF(COUNTIF($E$3:E3328,E3328)=1,K3328,"")</f>
        <v/>
      </c>
    </row>
    <row r="3329" spans="3:12" ht="15" customHeight="1">
      <c r="C3329" s="17"/>
      <c r="D3329" s="75"/>
      <c r="J3329" s="76"/>
      <c r="L3329" s="77" t="str">
        <f>IF(COUNTIF($E$3:E3329,E3329)=1,K3329,"")</f>
        <v/>
      </c>
    </row>
    <row r="3330" spans="3:12" ht="15" customHeight="1">
      <c r="C3330" s="17"/>
      <c r="D3330" s="75"/>
      <c r="J3330" s="76"/>
      <c r="L3330" s="77" t="str">
        <f>IF(COUNTIF($E$3:E3330,E3330)=1,K3330,"")</f>
        <v/>
      </c>
    </row>
    <row r="3331" spans="3:12" ht="15" customHeight="1">
      <c r="C3331" s="17"/>
      <c r="D3331" s="75"/>
      <c r="J3331" s="76"/>
      <c r="L3331" s="77" t="str">
        <f>IF(COUNTIF($E$3:E3331,E3331)=1,K3331,"")</f>
        <v/>
      </c>
    </row>
    <row r="3332" spans="3:12" ht="15" customHeight="1">
      <c r="C3332" s="17"/>
      <c r="D3332" s="75"/>
      <c r="J3332" s="76"/>
      <c r="L3332" s="77" t="str">
        <f>IF(COUNTIF($E$3:E3332,E3332)=1,K3332,"")</f>
        <v/>
      </c>
    </row>
    <row r="3333" spans="3:12" ht="15" customHeight="1">
      <c r="C3333" s="17"/>
      <c r="D3333" s="75"/>
      <c r="J3333" s="76"/>
      <c r="L3333" s="77" t="str">
        <f>IF(COUNTIF($E$3:E3333,E3333)=1,K3333,"")</f>
        <v/>
      </c>
    </row>
    <row r="3334" spans="3:12" ht="15" customHeight="1">
      <c r="C3334" s="17"/>
      <c r="D3334" s="75"/>
      <c r="J3334" s="76"/>
      <c r="L3334" s="77" t="str">
        <f>IF(COUNTIF($E$3:E3334,E3334)=1,K3334,"")</f>
        <v/>
      </c>
    </row>
    <row r="3335" spans="3:12" ht="15" customHeight="1">
      <c r="C3335" s="17"/>
      <c r="D3335" s="75"/>
      <c r="J3335" s="76"/>
      <c r="L3335" s="77" t="str">
        <f>IF(COUNTIF($E$3:E3335,E3335)=1,K3335,"")</f>
        <v/>
      </c>
    </row>
    <row r="3336" spans="3:12" ht="15" customHeight="1">
      <c r="C3336" s="17"/>
      <c r="D3336" s="75"/>
      <c r="J3336" s="76"/>
      <c r="L3336" s="77" t="str">
        <f>IF(COUNTIF($E$3:E3336,E3336)=1,K3336,"")</f>
        <v/>
      </c>
    </row>
    <row r="3337" spans="3:12" ht="15" customHeight="1">
      <c r="C3337" s="17"/>
      <c r="D3337" s="75"/>
      <c r="J3337" s="76"/>
      <c r="L3337" s="77" t="str">
        <f>IF(COUNTIF($E$3:E3337,E3337)=1,K3337,"")</f>
        <v/>
      </c>
    </row>
    <row r="3338" spans="3:12" ht="15" customHeight="1">
      <c r="C3338" s="17"/>
      <c r="D3338" s="75"/>
      <c r="J3338" s="76"/>
      <c r="L3338" s="77" t="str">
        <f>IF(COUNTIF($E$3:E3338,E3338)=1,K3338,"")</f>
        <v/>
      </c>
    </row>
    <row r="3339" spans="3:12" ht="15" customHeight="1">
      <c r="C3339" s="17"/>
      <c r="D3339" s="75"/>
      <c r="J3339" s="76"/>
      <c r="L3339" s="77" t="str">
        <f>IF(COUNTIF($E$3:E3339,E3339)=1,K3339,"")</f>
        <v/>
      </c>
    </row>
    <row r="3340" spans="3:12" ht="15" customHeight="1">
      <c r="C3340" s="17"/>
      <c r="D3340" s="75"/>
      <c r="J3340" s="76"/>
      <c r="L3340" s="77" t="str">
        <f>IF(COUNTIF($E$3:E3340,E3340)=1,K3340,"")</f>
        <v/>
      </c>
    </row>
    <row r="3341" spans="3:12" ht="15" customHeight="1">
      <c r="C3341" s="17"/>
      <c r="D3341" s="75"/>
      <c r="J3341" s="76"/>
      <c r="L3341" s="77" t="str">
        <f>IF(COUNTIF($E$3:E3341,E3341)=1,K3341,"")</f>
        <v/>
      </c>
    </row>
    <row r="3342" spans="3:12" ht="15" customHeight="1">
      <c r="C3342" s="17"/>
      <c r="D3342" s="75"/>
      <c r="J3342" s="76"/>
      <c r="L3342" s="77" t="str">
        <f>IF(COUNTIF($E$3:E3342,E3342)=1,K3342,"")</f>
        <v/>
      </c>
    </row>
    <row r="3343" spans="3:12" ht="15" customHeight="1">
      <c r="C3343" s="17"/>
      <c r="D3343" s="75"/>
      <c r="J3343" s="76"/>
      <c r="L3343" s="77" t="str">
        <f>IF(COUNTIF($E$3:E3343,E3343)=1,K3343,"")</f>
        <v/>
      </c>
    </row>
    <row r="3344" spans="3:12" ht="15" customHeight="1">
      <c r="C3344" s="17"/>
      <c r="D3344" s="75"/>
      <c r="J3344" s="76"/>
      <c r="L3344" s="77" t="str">
        <f>IF(COUNTIF($E$3:E3344,E3344)=1,K3344,"")</f>
        <v/>
      </c>
    </row>
    <row r="3345" spans="3:12" ht="15" customHeight="1">
      <c r="C3345" s="17"/>
      <c r="D3345" s="75"/>
      <c r="J3345" s="76"/>
      <c r="L3345" s="77" t="str">
        <f>IF(COUNTIF($E$3:E3345,E3345)=1,K3345,"")</f>
        <v/>
      </c>
    </row>
    <row r="3346" spans="3:12" ht="15" customHeight="1">
      <c r="C3346" s="17"/>
      <c r="D3346" s="75"/>
      <c r="J3346" s="76"/>
      <c r="L3346" s="77" t="str">
        <f>IF(COUNTIF($E$3:E3346,E3346)=1,K3346,"")</f>
        <v/>
      </c>
    </row>
    <row r="3347" spans="3:12" ht="15" customHeight="1">
      <c r="C3347" s="17"/>
      <c r="D3347" s="75"/>
      <c r="J3347" s="76"/>
      <c r="L3347" s="77" t="str">
        <f>IF(COUNTIF($E$3:E3347,E3347)=1,K3347,"")</f>
        <v/>
      </c>
    </row>
    <row r="3348" spans="3:12" ht="15" customHeight="1">
      <c r="C3348" s="17"/>
      <c r="D3348" s="75"/>
      <c r="J3348" s="76"/>
      <c r="L3348" s="77" t="str">
        <f>IF(COUNTIF($E$3:E3348,E3348)=1,K3348,"")</f>
        <v/>
      </c>
    </row>
    <row r="3349" spans="3:12" ht="15" customHeight="1">
      <c r="C3349" s="17"/>
      <c r="D3349" s="75"/>
      <c r="J3349" s="76"/>
      <c r="L3349" s="77" t="str">
        <f>IF(COUNTIF($E$3:E3349,E3349)=1,K3349,"")</f>
        <v/>
      </c>
    </row>
    <row r="3350" spans="3:12" ht="15" customHeight="1">
      <c r="C3350" s="17"/>
      <c r="D3350" s="75"/>
      <c r="J3350" s="76"/>
      <c r="L3350" s="77" t="str">
        <f>IF(COUNTIF($E$3:E3350,E3350)=1,K3350,"")</f>
        <v/>
      </c>
    </row>
    <row r="3351" spans="3:12" ht="15" customHeight="1">
      <c r="C3351" s="17"/>
      <c r="D3351" s="75"/>
      <c r="J3351" s="76"/>
      <c r="L3351" s="77" t="str">
        <f>IF(COUNTIF($E$3:E3351,E3351)=1,K3351,"")</f>
        <v/>
      </c>
    </row>
    <row r="3352" spans="3:12" ht="15" customHeight="1">
      <c r="C3352" s="17"/>
      <c r="D3352" s="75"/>
      <c r="J3352" s="76"/>
      <c r="L3352" s="77" t="str">
        <f>IF(COUNTIF($E$3:E3352,E3352)=1,K3352,"")</f>
        <v/>
      </c>
    </row>
    <row r="3353" spans="3:12" ht="15" customHeight="1">
      <c r="C3353" s="17"/>
      <c r="D3353" s="75"/>
      <c r="J3353" s="76"/>
      <c r="L3353" s="77" t="str">
        <f>IF(COUNTIF($E$3:E3353,E3353)=1,K3353,"")</f>
        <v/>
      </c>
    </row>
    <row r="3354" spans="3:12" ht="15" customHeight="1">
      <c r="C3354" s="17"/>
      <c r="D3354" s="75"/>
      <c r="J3354" s="76"/>
      <c r="L3354" s="77" t="str">
        <f>IF(COUNTIF($E$3:E3354,E3354)=1,K3354,"")</f>
        <v/>
      </c>
    </row>
    <row r="3355" spans="3:12" ht="15" customHeight="1">
      <c r="C3355" s="17"/>
      <c r="D3355" s="75"/>
      <c r="J3355" s="76"/>
      <c r="L3355" s="77" t="str">
        <f>IF(COUNTIF($E$3:E3355,E3355)=1,K3355,"")</f>
        <v/>
      </c>
    </row>
    <row r="3356" spans="3:12" ht="15" customHeight="1">
      <c r="C3356" s="17"/>
      <c r="D3356" s="75"/>
      <c r="J3356" s="76"/>
      <c r="L3356" s="77" t="str">
        <f>IF(COUNTIF($E$3:E3356,E3356)=1,K3356,"")</f>
        <v/>
      </c>
    </row>
    <row r="3357" spans="3:12" ht="15" customHeight="1">
      <c r="C3357" s="17"/>
      <c r="D3357" s="75"/>
      <c r="J3357" s="76"/>
      <c r="L3357" s="77" t="str">
        <f>IF(COUNTIF($E$3:E3357,E3357)=1,K3357,"")</f>
        <v/>
      </c>
    </row>
    <row r="3358" spans="3:12" ht="15" customHeight="1">
      <c r="C3358" s="17"/>
      <c r="D3358" s="75"/>
      <c r="J3358" s="76"/>
      <c r="L3358" s="77" t="str">
        <f>IF(COUNTIF($E$3:E3358,E3358)=1,K3358,"")</f>
        <v/>
      </c>
    </row>
    <row r="3359" spans="3:12" ht="15" customHeight="1">
      <c r="C3359" s="17"/>
      <c r="D3359" s="75"/>
      <c r="J3359" s="76"/>
      <c r="L3359" s="77" t="str">
        <f>IF(COUNTIF($E$3:E3359,E3359)=1,K3359,"")</f>
        <v/>
      </c>
    </row>
    <row r="3360" spans="3:12" ht="15" customHeight="1">
      <c r="C3360" s="17"/>
      <c r="D3360" s="75"/>
      <c r="J3360" s="76"/>
      <c r="L3360" s="77" t="str">
        <f>IF(COUNTIF($E$3:E3360,E3360)=1,K3360,"")</f>
        <v/>
      </c>
    </row>
    <row r="3361" spans="3:12" ht="15" customHeight="1">
      <c r="C3361" s="17"/>
      <c r="D3361" s="75"/>
      <c r="J3361" s="76"/>
      <c r="L3361" s="77" t="str">
        <f>IF(COUNTIF($E$3:E3361,E3361)=1,K3361,"")</f>
        <v/>
      </c>
    </row>
    <row r="3362" spans="3:12" ht="15" customHeight="1">
      <c r="C3362" s="17"/>
      <c r="D3362" s="75"/>
      <c r="J3362" s="76"/>
      <c r="L3362" s="77" t="str">
        <f>IF(COUNTIF($E$3:E3362,E3362)=1,K3362,"")</f>
        <v/>
      </c>
    </row>
    <row r="3363" spans="3:12" ht="15" customHeight="1">
      <c r="C3363" s="17"/>
      <c r="D3363" s="75"/>
      <c r="J3363" s="76"/>
      <c r="L3363" s="77" t="str">
        <f>IF(COUNTIF($E$3:E3363,E3363)=1,K3363,"")</f>
        <v/>
      </c>
    </row>
    <row r="3364" spans="3:12" ht="15" customHeight="1">
      <c r="C3364" s="17"/>
      <c r="D3364" s="75"/>
      <c r="J3364" s="76"/>
      <c r="L3364" s="77" t="str">
        <f>IF(COUNTIF($E$3:E3364,E3364)=1,K3364,"")</f>
        <v/>
      </c>
    </row>
    <row r="3365" spans="3:12" ht="15" customHeight="1">
      <c r="C3365" s="17"/>
      <c r="D3365" s="75"/>
      <c r="J3365" s="76"/>
      <c r="L3365" s="77" t="str">
        <f>IF(COUNTIF($E$3:E3365,E3365)=1,K3365,"")</f>
        <v/>
      </c>
    </row>
    <row r="3366" spans="3:12" ht="15" customHeight="1">
      <c r="C3366" s="17"/>
      <c r="D3366" s="75"/>
      <c r="J3366" s="76"/>
    </row>
    <row r="3367" spans="3:12" ht="15" customHeight="1">
      <c r="C3367" s="17"/>
      <c r="D3367" s="75"/>
      <c r="J3367" s="76"/>
    </row>
    <row r="3368" spans="3:12" ht="15" customHeight="1">
      <c r="C3368" s="17"/>
      <c r="D3368" s="75"/>
      <c r="J3368" s="76"/>
    </row>
    <row r="3369" spans="3:12" ht="15" customHeight="1">
      <c r="C3369" s="17"/>
      <c r="D3369" s="75"/>
      <c r="J3369" s="76"/>
    </row>
    <row r="3370" spans="3:12" ht="15" customHeight="1">
      <c r="C3370" s="17"/>
      <c r="D3370" s="75"/>
      <c r="J3370" s="76"/>
    </row>
    <row r="3371" spans="3:12" ht="15" customHeight="1">
      <c r="C3371" s="17"/>
      <c r="D3371" s="75"/>
      <c r="J3371" s="76"/>
    </row>
    <row r="3372" spans="3:12" ht="15" customHeight="1">
      <c r="C3372" s="17"/>
      <c r="D3372" s="75"/>
      <c r="J3372" s="76"/>
    </row>
    <row r="3373" spans="3:12" ht="15" customHeight="1">
      <c r="C3373" s="17"/>
      <c r="D3373" s="75"/>
      <c r="J3373" s="76"/>
    </row>
    <row r="3374" spans="3:12" ht="15" customHeight="1">
      <c r="C3374" s="17"/>
      <c r="D3374" s="75"/>
      <c r="J3374" s="76"/>
    </row>
    <row r="3375" spans="3:12" ht="15" customHeight="1">
      <c r="C3375" s="17"/>
      <c r="D3375" s="75"/>
      <c r="J3375" s="76"/>
    </row>
    <row r="3376" spans="3:12" ht="15" customHeight="1">
      <c r="C3376" s="17"/>
      <c r="D3376" s="75"/>
      <c r="J3376" s="76"/>
    </row>
    <row r="3377" spans="3:10" ht="15" customHeight="1">
      <c r="C3377" s="17"/>
      <c r="D3377" s="75"/>
      <c r="J3377" s="76"/>
    </row>
    <row r="3378" spans="3:10" ht="15" customHeight="1">
      <c r="C3378" s="17"/>
      <c r="D3378" s="75"/>
      <c r="J3378" s="76"/>
    </row>
    <row r="3379" spans="3:10" ht="15" customHeight="1">
      <c r="C3379" s="17"/>
      <c r="D3379" s="75"/>
      <c r="J3379" s="76"/>
    </row>
    <row r="3380" spans="3:10" ht="15" customHeight="1">
      <c r="C3380" s="17"/>
      <c r="D3380" s="75"/>
      <c r="J3380" s="76"/>
    </row>
    <row r="3381" spans="3:10" ht="15" customHeight="1">
      <c r="C3381" s="17"/>
      <c r="D3381" s="75"/>
      <c r="J3381" s="76"/>
    </row>
    <row r="3382" spans="3:10" ht="15" customHeight="1">
      <c r="C3382" s="17"/>
      <c r="D3382" s="75"/>
      <c r="J3382" s="76"/>
    </row>
    <row r="3383" spans="3:10" ht="15" customHeight="1">
      <c r="C3383" s="17"/>
      <c r="D3383" s="75"/>
      <c r="J3383" s="76"/>
    </row>
    <row r="3384" spans="3:10" ht="15" customHeight="1">
      <c r="C3384" s="17"/>
      <c r="D3384" s="75"/>
      <c r="J3384" s="76"/>
    </row>
    <row r="3385" spans="3:10" ht="15" customHeight="1">
      <c r="C3385" s="17"/>
      <c r="D3385" s="75"/>
      <c r="J3385" s="76"/>
    </row>
    <row r="3386" spans="3:10" ht="15" customHeight="1">
      <c r="C3386" s="17"/>
      <c r="D3386" s="75"/>
      <c r="J3386" s="76"/>
    </row>
    <row r="3387" spans="3:10" ht="15" customHeight="1">
      <c r="C3387" s="17"/>
      <c r="D3387" s="75"/>
      <c r="J3387" s="76"/>
    </row>
    <row r="3388" spans="3:10" ht="15" customHeight="1">
      <c r="C3388" s="17"/>
      <c r="D3388" s="75"/>
      <c r="J3388" s="76"/>
    </row>
    <row r="3389" spans="3:10" ht="15" customHeight="1">
      <c r="C3389" s="17"/>
      <c r="D3389" s="75"/>
      <c r="J3389" s="76"/>
    </row>
    <row r="3390" spans="3:10" ht="15" customHeight="1">
      <c r="C3390" s="17"/>
      <c r="D3390" s="75"/>
      <c r="J3390" s="76"/>
    </row>
    <row r="3391" spans="3:10" ht="15" customHeight="1">
      <c r="C3391" s="17"/>
      <c r="D3391" s="75"/>
      <c r="J3391" s="76"/>
    </row>
    <row r="3392" spans="3:10" ht="15" customHeight="1">
      <c r="C3392" s="17"/>
      <c r="D3392" s="75"/>
      <c r="J3392" s="76"/>
    </row>
    <row r="3393" spans="3:10" ht="15" customHeight="1">
      <c r="C3393" s="17"/>
      <c r="D3393" s="75"/>
      <c r="J3393" s="76"/>
    </row>
    <row r="3394" spans="3:10" ht="15" customHeight="1">
      <c r="C3394" s="17"/>
      <c r="D3394" s="75"/>
      <c r="J3394" s="76"/>
    </row>
    <row r="3395" spans="3:10" ht="15" customHeight="1">
      <c r="C3395" s="17"/>
      <c r="D3395" s="75"/>
      <c r="J3395" s="76"/>
    </row>
    <row r="3396" spans="3:10" ht="15" customHeight="1">
      <c r="C3396" s="17"/>
      <c r="D3396" s="75"/>
      <c r="J3396" s="76"/>
    </row>
    <row r="3397" spans="3:10" ht="15" customHeight="1">
      <c r="C3397" s="17"/>
      <c r="D3397" s="75"/>
      <c r="J3397" s="76"/>
    </row>
    <row r="3398" spans="3:10" ht="15" customHeight="1">
      <c r="C3398" s="17"/>
      <c r="D3398" s="75"/>
      <c r="J3398" s="76"/>
    </row>
    <row r="3399" spans="3:10" ht="15" customHeight="1">
      <c r="C3399" s="17"/>
      <c r="D3399" s="75"/>
      <c r="J3399" s="76"/>
    </row>
    <row r="3400" spans="3:10" ht="15" customHeight="1">
      <c r="C3400" s="17"/>
      <c r="D3400" s="75"/>
      <c r="J3400" s="76"/>
    </row>
    <row r="3401" spans="3:10" ht="15" customHeight="1">
      <c r="C3401" s="17"/>
      <c r="D3401" s="75"/>
      <c r="J3401" s="76"/>
    </row>
    <row r="3402" spans="3:10" ht="15" customHeight="1">
      <c r="C3402" s="17"/>
      <c r="D3402" s="75"/>
      <c r="J3402" s="76"/>
    </row>
    <row r="3403" spans="3:10" ht="15" customHeight="1">
      <c r="C3403" s="17"/>
      <c r="D3403" s="75"/>
      <c r="J3403" s="76"/>
    </row>
    <row r="3404" spans="3:10" ht="15" customHeight="1">
      <c r="C3404" s="17"/>
      <c r="D3404" s="75"/>
      <c r="J3404" s="76"/>
    </row>
    <row r="3405" spans="3:10" ht="15" customHeight="1">
      <c r="C3405" s="17"/>
      <c r="D3405" s="75"/>
      <c r="J3405" s="76"/>
    </row>
    <row r="3406" spans="3:10" ht="15" customHeight="1">
      <c r="C3406" s="17"/>
      <c r="D3406" s="75"/>
      <c r="J3406" s="76"/>
    </row>
    <row r="3407" spans="3:10" ht="15" customHeight="1">
      <c r="C3407" s="17"/>
      <c r="D3407" s="75"/>
      <c r="J3407" s="76"/>
    </row>
    <row r="3408" spans="3:10" ht="15" customHeight="1">
      <c r="C3408" s="17"/>
      <c r="D3408" s="75"/>
      <c r="J3408" s="76"/>
    </row>
    <row r="3409" spans="3:10" ht="15" customHeight="1">
      <c r="C3409" s="17"/>
      <c r="D3409" s="75"/>
      <c r="J3409" s="76"/>
    </row>
    <row r="3410" spans="3:10" ht="15" customHeight="1">
      <c r="C3410" s="17"/>
      <c r="D3410" s="75"/>
      <c r="J3410" s="76"/>
    </row>
    <row r="3411" spans="3:10" ht="15" customHeight="1">
      <c r="C3411" s="17"/>
      <c r="D3411" s="75"/>
      <c r="J3411" s="76"/>
    </row>
    <row r="3412" spans="3:10" ht="15" customHeight="1">
      <c r="C3412" s="17"/>
      <c r="D3412" s="75"/>
      <c r="J3412" s="76"/>
    </row>
    <row r="3413" spans="3:10" ht="15" customHeight="1">
      <c r="C3413" s="17"/>
      <c r="D3413" s="75"/>
      <c r="J3413" s="76"/>
    </row>
    <row r="3414" spans="3:10" ht="15" customHeight="1">
      <c r="C3414" s="17"/>
      <c r="D3414" s="75"/>
      <c r="J3414" s="76"/>
    </row>
    <row r="3415" spans="3:10" ht="15" customHeight="1">
      <c r="C3415" s="17"/>
      <c r="D3415" s="75"/>
      <c r="J3415" s="76"/>
    </row>
    <row r="3416" spans="3:10" ht="15" customHeight="1">
      <c r="C3416" s="17"/>
      <c r="D3416" s="75"/>
      <c r="J3416" s="76"/>
    </row>
    <row r="3417" spans="3:10" ht="15" customHeight="1">
      <c r="C3417" s="17"/>
      <c r="D3417" s="75"/>
      <c r="J3417" s="76"/>
    </row>
    <row r="3418" spans="3:10" ht="15" customHeight="1">
      <c r="C3418" s="17"/>
      <c r="D3418" s="75"/>
      <c r="J3418" s="76"/>
    </row>
    <row r="3419" spans="3:10" ht="15" customHeight="1">
      <c r="C3419" s="17"/>
      <c r="D3419" s="75"/>
      <c r="J3419" s="76"/>
    </row>
    <row r="3420" spans="3:10" ht="15" customHeight="1">
      <c r="C3420" s="17"/>
      <c r="D3420" s="75"/>
      <c r="J3420" s="76"/>
    </row>
    <row r="3421" spans="3:10" ht="15" customHeight="1">
      <c r="C3421" s="17"/>
      <c r="D3421" s="75"/>
      <c r="J3421" s="76"/>
    </row>
    <row r="3422" spans="3:10" ht="15" customHeight="1">
      <c r="C3422" s="17"/>
      <c r="D3422" s="75"/>
      <c r="J3422" s="76"/>
    </row>
    <row r="3423" spans="3:10" ht="15" customHeight="1">
      <c r="C3423" s="17"/>
      <c r="D3423" s="75"/>
      <c r="J3423" s="76"/>
    </row>
    <row r="3424" spans="3:10" ht="15" customHeight="1">
      <c r="C3424" s="17"/>
      <c r="D3424" s="75"/>
      <c r="J3424" s="76"/>
    </row>
    <row r="3425" spans="3:10" ht="15" customHeight="1">
      <c r="C3425" s="17"/>
      <c r="D3425" s="75"/>
      <c r="J3425" s="76"/>
    </row>
    <row r="3426" spans="3:10" ht="15" customHeight="1">
      <c r="C3426" s="17"/>
      <c r="D3426" s="75"/>
      <c r="J3426" s="76"/>
    </row>
    <row r="3427" spans="3:10" ht="15" customHeight="1">
      <c r="C3427" s="17"/>
      <c r="D3427" s="75"/>
      <c r="J3427" s="76"/>
    </row>
    <row r="3428" spans="3:10" ht="15" customHeight="1">
      <c r="C3428" s="17"/>
      <c r="D3428" s="75"/>
      <c r="J3428" s="76"/>
    </row>
    <row r="3429" spans="3:10" ht="15" customHeight="1">
      <c r="C3429" s="17"/>
      <c r="D3429" s="75"/>
      <c r="J3429" s="76"/>
    </row>
    <row r="3430" spans="3:10" ht="15" customHeight="1">
      <c r="C3430" s="17"/>
      <c r="D3430" s="75"/>
      <c r="J3430" s="76"/>
    </row>
    <row r="3431" spans="3:10" ht="15" customHeight="1">
      <c r="C3431" s="17"/>
      <c r="D3431" s="75"/>
      <c r="J3431" s="76"/>
    </row>
    <row r="3432" spans="3:10" ht="15" customHeight="1">
      <c r="C3432" s="17"/>
      <c r="D3432" s="75"/>
      <c r="J3432" s="76"/>
    </row>
    <row r="3433" spans="3:10" ht="15" customHeight="1">
      <c r="C3433" s="17"/>
      <c r="D3433" s="75"/>
      <c r="J3433" s="76"/>
    </row>
    <row r="3434" spans="3:10" ht="15" customHeight="1">
      <c r="C3434" s="17"/>
      <c r="D3434" s="75"/>
      <c r="J3434" s="76"/>
    </row>
    <row r="3435" spans="3:10" ht="15" customHeight="1">
      <c r="C3435" s="17"/>
      <c r="D3435" s="75"/>
      <c r="J3435" s="76"/>
    </row>
    <row r="3436" spans="3:10" ht="15" customHeight="1">
      <c r="C3436" s="17"/>
      <c r="D3436" s="75"/>
      <c r="J3436" s="76"/>
    </row>
    <row r="3437" spans="3:10" ht="15" customHeight="1">
      <c r="C3437" s="17"/>
      <c r="D3437" s="75"/>
      <c r="J3437" s="76"/>
    </row>
    <row r="3438" spans="3:10" ht="15" customHeight="1">
      <c r="C3438" s="17"/>
      <c r="D3438" s="75"/>
      <c r="J3438" s="76"/>
    </row>
    <row r="3439" spans="3:10" ht="15" customHeight="1">
      <c r="C3439" s="17"/>
      <c r="D3439" s="75"/>
      <c r="J3439" s="76"/>
    </row>
    <row r="3440" spans="3:10" ht="15" customHeight="1">
      <c r="C3440" s="17"/>
      <c r="D3440" s="75"/>
      <c r="J3440" s="76"/>
    </row>
    <row r="3441" spans="3:10" ht="15" customHeight="1">
      <c r="C3441" s="17"/>
      <c r="D3441" s="75"/>
      <c r="J3441" s="76"/>
    </row>
    <row r="3442" spans="3:10" ht="15" customHeight="1">
      <c r="C3442" s="17"/>
      <c r="D3442" s="75"/>
      <c r="J3442" s="76"/>
    </row>
    <row r="3443" spans="3:10" ht="15" customHeight="1">
      <c r="C3443" s="17"/>
      <c r="D3443" s="75"/>
      <c r="J3443" s="76"/>
    </row>
    <row r="3444" spans="3:10" ht="15" customHeight="1">
      <c r="C3444" s="17"/>
      <c r="D3444" s="75"/>
      <c r="J3444" s="76"/>
    </row>
    <row r="3445" spans="3:10" ht="15" customHeight="1">
      <c r="C3445" s="17"/>
      <c r="D3445" s="75"/>
      <c r="J3445" s="76"/>
    </row>
    <row r="3446" spans="3:10" ht="15" customHeight="1">
      <c r="C3446" s="17"/>
      <c r="D3446" s="75"/>
      <c r="J3446" s="76"/>
    </row>
    <row r="3447" spans="3:10" ht="15" customHeight="1">
      <c r="C3447" s="17"/>
      <c r="D3447" s="75"/>
      <c r="J3447" s="76"/>
    </row>
    <row r="3448" spans="3:10" ht="15" customHeight="1">
      <c r="C3448" s="17"/>
      <c r="D3448" s="75"/>
      <c r="J3448" s="76"/>
    </row>
    <row r="3449" spans="3:10" ht="15" customHeight="1">
      <c r="C3449" s="17"/>
      <c r="D3449" s="75"/>
      <c r="J3449" s="76"/>
    </row>
    <row r="3450" spans="3:10" ht="15" customHeight="1">
      <c r="C3450" s="17"/>
      <c r="D3450" s="75"/>
      <c r="J3450" s="76"/>
    </row>
    <row r="3451" spans="3:10" ht="15" customHeight="1">
      <c r="C3451" s="17"/>
      <c r="D3451" s="75"/>
      <c r="J3451" s="76"/>
    </row>
    <row r="3452" spans="3:10" ht="15" customHeight="1">
      <c r="C3452" s="17"/>
      <c r="D3452" s="75"/>
      <c r="J3452" s="76"/>
    </row>
    <row r="3453" spans="3:10" ht="15" customHeight="1">
      <c r="C3453" s="17"/>
      <c r="D3453" s="75"/>
      <c r="J3453" s="76"/>
    </row>
    <row r="3454" spans="3:10" ht="15" customHeight="1">
      <c r="C3454" s="17"/>
      <c r="D3454" s="75"/>
      <c r="J3454" s="76"/>
    </row>
    <row r="3455" spans="3:10" ht="15" customHeight="1">
      <c r="C3455" s="17"/>
      <c r="D3455" s="75"/>
      <c r="J3455" s="76"/>
    </row>
    <row r="3456" spans="3:10" ht="15" customHeight="1">
      <c r="C3456" s="17"/>
      <c r="D3456" s="75"/>
      <c r="J3456" s="76"/>
    </row>
    <row r="3457" spans="3:10" ht="15" customHeight="1">
      <c r="C3457" s="17"/>
      <c r="D3457" s="75"/>
      <c r="J3457" s="76"/>
    </row>
    <row r="3458" spans="3:10" ht="15" customHeight="1">
      <c r="C3458" s="17"/>
      <c r="D3458" s="75"/>
      <c r="J3458" s="76"/>
    </row>
    <row r="3459" spans="3:10" ht="15" customHeight="1">
      <c r="C3459" s="17"/>
      <c r="D3459" s="75"/>
      <c r="J3459" s="76"/>
    </row>
    <row r="3460" spans="3:10" ht="15" customHeight="1">
      <c r="C3460" s="17"/>
      <c r="D3460" s="75"/>
      <c r="J3460" s="76"/>
    </row>
    <row r="3461" spans="3:10" ht="15" customHeight="1">
      <c r="C3461" s="17"/>
      <c r="D3461" s="75"/>
      <c r="J3461" s="76"/>
    </row>
    <row r="3462" spans="3:10" ht="15" customHeight="1">
      <c r="C3462" s="17"/>
      <c r="D3462" s="75"/>
      <c r="J3462" s="76"/>
    </row>
    <row r="3463" spans="3:10" ht="15" customHeight="1">
      <c r="C3463" s="17"/>
      <c r="D3463" s="75"/>
      <c r="J3463" s="76"/>
    </row>
    <row r="3464" spans="3:10" ht="15" customHeight="1">
      <c r="C3464" s="17"/>
      <c r="D3464" s="75"/>
      <c r="J3464" s="76"/>
    </row>
    <row r="3465" spans="3:10" ht="15" customHeight="1">
      <c r="C3465" s="17"/>
      <c r="D3465" s="75"/>
      <c r="J3465" s="76"/>
    </row>
    <row r="3466" spans="3:10" ht="15" customHeight="1">
      <c r="C3466" s="17"/>
      <c r="D3466" s="75"/>
      <c r="J3466" s="76"/>
    </row>
    <row r="3467" spans="3:10" ht="15" customHeight="1">
      <c r="C3467" s="17"/>
      <c r="D3467" s="75"/>
      <c r="J3467" s="76"/>
    </row>
    <row r="3468" spans="3:10" ht="15" customHeight="1">
      <c r="C3468" s="17"/>
      <c r="D3468" s="75"/>
      <c r="J3468" s="76"/>
    </row>
    <row r="3469" spans="3:10" ht="15" customHeight="1">
      <c r="C3469" s="17"/>
      <c r="D3469" s="75"/>
      <c r="J3469" s="76"/>
    </row>
    <row r="3470" spans="3:10" ht="15" customHeight="1">
      <c r="C3470" s="17"/>
      <c r="D3470" s="75"/>
      <c r="J3470" s="76"/>
    </row>
    <row r="3471" spans="3:10" ht="15" customHeight="1">
      <c r="C3471" s="17"/>
      <c r="D3471" s="75"/>
      <c r="J3471" s="76"/>
    </row>
    <row r="3472" spans="3:10" ht="15" customHeight="1">
      <c r="C3472" s="17"/>
      <c r="D3472" s="75"/>
      <c r="J3472" s="76"/>
    </row>
    <row r="3473" spans="3:10" ht="15" customHeight="1">
      <c r="C3473" s="17"/>
      <c r="D3473" s="75"/>
      <c r="J3473" s="76"/>
    </row>
    <row r="3474" spans="3:10" ht="15" customHeight="1">
      <c r="C3474" s="17"/>
      <c r="D3474" s="75"/>
      <c r="J3474" s="76"/>
    </row>
    <row r="3475" spans="3:10" ht="15" customHeight="1">
      <c r="C3475" s="17"/>
      <c r="D3475" s="75"/>
      <c r="J3475" s="76"/>
    </row>
    <row r="3476" spans="3:10" ht="15" customHeight="1">
      <c r="C3476" s="17"/>
      <c r="D3476" s="75"/>
      <c r="J3476" s="76"/>
    </row>
    <row r="3477" spans="3:10" ht="15" customHeight="1">
      <c r="C3477" s="17"/>
      <c r="D3477" s="75"/>
      <c r="J3477" s="76"/>
    </row>
    <row r="3478" spans="3:10" ht="15" customHeight="1">
      <c r="C3478" s="17"/>
      <c r="D3478" s="75"/>
      <c r="J3478" s="76"/>
    </row>
    <row r="3479" spans="3:10" ht="15" customHeight="1">
      <c r="C3479" s="17"/>
      <c r="D3479" s="75"/>
      <c r="J3479" s="76"/>
    </row>
    <row r="3480" spans="3:10" ht="15" customHeight="1">
      <c r="C3480" s="17"/>
      <c r="D3480" s="75"/>
      <c r="J3480" s="76"/>
    </row>
    <row r="3481" spans="3:10" ht="15" customHeight="1">
      <c r="C3481" s="17"/>
      <c r="D3481" s="75"/>
      <c r="J3481" s="76"/>
    </row>
    <row r="3482" spans="3:10" ht="15" customHeight="1">
      <c r="C3482" s="17"/>
      <c r="D3482" s="75"/>
      <c r="J3482" s="76"/>
    </row>
    <row r="3483" spans="3:10" ht="15" customHeight="1">
      <c r="C3483" s="17"/>
      <c r="D3483" s="75"/>
      <c r="J3483" s="76"/>
    </row>
    <row r="3484" spans="3:10" ht="15" customHeight="1">
      <c r="C3484" s="17"/>
      <c r="D3484" s="75"/>
      <c r="J3484" s="76"/>
    </row>
    <row r="3485" spans="3:10" ht="15" customHeight="1">
      <c r="C3485" s="17"/>
      <c r="D3485" s="75"/>
      <c r="J3485" s="76"/>
    </row>
    <row r="3486" spans="3:10" ht="15" customHeight="1">
      <c r="C3486" s="17"/>
      <c r="D3486" s="75"/>
      <c r="J3486" s="76"/>
    </row>
    <row r="3487" spans="3:10" ht="15" customHeight="1">
      <c r="C3487" s="17"/>
      <c r="D3487" s="75"/>
      <c r="J3487" s="76"/>
    </row>
    <row r="3488" spans="3:10" ht="15" customHeight="1">
      <c r="C3488" s="17"/>
      <c r="D3488" s="75"/>
      <c r="J3488" s="76"/>
    </row>
    <row r="3489" spans="3:10" ht="15" customHeight="1">
      <c r="C3489" s="17"/>
      <c r="D3489" s="75"/>
      <c r="J3489" s="76"/>
    </row>
    <row r="3490" spans="3:10" ht="15" customHeight="1">
      <c r="C3490" s="17"/>
      <c r="D3490" s="75"/>
      <c r="J3490" s="76"/>
    </row>
    <row r="3491" spans="3:10" ht="15" customHeight="1">
      <c r="C3491" s="17"/>
      <c r="D3491" s="75"/>
      <c r="J3491" s="76"/>
    </row>
    <row r="3492" spans="3:10" ht="15" customHeight="1">
      <c r="C3492" s="17"/>
      <c r="D3492" s="75"/>
      <c r="J3492" s="76"/>
    </row>
    <row r="3493" spans="3:10" ht="15" customHeight="1">
      <c r="C3493" s="17"/>
      <c r="D3493" s="75"/>
      <c r="J3493" s="76"/>
    </row>
    <row r="3494" spans="3:10" ht="15" customHeight="1">
      <c r="C3494" s="17"/>
      <c r="D3494" s="75"/>
      <c r="J3494" s="76"/>
    </row>
    <row r="3495" spans="3:10" ht="15" customHeight="1">
      <c r="C3495" s="17"/>
      <c r="D3495" s="75"/>
      <c r="J3495" s="76"/>
    </row>
    <row r="3496" spans="3:10" ht="15" customHeight="1">
      <c r="C3496" s="17"/>
      <c r="D3496" s="75"/>
      <c r="J3496" s="76"/>
    </row>
    <row r="3497" spans="3:10" ht="15" customHeight="1">
      <c r="C3497" s="17"/>
      <c r="D3497" s="75"/>
      <c r="J3497" s="76"/>
    </row>
    <row r="3498" spans="3:10" ht="15" customHeight="1">
      <c r="C3498" s="17"/>
      <c r="D3498" s="75"/>
      <c r="J3498" s="76"/>
    </row>
    <row r="3499" spans="3:10" ht="15" customHeight="1">
      <c r="C3499" s="17"/>
      <c r="D3499" s="75"/>
      <c r="J3499" s="76"/>
    </row>
    <row r="3500" spans="3:10" ht="15" customHeight="1">
      <c r="C3500" s="17"/>
      <c r="D3500" s="75"/>
      <c r="J3500" s="76"/>
    </row>
    <row r="3501" spans="3:10" ht="15" customHeight="1">
      <c r="C3501" s="17"/>
      <c r="D3501" s="75"/>
      <c r="J3501" s="76"/>
    </row>
    <row r="3502" spans="3:10" ht="15" customHeight="1">
      <c r="C3502" s="17"/>
      <c r="D3502" s="75"/>
      <c r="J3502" s="76"/>
    </row>
    <row r="3503" spans="3:10" ht="15" customHeight="1">
      <c r="C3503" s="17"/>
      <c r="D3503" s="75"/>
      <c r="J3503" s="76"/>
    </row>
    <row r="3504" spans="3:10" ht="15" customHeight="1">
      <c r="C3504" s="17"/>
      <c r="D3504" s="75"/>
      <c r="J3504" s="76"/>
    </row>
    <row r="3505" spans="3:10" ht="15" customHeight="1">
      <c r="C3505" s="17"/>
      <c r="D3505" s="75"/>
      <c r="J3505" s="76"/>
    </row>
    <row r="3506" spans="3:10" ht="15" customHeight="1">
      <c r="C3506" s="17"/>
      <c r="D3506" s="75"/>
      <c r="J3506" s="76"/>
    </row>
    <row r="3507" spans="3:10" ht="15" customHeight="1">
      <c r="C3507" s="17"/>
      <c r="D3507" s="75"/>
      <c r="J3507" s="76"/>
    </row>
    <row r="3508" spans="3:10" ht="15" customHeight="1">
      <c r="C3508" s="17"/>
      <c r="D3508" s="75"/>
      <c r="J3508" s="76"/>
    </row>
    <row r="3509" spans="3:10" ht="15" customHeight="1">
      <c r="C3509" s="17"/>
      <c r="D3509" s="75"/>
      <c r="J3509" s="76"/>
    </row>
    <row r="3510" spans="3:10" ht="15" customHeight="1">
      <c r="C3510" s="17"/>
      <c r="D3510" s="75"/>
      <c r="J3510" s="76"/>
    </row>
    <row r="3511" spans="3:10" ht="15" customHeight="1">
      <c r="C3511" s="17"/>
      <c r="D3511" s="75"/>
      <c r="J3511" s="76"/>
    </row>
    <row r="3512" spans="3:10" ht="15" customHeight="1">
      <c r="C3512" s="17"/>
      <c r="D3512" s="75"/>
      <c r="J3512" s="76"/>
    </row>
    <row r="3513" spans="3:10" ht="15" customHeight="1">
      <c r="C3513" s="17"/>
      <c r="D3513" s="75"/>
      <c r="J3513" s="76"/>
    </row>
    <row r="3514" spans="3:10" ht="15" customHeight="1">
      <c r="C3514" s="17"/>
      <c r="D3514" s="75"/>
      <c r="J3514" s="76"/>
    </row>
    <row r="3515" spans="3:10" ht="15" customHeight="1">
      <c r="C3515" s="17"/>
      <c r="D3515" s="75"/>
      <c r="J3515" s="76"/>
    </row>
    <row r="3516" spans="3:10" ht="15" customHeight="1">
      <c r="C3516" s="17"/>
      <c r="D3516" s="75"/>
      <c r="J3516" s="76"/>
    </row>
    <row r="3517" spans="3:10" ht="15" customHeight="1">
      <c r="C3517" s="17"/>
      <c r="D3517" s="75"/>
      <c r="J3517" s="76"/>
    </row>
    <row r="3518" spans="3:10" ht="15" customHeight="1">
      <c r="C3518" s="17"/>
      <c r="D3518" s="75"/>
      <c r="J3518" s="76"/>
    </row>
    <row r="3519" spans="3:10" ht="15" customHeight="1">
      <c r="C3519" s="17"/>
      <c r="D3519" s="75"/>
      <c r="J3519" s="76"/>
    </row>
    <row r="3520" spans="3:10" ht="15" customHeight="1">
      <c r="C3520" s="17"/>
      <c r="D3520" s="75"/>
      <c r="J3520" s="76"/>
    </row>
    <row r="3521" spans="3:10" ht="15" customHeight="1">
      <c r="C3521" s="17"/>
      <c r="D3521" s="75"/>
      <c r="J3521" s="76"/>
    </row>
    <row r="3522" spans="3:10" ht="15" customHeight="1">
      <c r="C3522" s="17"/>
      <c r="D3522" s="75"/>
      <c r="J3522" s="76"/>
    </row>
    <row r="3523" spans="3:10" ht="15" customHeight="1">
      <c r="C3523" s="17"/>
      <c r="D3523" s="75"/>
      <c r="J3523" s="76"/>
    </row>
    <row r="3524" spans="3:10" ht="15" customHeight="1">
      <c r="C3524" s="17"/>
      <c r="D3524" s="75"/>
      <c r="J3524" s="76"/>
    </row>
    <row r="3525" spans="3:10" ht="15" customHeight="1">
      <c r="C3525" s="17"/>
      <c r="D3525" s="75"/>
      <c r="J3525" s="76"/>
    </row>
    <row r="3526" spans="3:10" ht="15" customHeight="1">
      <c r="C3526" s="17"/>
      <c r="D3526" s="75"/>
      <c r="J3526" s="76"/>
    </row>
    <row r="3527" spans="3:10" ht="15" customHeight="1">
      <c r="C3527" s="17"/>
      <c r="D3527" s="75"/>
      <c r="J3527" s="76"/>
    </row>
    <row r="3528" spans="3:10" ht="15" customHeight="1">
      <c r="C3528" s="17"/>
      <c r="D3528" s="75"/>
      <c r="J3528" s="76"/>
    </row>
    <row r="3529" spans="3:10" ht="15" customHeight="1">
      <c r="C3529" s="17"/>
      <c r="D3529" s="75"/>
      <c r="J3529" s="76"/>
    </row>
    <row r="3530" spans="3:10" ht="15" customHeight="1">
      <c r="C3530" s="17"/>
      <c r="D3530" s="75"/>
      <c r="J3530" s="76"/>
    </row>
    <row r="3531" spans="3:10" ht="15" customHeight="1">
      <c r="C3531" s="17"/>
      <c r="D3531" s="75"/>
      <c r="J3531" s="76"/>
    </row>
    <row r="3532" spans="3:10" ht="15" customHeight="1">
      <c r="C3532" s="17"/>
      <c r="D3532" s="75"/>
      <c r="J3532" s="76"/>
    </row>
    <row r="3533" spans="3:10" ht="15" customHeight="1">
      <c r="C3533" s="17"/>
      <c r="D3533" s="75"/>
      <c r="J3533" s="76"/>
    </row>
    <row r="3534" spans="3:10" ht="15" customHeight="1">
      <c r="C3534" s="17"/>
      <c r="D3534" s="75"/>
      <c r="J3534" s="76"/>
    </row>
    <row r="3535" spans="3:10" ht="15" customHeight="1">
      <c r="C3535" s="17"/>
      <c r="D3535" s="75"/>
      <c r="J3535" s="76"/>
    </row>
    <row r="3536" spans="3:10" ht="15" customHeight="1">
      <c r="C3536" s="17"/>
      <c r="D3536" s="75"/>
      <c r="J3536" s="76"/>
    </row>
    <row r="3537" spans="3:10" ht="15" customHeight="1">
      <c r="C3537" s="17"/>
      <c r="D3537" s="75"/>
      <c r="J3537" s="76"/>
    </row>
    <row r="3538" spans="3:10" ht="15" customHeight="1">
      <c r="C3538" s="17"/>
      <c r="D3538" s="75"/>
      <c r="J3538" s="76"/>
    </row>
    <row r="3539" spans="3:10" ht="15" customHeight="1">
      <c r="C3539" s="17"/>
      <c r="D3539" s="75"/>
      <c r="J3539" s="76"/>
    </row>
    <row r="3540" spans="3:10" ht="15" customHeight="1">
      <c r="C3540" s="17"/>
      <c r="D3540" s="75"/>
      <c r="J3540" s="76"/>
    </row>
    <row r="3541" spans="3:10" ht="15" customHeight="1">
      <c r="C3541" s="17"/>
      <c r="D3541" s="75"/>
      <c r="J3541" s="76"/>
    </row>
    <row r="3542" spans="3:10" ht="15" customHeight="1">
      <c r="C3542" s="17"/>
      <c r="D3542" s="75"/>
      <c r="J3542" s="76"/>
    </row>
    <row r="3543" spans="3:10" ht="15" customHeight="1">
      <c r="C3543" s="17"/>
      <c r="D3543" s="75"/>
      <c r="J3543" s="76"/>
    </row>
    <row r="3544" spans="3:10" ht="15" customHeight="1">
      <c r="C3544" s="17"/>
      <c r="D3544" s="75"/>
      <c r="J3544" s="76"/>
    </row>
    <row r="3545" spans="3:10" ht="15" customHeight="1">
      <c r="C3545" s="17"/>
      <c r="D3545" s="75"/>
      <c r="J3545" s="76"/>
    </row>
    <row r="3546" spans="3:10" ht="15" customHeight="1">
      <c r="C3546" s="17"/>
      <c r="D3546" s="75"/>
      <c r="J3546" s="76"/>
    </row>
    <row r="3547" spans="3:10" ht="15" customHeight="1">
      <c r="C3547" s="17"/>
      <c r="D3547" s="75"/>
      <c r="J3547" s="76"/>
    </row>
    <row r="3548" spans="3:10" ht="15" customHeight="1">
      <c r="C3548" s="17"/>
      <c r="D3548" s="75"/>
      <c r="J3548" s="76"/>
    </row>
    <row r="3549" spans="3:10" ht="15" customHeight="1">
      <c r="C3549" s="17"/>
      <c r="D3549" s="75"/>
      <c r="J3549" s="76"/>
    </row>
    <row r="3550" spans="3:10" ht="15" customHeight="1">
      <c r="C3550" s="17"/>
      <c r="D3550" s="75"/>
      <c r="J3550" s="76"/>
    </row>
    <row r="3551" spans="3:10" ht="15" customHeight="1">
      <c r="C3551" s="17"/>
      <c r="D3551" s="75"/>
      <c r="J3551" s="76"/>
    </row>
    <row r="3552" spans="3:10" ht="15" customHeight="1">
      <c r="C3552" s="17"/>
      <c r="D3552" s="75"/>
      <c r="J3552" s="76"/>
    </row>
    <row r="3553" spans="3:10" ht="15" customHeight="1">
      <c r="C3553" s="17"/>
      <c r="D3553" s="75"/>
      <c r="J3553" s="76"/>
    </row>
    <row r="3554" spans="3:10" ht="15" customHeight="1">
      <c r="C3554" s="17"/>
      <c r="D3554" s="75"/>
      <c r="J3554" s="76"/>
    </row>
    <row r="3555" spans="3:10" ht="15" customHeight="1">
      <c r="C3555" s="17"/>
      <c r="D3555" s="75"/>
      <c r="J3555" s="76"/>
    </row>
    <row r="3556" spans="3:10" ht="15" customHeight="1">
      <c r="C3556" s="17"/>
      <c r="D3556" s="75"/>
      <c r="J3556" s="76"/>
    </row>
    <row r="3557" spans="3:10" ht="15" customHeight="1">
      <c r="C3557" s="17"/>
      <c r="D3557" s="75"/>
      <c r="J3557" s="76"/>
    </row>
    <row r="3558" spans="3:10" ht="15" customHeight="1">
      <c r="C3558" s="17"/>
      <c r="D3558" s="75"/>
      <c r="J3558" s="76"/>
    </row>
    <row r="3559" spans="3:10" ht="15" customHeight="1">
      <c r="C3559" s="17"/>
      <c r="D3559" s="75"/>
      <c r="J3559" s="76"/>
    </row>
    <row r="3560" spans="3:10" ht="15" customHeight="1">
      <c r="C3560" s="17"/>
      <c r="D3560" s="75"/>
      <c r="J3560" s="76"/>
    </row>
    <row r="3561" spans="3:10" ht="15" customHeight="1">
      <c r="C3561" s="17"/>
      <c r="D3561" s="75"/>
      <c r="J3561" s="76"/>
    </row>
    <row r="3562" spans="3:10" ht="15" customHeight="1">
      <c r="C3562" s="17"/>
      <c r="D3562" s="75"/>
      <c r="J3562" s="76"/>
    </row>
    <row r="3563" spans="3:10" ht="15" customHeight="1">
      <c r="C3563" s="17"/>
      <c r="D3563" s="75"/>
      <c r="J3563" s="76"/>
    </row>
    <row r="3564" spans="3:10" ht="15" customHeight="1">
      <c r="C3564" s="17"/>
      <c r="D3564" s="75"/>
      <c r="J3564" s="76"/>
    </row>
    <row r="3565" spans="3:10" ht="15" customHeight="1">
      <c r="C3565" s="17"/>
      <c r="D3565" s="75"/>
      <c r="J3565" s="76"/>
    </row>
    <row r="3566" spans="3:10" ht="15" customHeight="1">
      <c r="C3566" s="17"/>
      <c r="D3566" s="75"/>
      <c r="J3566" s="76"/>
    </row>
    <row r="3567" spans="3:10" ht="15" customHeight="1">
      <c r="C3567" s="17"/>
      <c r="D3567" s="75"/>
      <c r="J3567" s="76"/>
    </row>
    <row r="3568" spans="3:10" ht="15" customHeight="1">
      <c r="C3568" s="17"/>
      <c r="D3568" s="75"/>
      <c r="J3568" s="76"/>
    </row>
    <row r="3569" spans="3:10" ht="15" customHeight="1">
      <c r="C3569" s="17"/>
      <c r="D3569" s="75"/>
      <c r="J3569" s="76"/>
    </row>
    <row r="3570" spans="3:10" ht="15" customHeight="1">
      <c r="C3570" s="17"/>
      <c r="D3570" s="75"/>
      <c r="J3570" s="76"/>
    </row>
    <row r="3571" spans="3:10" ht="15" customHeight="1">
      <c r="C3571" s="17"/>
      <c r="D3571" s="75"/>
      <c r="J3571" s="76"/>
    </row>
    <row r="3572" spans="3:10" ht="15" customHeight="1">
      <c r="C3572" s="17"/>
      <c r="D3572" s="75"/>
      <c r="J3572" s="76"/>
    </row>
    <row r="3573" spans="3:10" ht="15" customHeight="1">
      <c r="C3573" s="17"/>
      <c r="D3573" s="75"/>
      <c r="J3573" s="76"/>
    </row>
    <row r="3574" spans="3:10" ht="15" customHeight="1">
      <c r="C3574" s="17"/>
      <c r="D3574" s="75"/>
      <c r="J3574" s="76"/>
    </row>
    <row r="3575" spans="3:10" ht="15" customHeight="1">
      <c r="C3575" s="17"/>
      <c r="D3575" s="75"/>
      <c r="J3575" s="76"/>
    </row>
    <row r="3576" spans="3:10" ht="15" customHeight="1">
      <c r="C3576" s="17"/>
      <c r="D3576" s="75"/>
      <c r="J3576" s="76"/>
    </row>
    <row r="3577" spans="3:10" ht="15" customHeight="1">
      <c r="C3577" s="17"/>
      <c r="D3577" s="75"/>
      <c r="J3577" s="76"/>
    </row>
    <row r="3578" spans="3:10" ht="15" customHeight="1">
      <c r="C3578" s="17"/>
      <c r="D3578" s="75"/>
      <c r="J3578" s="76"/>
    </row>
    <row r="3579" spans="3:10" ht="15" customHeight="1">
      <c r="C3579" s="17"/>
      <c r="D3579" s="75"/>
      <c r="J3579" s="76"/>
    </row>
    <row r="3580" spans="3:10" ht="15" customHeight="1">
      <c r="C3580" s="17"/>
      <c r="D3580" s="75"/>
      <c r="J3580" s="76"/>
    </row>
    <row r="3581" spans="3:10" ht="15" customHeight="1">
      <c r="C3581" s="17"/>
      <c r="D3581" s="75"/>
      <c r="J3581" s="76"/>
    </row>
    <row r="3582" spans="3:10" ht="15" customHeight="1">
      <c r="C3582" s="17"/>
      <c r="D3582" s="75"/>
      <c r="J3582" s="76"/>
    </row>
    <row r="3583" spans="3:10" ht="15" customHeight="1">
      <c r="C3583" s="17"/>
      <c r="D3583" s="75"/>
      <c r="J3583" s="76"/>
    </row>
    <row r="3584" spans="3:10" ht="15" customHeight="1">
      <c r="C3584" s="17"/>
      <c r="D3584" s="75"/>
      <c r="J3584" s="76"/>
    </row>
    <row r="3585" spans="3:10" ht="15" customHeight="1">
      <c r="C3585" s="17"/>
      <c r="D3585" s="75"/>
      <c r="J3585" s="76"/>
    </row>
    <row r="3586" spans="3:10" ht="15" customHeight="1">
      <c r="C3586" s="17"/>
      <c r="D3586" s="75"/>
      <c r="J3586" s="76"/>
    </row>
    <row r="3587" spans="3:10" ht="15" customHeight="1">
      <c r="C3587" s="17"/>
      <c r="D3587" s="75"/>
      <c r="J3587" s="76"/>
    </row>
    <row r="3588" spans="3:10" ht="15" customHeight="1">
      <c r="C3588" s="17"/>
      <c r="D3588" s="75"/>
      <c r="J3588" s="76"/>
    </row>
    <row r="3589" spans="3:10" ht="15" customHeight="1">
      <c r="C3589" s="17"/>
      <c r="D3589" s="75"/>
      <c r="J3589" s="76"/>
    </row>
    <row r="3590" spans="3:10" ht="15" customHeight="1">
      <c r="C3590" s="17"/>
      <c r="D3590" s="75"/>
      <c r="J3590" s="76"/>
    </row>
    <row r="3591" spans="3:10" ht="15" customHeight="1">
      <c r="C3591" s="17"/>
      <c r="D3591" s="75"/>
      <c r="J3591" s="76"/>
    </row>
    <row r="3592" spans="3:10" ht="15" customHeight="1">
      <c r="C3592" s="17"/>
      <c r="D3592" s="75"/>
      <c r="J3592" s="76"/>
    </row>
    <row r="3593" spans="3:10" ht="15" customHeight="1">
      <c r="C3593" s="17"/>
      <c r="D3593" s="75"/>
      <c r="J3593" s="76"/>
    </row>
    <row r="3594" spans="3:10" ht="15" customHeight="1">
      <c r="C3594" s="17"/>
      <c r="D3594" s="75"/>
      <c r="J3594" s="76"/>
    </row>
    <row r="3595" spans="3:10" ht="15" customHeight="1">
      <c r="C3595" s="17"/>
      <c r="D3595" s="75"/>
      <c r="J3595" s="76"/>
    </row>
    <row r="3596" spans="3:10" ht="15" customHeight="1">
      <c r="C3596" s="17"/>
      <c r="D3596" s="75"/>
      <c r="J3596" s="76"/>
    </row>
    <row r="3597" spans="3:10" ht="15" customHeight="1">
      <c r="C3597" s="17"/>
      <c r="D3597" s="75"/>
      <c r="J3597" s="76"/>
    </row>
    <row r="3598" spans="3:10" ht="15" customHeight="1">
      <c r="C3598" s="17"/>
      <c r="D3598" s="75"/>
      <c r="J3598" s="76"/>
    </row>
    <row r="3599" spans="3:10" ht="15" customHeight="1">
      <c r="C3599" s="17"/>
      <c r="D3599" s="75"/>
      <c r="J3599" s="76"/>
    </row>
    <row r="3600" spans="3:10" ht="15" customHeight="1">
      <c r="C3600" s="17"/>
      <c r="D3600" s="75"/>
      <c r="J3600" s="76"/>
    </row>
    <row r="3601" spans="3:10" ht="15" customHeight="1">
      <c r="C3601" s="17"/>
      <c r="D3601" s="75"/>
      <c r="J3601" s="76"/>
    </row>
    <row r="3602" spans="3:10" ht="15" customHeight="1">
      <c r="C3602" s="17"/>
      <c r="D3602" s="75"/>
      <c r="J3602" s="76"/>
    </row>
    <row r="3603" spans="3:10" ht="15" customHeight="1">
      <c r="C3603" s="17"/>
      <c r="D3603" s="75"/>
      <c r="J3603" s="76"/>
    </row>
    <row r="3604" spans="3:10" ht="15" customHeight="1">
      <c r="C3604" s="17"/>
      <c r="D3604" s="75"/>
      <c r="J3604" s="76"/>
    </row>
    <row r="3605" spans="3:10" ht="15" customHeight="1">
      <c r="C3605" s="17"/>
      <c r="D3605" s="75"/>
      <c r="J3605" s="76"/>
    </row>
    <row r="3606" spans="3:10" ht="15" customHeight="1">
      <c r="C3606" s="17"/>
      <c r="D3606" s="75"/>
      <c r="J3606" s="76"/>
    </row>
    <row r="3607" spans="3:10" ht="15" customHeight="1">
      <c r="C3607" s="17"/>
      <c r="D3607" s="75"/>
      <c r="J3607" s="76"/>
    </row>
    <row r="3608" spans="3:10" ht="15" customHeight="1">
      <c r="C3608" s="17"/>
      <c r="D3608" s="75"/>
      <c r="J3608" s="76"/>
    </row>
    <row r="3609" spans="3:10" ht="15" customHeight="1">
      <c r="C3609" s="17"/>
      <c r="D3609" s="75"/>
      <c r="J3609" s="76"/>
    </row>
    <row r="3610" spans="3:10" ht="15" customHeight="1">
      <c r="C3610" s="17"/>
      <c r="D3610" s="75"/>
      <c r="J3610" s="76"/>
    </row>
    <row r="3611" spans="3:10" ht="15" customHeight="1">
      <c r="C3611" s="17"/>
      <c r="D3611" s="75"/>
      <c r="J3611" s="76"/>
    </row>
    <row r="3612" spans="3:10" ht="15" customHeight="1">
      <c r="C3612" s="17"/>
      <c r="D3612" s="75"/>
      <c r="J3612" s="76"/>
    </row>
    <row r="3613" spans="3:10" ht="15" customHeight="1">
      <c r="C3613" s="17"/>
      <c r="D3613" s="75"/>
      <c r="J3613" s="76"/>
    </row>
    <row r="3614" spans="3:10" ht="15" customHeight="1">
      <c r="C3614" s="17"/>
      <c r="D3614" s="75"/>
      <c r="J3614" s="76"/>
    </row>
    <row r="3615" spans="3:10" ht="15" customHeight="1">
      <c r="C3615" s="17"/>
      <c r="D3615" s="75"/>
      <c r="J3615" s="76"/>
    </row>
    <row r="3616" spans="3:10" ht="15" customHeight="1">
      <c r="C3616" s="17"/>
      <c r="D3616" s="75"/>
      <c r="J3616" s="76"/>
    </row>
    <row r="3617" spans="3:10" ht="15" customHeight="1">
      <c r="C3617" s="17"/>
      <c r="D3617" s="75"/>
      <c r="J3617" s="76"/>
    </row>
    <row r="3618" spans="3:10" ht="15" customHeight="1">
      <c r="C3618" s="17"/>
      <c r="D3618" s="75"/>
      <c r="J3618" s="76"/>
    </row>
    <row r="3619" spans="3:10" ht="15" customHeight="1">
      <c r="C3619" s="17"/>
      <c r="D3619" s="75"/>
      <c r="J3619" s="76"/>
    </row>
    <row r="3620" spans="3:10" ht="15" customHeight="1">
      <c r="C3620" s="17"/>
      <c r="D3620" s="75"/>
      <c r="J3620" s="76"/>
    </row>
    <row r="3621" spans="3:10" ht="15" customHeight="1">
      <c r="C3621" s="17"/>
      <c r="D3621" s="75"/>
      <c r="J3621" s="76"/>
    </row>
    <row r="3622" spans="3:10" ht="15" customHeight="1">
      <c r="C3622" s="17"/>
      <c r="D3622" s="75"/>
      <c r="J3622" s="76"/>
    </row>
    <row r="3623" spans="3:10" ht="15" customHeight="1">
      <c r="C3623" s="17"/>
      <c r="D3623" s="75"/>
      <c r="J3623" s="76"/>
    </row>
    <row r="3624" spans="3:10" ht="15" customHeight="1">
      <c r="C3624" s="17"/>
      <c r="D3624" s="75"/>
      <c r="J3624" s="76"/>
    </row>
    <row r="3625" spans="3:10" ht="15" customHeight="1">
      <c r="C3625" s="17"/>
      <c r="D3625" s="75"/>
      <c r="J3625" s="76"/>
    </row>
    <row r="3626" spans="3:10" ht="15" customHeight="1">
      <c r="C3626" s="17"/>
      <c r="D3626" s="75"/>
      <c r="J3626" s="76"/>
    </row>
    <row r="3627" spans="3:10" ht="15" customHeight="1">
      <c r="C3627" s="17"/>
      <c r="D3627" s="75"/>
      <c r="J3627" s="76"/>
    </row>
    <row r="3628" spans="3:10" ht="15" customHeight="1">
      <c r="C3628" s="17"/>
      <c r="D3628" s="75"/>
      <c r="J3628" s="76"/>
    </row>
    <row r="3629" spans="3:10" ht="15" customHeight="1">
      <c r="C3629" s="17"/>
      <c r="D3629" s="75"/>
      <c r="J3629" s="76"/>
    </row>
    <row r="3630" spans="3:10" ht="15" customHeight="1">
      <c r="C3630" s="17"/>
      <c r="D3630" s="75"/>
      <c r="J3630" s="76"/>
    </row>
    <row r="3631" spans="3:10" ht="15" customHeight="1">
      <c r="C3631" s="17"/>
      <c r="D3631" s="75"/>
      <c r="J3631" s="76"/>
    </row>
    <row r="3632" spans="3:10" ht="15" customHeight="1">
      <c r="C3632" s="17"/>
      <c r="D3632" s="75"/>
      <c r="J3632" s="76"/>
    </row>
    <row r="3633" spans="3:10" ht="15" customHeight="1">
      <c r="C3633" s="17"/>
      <c r="D3633" s="75"/>
      <c r="J3633" s="76"/>
    </row>
    <row r="3634" spans="3:10" ht="15" customHeight="1">
      <c r="C3634" s="17"/>
      <c r="D3634" s="75"/>
      <c r="J3634" s="76"/>
    </row>
    <row r="3635" spans="3:10" ht="15" customHeight="1">
      <c r="C3635" s="17"/>
      <c r="D3635" s="75"/>
      <c r="J3635" s="76"/>
    </row>
    <row r="3636" spans="3:10" ht="15" customHeight="1">
      <c r="C3636" s="17"/>
      <c r="D3636" s="75"/>
      <c r="J3636" s="76"/>
    </row>
    <row r="3637" spans="3:10" ht="15" customHeight="1">
      <c r="C3637" s="17"/>
      <c r="D3637" s="75"/>
      <c r="J3637" s="76"/>
    </row>
    <row r="3638" spans="3:10" ht="15" customHeight="1">
      <c r="C3638" s="17"/>
      <c r="D3638" s="75"/>
      <c r="J3638" s="76"/>
    </row>
    <row r="3639" spans="3:10" ht="15" customHeight="1">
      <c r="C3639" s="17"/>
      <c r="D3639" s="75"/>
      <c r="J3639" s="76"/>
    </row>
    <row r="3640" spans="3:10" ht="15" customHeight="1">
      <c r="C3640" s="17"/>
      <c r="D3640" s="75"/>
      <c r="J3640" s="76"/>
    </row>
    <row r="3641" spans="3:10" ht="15" customHeight="1">
      <c r="C3641" s="17"/>
      <c r="D3641" s="75"/>
      <c r="J3641" s="76"/>
    </row>
    <row r="3642" spans="3:10" ht="15" customHeight="1">
      <c r="C3642" s="17"/>
      <c r="D3642" s="75"/>
      <c r="J3642" s="76"/>
    </row>
    <row r="3643" spans="3:10" ht="15" customHeight="1">
      <c r="C3643" s="17"/>
      <c r="D3643" s="75"/>
      <c r="J3643" s="76"/>
    </row>
    <row r="3644" spans="3:10" ht="15" customHeight="1">
      <c r="C3644" s="17"/>
      <c r="D3644" s="75"/>
      <c r="J3644" s="76"/>
    </row>
    <row r="3645" spans="3:10" ht="15" customHeight="1">
      <c r="C3645" s="17"/>
      <c r="D3645" s="75"/>
      <c r="J3645" s="76"/>
    </row>
    <row r="3646" spans="3:10" ht="15" customHeight="1">
      <c r="C3646" s="17"/>
      <c r="D3646" s="75"/>
      <c r="J3646" s="76"/>
    </row>
    <row r="3647" spans="3:10" ht="15" customHeight="1">
      <c r="C3647" s="17"/>
      <c r="D3647" s="75"/>
      <c r="J3647" s="76"/>
    </row>
    <row r="3648" spans="3:10" ht="15" customHeight="1">
      <c r="C3648" s="17"/>
      <c r="D3648" s="75"/>
      <c r="J3648" s="76"/>
    </row>
    <row r="3649" spans="3:10" ht="15" customHeight="1">
      <c r="C3649" s="17"/>
      <c r="D3649" s="75"/>
      <c r="J3649" s="76"/>
    </row>
    <row r="3650" spans="3:10" ht="15" customHeight="1">
      <c r="C3650" s="17"/>
      <c r="D3650" s="75"/>
      <c r="J3650" s="76"/>
    </row>
    <row r="3651" spans="3:10" ht="15" customHeight="1">
      <c r="C3651" s="17"/>
      <c r="D3651" s="75"/>
      <c r="J3651" s="76"/>
    </row>
    <row r="3652" spans="3:10" ht="15" customHeight="1">
      <c r="C3652" s="17"/>
      <c r="D3652" s="75"/>
      <c r="J3652" s="76"/>
    </row>
    <row r="3653" spans="3:10" ht="15" customHeight="1">
      <c r="C3653" s="17"/>
      <c r="D3653" s="75"/>
      <c r="J3653" s="76"/>
    </row>
    <row r="3654" spans="3:10" ht="15" customHeight="1">
      <c r="C3654" s="17"/>
      <c r="D3654" s="75"/>
      <c r="J3654" s="76"/>
    </row>
    <row r="3655" spans="3:10" ht="15" customHeight="1">
      <c r="C3655" s="17"/>
      <c r="D3655" s="75"/>
      <c r="J3655" s="76"/>
    </row>
    <row r="3656" spans="3:10" ht="15" customHeight="1">
      <c r="C3656" s="17"/>
      <c r="D3656" s="75"/>
      <c r="J3656" s="76"/>
    </row>
    <row r="3657" spans="3:10" ht="15" customHeight="1">
      <c r="C3657" s="17"/>
      <c r="D3657" s="75"/>
      <c r="J3657" s="76"/>
    </row>
    <row r="3658" spans="3:10" ht="15" customHeight="1">
      <c r="C3658" s="17"/>
      <c r="D3658" s="75"/>
      <c r="J3658" s="76"/>
    </row>
    <row r="3659" spans="3:10" ht="15" customHeight="1">
      <c r="C3659" s="17"/>
      <c r="D3659" s="75"/>
      <c r="J3659" s="76"/>
    </row>
    <row r="3660" spans="3:10" ht="15" customHeight="1">
      <c r="C3660" s="17"/>
      <c r="D3660" s="75"/>
      <c r="J3660" s="76"/>
    </row>
    <row r="3661" spans="3:10" ht="15" customHeight="1">
      <c r="C3661" s="17"/>
      <c r="D3661" s="75"/>
      <c r="J3661" s="76"/>
    </row>
    <row r="3662" spans="3:10" ht="15" customHeight="1">
      <c r="C3662" s="17"/>
      <c r="D3662" s="75"/>
      <c r="J3662" s="76"/>
    </row>
    <row r="3663" spans="3:10" ht="15" customHeight="1">
      <c r="C3663" s="17"/>
      <c r="D3663" s="75"/>
      <c r="J3663" s="76"/>
    </row>
    <row r="3664" spans="3:10" ht="15" customHeight="1">
      <c r="C3664" s="17"/>
      <c r="D3664" s="75"/>
      <c r="J3664" s="76"/>
    </row>
    <row r="3665" spans="3:10" ht="15" customHeight="1">
      <c r="C3665" s="17"/>
      <c r="D3665" s="75"/>
      <c r="J3665" s="76"/>
    </row>
    <row r="3666" spans="3:10" ht="15" customHeight="1">
      <c r="C3666" s="17"/>
      <c r="D3666" s="75"/>
      <c r="J3666" s="76"/>
    </row>
    <row r="3667" spans="3:10" ht="15" customHeight="1">
      <c r="C3667" s="17"/>
      <c r="D3667" s="75"/>
      <c r="J3667" s="76"/>
    </row>
    <row r="3668" spans="3:10" ht="15" customHeight="1">
      <c r="C3668" s="17"/>
      <c r="D3668" s="75"/>
      <c r="J3668" s="76"/>
    </row>
    <row r="3669" spans="3:10" ht="15" customHeight="1">
      <c r="C3669" s="17"/>
      <c r="D3669" s="75"/>
      <c r="J3669" s="76"/>
    </row>
    <row r="3670" spans="3:10" ht="15" customHeight="1">
      <c r="C3670" s="17"/>
      <c r="D3670" s="75"/>
      <c r="J3670" s="76"/>
    </row>
    <row r="3671" spans="3:10" ht="15" customHeight="1">
      <c r="C3671" s="17"/>
      <c r="D3671" s="75"/>
      <c r="J3671" s="76"/>
    </row>
    <row r="3672" spans="3:10" ht="15" customHeight="1">
      <c r="C3672" s="17"/>
      <c r="D3672" s="75"/>
      <c r="J3672" s="76"/>
    </row>
    <row r="3673" spans="3:10" ht="15" customHeight="1">
      <c r="C3673" s="17"/>
      <c r="D3673" s="75"/>
      <c r="J3673" s="76"/>
    </row>
    <row r="3674" spans="3:10" ht="15" customHeight="1">
      <c r="C3674" s="17"/>
      <c r="D3674" s="75"/>
      <c r="J3674" s="76"/>
    </row>
    <row r="3675" spans="3:10" ht="15" customHeight="1">
      <c r="C3675" s="17"/>
      <c r="D3675" s="75"/>
      <c r="J3675" s="76"/>
    </row>
    <row r="3676" spans="3:10" ht="15" customHeight="1">
      <c r="C3676" s="17"/>
      <c r="D3676" s="75"/>
      <c r="J3676" s="76"/>
    </row>
    <row r="3677" spans="3:10" ht="15" customHeight="1">
      <c r="C3677" s="17"/>
      <c r="D3677" s="75"/>
      <c r="J3677" s="76"/>
    </row>
    <row r="3678" spans="3:10" ht="15" customHeight="1">
      <c r="C3678" s="17"/>
      <c r="D3678" s="75"/>
      <c r="J3678" s="76"/>
    </row>
    <row r="3679" spans="3:10" ht="15" customHeight="1">
      <c r="C3679" s="17"/>
      <c r="D3679" s="75"/>
      <c r="J3679" s="76"/>
    </row>
    <row r="3680" spans="3:10" ht="15" customHeight="1">
      <c r="C3680" s="17"/>
      <c r="D3680" s="75"/>
      <c r="J3680" s="76"/>
    </row>
    <row r="3681" spans="3:10" ht="15" customHeight="1">
      <c r="C3681" s="17"/>
      <c r="D3681" s="75"/>
      <c r="J3681" s="76"/>
    </row>
    <row r="3682" spans="3:10" ht="15" customHeight="1">
      <c r="C3682" s="17"/>
      <c r="D3682" s="75"/>
      <c r="J3682" s="76"/>
    </row>
    <row r="3683" spans="3:10" ht="15" customHeight="1">
      <c r="C3683" s="17"/>
      <c r="D3683" s="75"/>
      <c r="J3683" s="76"/>
    </row>
    <row r="3684" spans="3:10" ht="15" customHeight="1">
      <c r="C3684" s="17"/>
      <c r="D3684" s="75"/>
      <c r="J3684" s="76"/>
    </row>
    <row r="3685" spans="3:10" ht="15" customHeight="1">
      <c r="C3685" s="17"/>
      <c r="D3685" s="75"/>
      <c r="J3685" s="76"/>
    </row>
    <row r="3686" spans="3:10" ht="15" customHeight="1">
      <c r="C3686" s="17"/>
      <c r="D3686" s="75"/>
      <c r="J3686" s="76"/>
    </row>
    <row r="3687" spans="3:10" ht="15" customHeight="1">
      <c r="C3687" s="17"/>
      <c r="D3687" s="75"/>
      <c r="J3687" s="76"/>
    </row>
    <row r="3688" spans="3:10" ht="15" customHeight="1">
      <c r="C3688" s="17"/>
      <c r="D3688" s="75"/>
      <c r="J3688" s="76"/>
    </row>
    <row r="3689" spans="3:10" ht="15" customHeight="1">
      <c r="C3689" s="17"/>
      <c r="D3689" s="75"/>
      <c r="J3689" s="76"/>
    </row>
    <row r="3690" spans="3:10" ht="15" customHeight="1">
      <c r="C3690" s="17"/>
      <c r="D3690" s="75"/>
      <c r="J3690" s="76"/>
    </row>
    <row r="3691" spans="3:10" ht="15" customHeight="1">
      <c r="C3691" s="17"/>
      <c r="D3691" s="75"/>
      <c r="J3691" s="76"/>
    </row>
    <row r="3692" spans="3:10" ht="15" customHeight="1">
      <c r="C3692" s="17"/>
      <c r="D3692" s="75"/>
      <c r="J3692" s="76"/>
    </row>
    <row r="3693" spans="3:10" ht="15" customHeight="1">
      <c r="C3693" s="17"/>
      <c r="D3693" s="75"/>
      <c r="J3693" s="76"/>
    </row>
    <row r="3694" spans="3:10" ht="15" customHeight="1">
      <c r="C3694" s="17"/>
      <c r="D3694" s="75"/>
      <c r="J3694" s="76"/>
    </row>
    <row r="3695" spans="3:10" ht="15" customHeight="1">
      <c r="C3695" s="17"/>
      <c r="D3695" s="75"/>
      <c r="J3695" s="76"/>
    </row>
    <row r="3696" spans="3:10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2:10" ht="15" customHeight="1">
      <c r="C4369" s="17"/>
      <c r="D4369" s="75"/>
      <c r="J4369" s="76"/>
    </row>
    <row r="4370" spans="2:10" ht="15" customHeight="1">
      <c r="C4370" s="17"/>
      <c r="D4370" s="75"/>
      <c r="J4370" s="76"/>
    </row>
    <row r="4371" spans="2:10" ht="15" customHeight="1">
      <c r="B4371" s="78"/>
      <c r="C4371" s="78"/>
      <c r="D4371" s="79"/>
      <c r="E4371" s="78"/>
      <c r="F4371" s="80"/>
      <c r="G4371" s="78"/>
      <c r="J4371" s="76"/>
    </row>
    <row r="4372" spans="2:10" ht="15" customHeight="1">
      <c r="B4372" s="18"/>
      <c r="C4372" s="18"/>
      <c r="D4372" s="50"/>
      <c r="E4372" s="18"/>
      <c r="F4372" s="20"/>
      <c r="G4372" s="18"/>
      <c r="H4372" s="23"/>
      <c r="I4372" s="23"/>
      <c r="J4372" s="51"/>
    </row>
    <row r="4373" spans="2:10" ht="15" customHeight="1">
      <c r="B4373" s="18"/>
      <c r="C4373" s="18"/>
      <c r="D4373" s="50"/>
      <c r="E4373" s="18"/>
      <c r="F4373" s="20"/>
      <c r="G4373" s="18"/>
      <c r="H4373" s="23"/>
      <c r="I4373" s="23"/>
      <c r="J4373" s="51"/>
    </row>
    <row r="4374" spans="2:10" ht="15" customHeight="1">
      <c r="B4374" s="18"/>
      <c r="C4374" s="18"/>
      <c r="D4374" s="50"/>
      <c r="E4374" s="18"/>
      <c r="F4374" s="20"/>
      <c r="G4374" s="18"/>
      <c r="H4374" s="23"/>
      <c r="I4374" s="23"/>
      <c r="J4374" s="51"/>
    </row>
    <row r="4375" spans="2:10" ht="15" customHeight="1">
      <c r="B4375" s="18"/>
      <c r="C4375" s="18"/>
      <c r="D4375" s="50"/>
      <c r="E4375" s="18"/>
      <c r="F4375" s="20"/>
      <c r="G4375" s="18"/>
      <c r="H4375" s="23"/>
      <c r="I4375" s="23"/>
      <c r="J4375" s="51"/>
    </row>
    <row r="4376" spans="2:10" ht="15" customHeight="1">
      <c r="B4376" s="18"/>
      <c r="C4376" s="18"/>
      <c r="D4376" s="50"/>
      <c r="E4376" s="18"/>
      <c r="F4376" s="20"/>
      <c r="G4376" s="18"/>
      <c r="H4376" s="23"/>
      <c r="I4376" s="23"/>
      <c r="J4376" s="51"/>
    </row>
    <row r="4377" spans="2:10" ht="15" customHeight="1">
      <c r="B4377" s="18"/>
      <c r="C4377" s="18"/>
      <c r="D4377" s="50"/>
      <c r="E4377" s="18"/>
      <c r="F4377" s="20"/>
      <c r="G4377" s="18"/>
      <c r="H4377" s="23"/>
      <c r="I4377" s="23"/>
      <c r="J4377" s="51"/>
    </row>
    <row r="4378" spans="2:10" ht="15" customHeight="1">
      <c r="B4378" s="18"/>
      <c r="C4378" s="18"/>
      <c r="D4378" s="50"/>
      <c r="E4378" s="18"/>
      <c r="F4378" s="20"/>
      <c r="G4378" s="18"/>
      <c r="H4378" s="23"/>
      <c r="I4378" s="23"/>
      <c r="J4378" s="51"/>
    </row>
    <row r="4379" spans="2:10" ht="15" customHeight="1">
      <c r="B4379" s="18"/>
      <c r="C4379" s="18"/>
      <c r="D4379" s="50"/>
      <c r="E4379" s="18"/>
      <c r="F4379" s="20"/>
      <c r="G4379" s="18"/>
      <c r="H4379" s="23"/>
      <c r="I4379" s="23"/>
      <c r="J4379" s="51"/>
    </row>
    <row r="4380" spans="2:10" ht="15" customHeight="1">
      <c r="B4380" s="18"/>
      <c r="C4380" s="18"/>
      <c r="D4380" s="50"/>
      <c r="E4380" s="18"/>
      <c r="F4380" s="20"/>
      <c r="G4380" s="18"/>
      <c r="H4380" s="23"/>
      <c r="I4380" s="23"/>
      <c r="J4380" s="51"/>
    </row>
    <row r="4381" spans="2:10" ht="15" customHeight="1">
      <c r="B4381" s="18"/>
      <c r="C4381" s="18"/>
      <c r="D4381" s="50"/>
      <c r="E4381" s="18"/>
      <c r="F4381" s="20"/>
      <c r="G4381" s="18"/>
      <c r="H4381" s="23"/>
      <c r="I4381" s="23"/>
      <c r="J4381" s="51"/>
    </row>
    <row r="4382" spans="2:10" ht="15" customHeight="1">
      <c r="B4382" s="18"/>
      <c r="C4382" s="18"/>
      <c r="D4382" s="50"/>
      <c r="E4382" s="18"/>
      <c r="F4382" s="20"/>
      <c r="G4382" s="18"/>
      <c r="H4382" s="23"/>
      <c r="I4382" s="23"/>
      <c r="J4382" s="51"/>
    </row>
    <row r="4383" spans="2:10" ht="15" customHeight="1">
      <c r="B4383" s="18"/>
      <c r="C4383" s="18"/>
      <c r="D4383" s="50"/>
      <c r="E4383" s="18"/>
      <c r="F4383" s="20"/>
      <c r="G4383" s="18"/>
      <c r="H4383" s="23"/>
      <c r="I4383" s="23"/>
      <c r="J4383" s="51"/>
    </row>
    <row r="4384" spans="2:10" ht="15" customHeight="1">
      <c r="B4384" s="18"/>
      <c r="C4384" s="18"/>
      <c r="D4384" s="50"/>
      <c r="E4384" s="18"/>
      <c r="F4384" s="20"/>
      <c r="G4384" s="18"/>
      <c r="H4384" s="23"/>
      <c r="I4384" s="23"/>
      <c r="J4384" s="51"/>
    </row>
    <row r="4385" spans="2:10" ht="15" customHeight="1">
      <c r="B4385" s="18"/>
      <c r="C4385" s="18"/>
      <c r="D4385" s="50"/>
      <c r="E4385" s="18"/>
      <c r="F4385" s="20"/>
      <c r="G4385" s="18"/>
      <c r="H4385" s="23"/>
      <c r="I4385" s="23"/>
      <c r="J4385" s="51"/>
    </row>
    <row r="4386" spans="2:10" ht="15" customHeight="1">
      <c r="B4386" s="18"/>
      <c r="C4386" s="18"/>
      <c r="D4386" s="50"/>
      <c r="E4386" s="18"/>
      <c r="F4386" s="20"/>
      <c r="G4386" s="18"/>
      <c r="H4386" s="23"/>
      <c r="I4386" s="23"/>
      <c r="J4386" s="51"/>
    </row>
    <row r="4387" spans="2:10" ht="15" customHeight="1">
      <c r="B4387" s="18"/>
      <c r="C4387" s="18"/>
      <c r="D4387" s="50"/>
      <c r="E4387" s="18"/>
      <c r="F4387" s="20"/>
      <c r="G4387" s="18"/>
      <c r="H4387" s="23"/>
      <c r="I4387" s="23"/>
      <c r="J4387" s="51"/>
    </row>
    <row r="4388" spans="2:10" ht="15" customHeight="1">
      <c r="B4388" s="18"/>
      <c r="C4388" s="18"/>
      <c r="D4388" s="50"/>
      <c r="E4388" s="18"/>
      <c r="F4388" s="20"/>
      <c r="G4388" s="18"/>
      <c r="H4388" s="23"/>
      <c r="I4388" s="23"/>
      <c r="J4388" s="51"/>
    </row>
    <row r="4389" spans="2:10" ht="15" customHeight="1">
      <c r="B4389" s="18"/>
      <c r="C4389" s="18"/>
      <c r="D4389" s="50"/>
      <c r="E4389" s="18"/>
      <c r="F4389" s="20"/>
      <c r="G4389" s="18"/>
      <c r="H4389" s="23"/>
      <c r="I4389" s="23"/>
      <c r="J4389" s="51"/>
    </row>
    <row r="4390" spans="2:10" ht="15" customHeight="1">
      <c r="B4390" s="18"/>
      <c r="C4390" s="18"/>
      <c r="D4390" s="50"/>
      <c r="E4390" s="18"/>
      <c r="F4390" s="20"/>
      <c r="G4390" s="18"/>
      <c r="H4390" s="23"/>
      <c r="I4390" s="23"/>
      <c r="J4390" s="51"/>
    </row>
    <row r="4391" spans="2:10" ht="15" customHeight="1">
      <c r="B4391" s="18"/>
      <c r="C4391" s="18"/>
      <c r="D4391" s="50"/>
      <c r="E4391" s="18"/>
      <c r="F4391" s="20"/>
      <c r="G4391" s="18"/>
      <c r="H4391" s="23"/>
      <c r="I4391" s="23"/>
      <c r="J4391" s="51"/>
    </row>
    <row r="4392" spans="2:10" ht="15" customHeight="1">
      <c r="B4392" s="18"/>
      <c r="C4392" s="18"/>
      <c r="D4392" s="50"/>
      <c r="E4392" s="18"/>
      <c r="F4392" s="20"/>
      <c r="G4392" s="18"/>
      <c r="H4392" s="23"/>
      <c r="I4392" s="23"/>
      <c r="J4392" s="51"/>
    </row>
    <row r="4393" spans="2:10" ht="15" customHeight="1">
      <c r="B4393" s="18"/>
      <c r="C4393" s="18"/>
      <c r="D4393" s="50"/>
      <c r="E4393" s="18"/>
      <c r="F4393" s="20"/>
      <c r="G4393" s="18"/>
      <c r="H4393" s="23"/>
      <c r="I4393" s="23"/>
      <c r="J4393" s="51"/>
    </row>
    <row r="4394" spans="2:10" ht="15" customHeight="1">
      <c r="B4394" s="18"/>
      <c r="C4394" s="18"/>
      <c r="D4394" s="50"/>
      <c r="E4394" s="18"/>
      <c r="F4394" s="20"/>
      <c r="G4394" s="18"/>
      <c r="H4394" s="23"/>
      <c r="I4394" s="23"/>
      <c r="J4394" s="51"/>
    </row>
    <row r="4395" spans="2:10" ht="15" customHeight="1">
      <c r="B4395" s="18"/>
      <c r="C4395" s="18"/>
      <c r="D4395" s="50"/>
      <c r="E4395" s="18"/>
      <c r="F4395" s="20"/>
      <c r="G4395" s="18"/>
      <c r="H4395" s="23"/>
      <c r="I4395" s="23"/>
      <c r="J4395" s="51"/>
    </row>
    <row r="4396" spans="2:10" ht="15" customHeight="1">
      <c r="B4396" s="18"/>
      <c r="C4396" s="18"/>
      <c r="D4396" s="50"/>
      <c r="E4396" s="18"/>
      <c r="F4396" s="20"/>
      <c r="G4396" s="18"/>
      <c r="H4396" s="23"/>
      <c r="I4396" s="23"/>
      <c r="J4396" s="51"/>
    </row>
    <row r="4397" spans="2:10" ht="15" customHeight="1">
      <c r="B4397" s="18"/>
      <c r="C4397" s="18"/>
      <c r="D4397" s="50"/>
      <c r="E4397" s="18"/>
      <c r="F4397" s="20"/>
      <c r="G4397" s="18"/>
      <c r="H4397" s="23"/>
      <c r="I4397" s="23"/>
      <c r="J4397" s="51"/>
    </row>
    <row r="4398" spans="2:10" ht="15" customHeight="1">
      <c r="B4398" s="18"/>
      <c r="C4398" s="18"/>
      <c r="D4398" s="50"/>
      <c r="E4398" s="18"/>
      <c r="F4398" s="20"/>
      <c r="G4398" s="18"/>
      <c r="H4398" s="23"/>
      <c r="I4398" s="23"/>
      <c r="J4398" s="51"/>
    </row>
    <row r="4399" spans="2:10" ht="15" customHeight="1">
      <c r="B4399" s="18"/>
      <c r="C4399" s="18"/>
      <c r="D4399" s="50"/>
      <c r="E4399" s="18"/>
      <c r="F4399" s="20"/>
      <c r="G4399" s="18"/>
      <c r="H4399" s="23"/>
      <c r="I4399" s="23"/>
      <c r="J4399" s="51"/>
    </row>
    <row r="4400" spans="2:10" ht="15" customHeight="1">
      <c r="B4400" s="18"/>
      <c r="C4400" s="18"/>
      <c r="D4400" s="50"/>
      <c r="E4400" s="18"/>
      <c r="F4400" s="20"/>
      <c r="G4400" s="18"/>
      <c r="H4400" s="23"/>
      <c r="I4400" s="23"/>
      <c r="J4400" s="51"/>
    </row>
    <row r="4401" spans="2:10" ht="15" customHeight="1">
      <c r="B4401" s="18"/>
      <c r="C4401" s="18"/>
      <c r="D4401" s="50"/>
      <c r="E4401" s="18"/>
      <c r="F4401" s="20"/>
      <c r="G4401" s="18"/>
      <c r="H4401" s="23"/>
      <c r="I4401" s="23"/>
      <c r="J4401" s="51"/>
    </row>
    <row r="4402" spans="2:10" ht="15" customHeight="1">
      <c r="B4402" s="18"/>
      <c r="C4402" s="18"/>
      <c r="D4402" s="50"/>
      <c r="E4402" s="18"/>
      <c r="F4402" s="20"/>
      <c r="G4402" s="18"/>
      <c r="H4402" s="23"/>
      <c r="I4402" s="23"/>
      <c r="J4402" s="51"/>
    </row>
    <row r="4403" spans="2:10" ht="15" customHeight="1">
      <c r="B4403" s="18"/>
      <c r="C4403" s="18"/>
      <c r="D4403" s="50"/>
      <c r="E4403" s="18"/>
      <c r="F4403" s="20"/>
      <c r="G4403" s="18"/>
      <c r="H4403" s="23"/>
      <c r="I4403" s="23"/>
      <c r="J4403" s="51"/>
    </row>
    <row r="4404" spans="2:10" ht="15" customHeight="1">
      <c r="B4404" s="18"/>
      <c r="C4404" s="18"/>
      <c r="D4404" s="50"/>
      <c r="E4404" s="18"/>
      <c r="F4404" s="20"/>
      <c r="G4404" s="18"/>
      <c r="H4404" s="23"/>
      <c r="I4404" s="23"/>
      <c r="J4404" s="51"/>
    </row>
    <row r="4405" spans="2:10" ht="15" customHeight="1">
      <c r="B4405" s="18"/>
      <c r="C4405" s="18"/>
      <c r="D4405" s="50"/>
      <c r="E4405" s="18"/>
      <c r="F4405" s="20"/>
      <c r="G4405" s="18"/>
      <c r="H4405" s="23"/>
      <c r="I4405" s="23"/>
      <c r="J4405" s="51"/>
    </row>
    <row r="4406" spans="2:10" ht="15" customHeight="1">
      <c r="B4406" s="18"/>
      <c r="C4406" s="18"/>
      <c r="D4406" s="50"/>
      <c r="E4406" s="18"/>
      <c r="F4406" s="20"/>
      <c r="G4406" s="18"/>
      <c r="H4406" s="23"/>
      <c r="I4406" s="23"/>
      <c r="J4406" s="51"/>
    </row>
    <row r="4407" spans="2:10" ht="15" customHeight="1">
      <c r="B4407" s="18"/>
      <c r="C4407" s="18"/>
      <c r="D4407" s="50"/>
      <c r="E4407" s="18"/>
      <c r="F4407" s="20"/>
      <c r="G4407" s="18"/>
      <c r="H4407" s="23"/>
      <c r="I4407" s="23"/>
      <c r="J4407" s="51"/>
    </row>
    <row r="4408" spans="2:10" ht="15" customHeight="1">
      <c r="B4408" s="18"/>
      <c r="C4408" s="18"/>
      <c r="D4408" s="50"/>
      <c r="E4408" s="18"/>
      <c r="F4408" s="20"/>
      <c r="G4408" s="18"/>
      <c r="H4408" s="23"/>
      <c r="I4408" s="23"/>
      <c r="J4408" s="51"/>
    </row>
    <row r="4409" spans="2:10" ht="15" customHeight="1">
      <c r="B4409" s="18"/>
      <c r="C4409" s="18"/>
      <c r="D4409" s="50"/>
      <c r="E4409" s="18"/>
      <c r="F4409" s="20"/>
      <c r="G4409" s="18"/>
      <c r="H4409" s="23"/>
      <c r="I4409" s="23"/>
      <c r="J4409" s="51"/>
    </row>
    <row r="4410" spans="2:10" ht="15" customHeight="1">
      <c r="B4410" s="18"/>
      <c r="C4410" s="18"/>
      <c r="D4410" s="50"/>
      <c r="E4410" s="18"/>
      <c r="F4410" s="20"/>
      <c r="G4410" s="18"/>
      <c r="H4410" s="23"/>
      <c r="I4410" s="23"/>
      <c r="J4410" s="51"/>
    </row>
    <row r="4411" spans="2:10" ht="15" customHeight="1">
      <c r="B4411" s="18"/>
      <c r="C4411" s="18"/>
      <c r="D4411" s="50"/>
      <c r="E4411" s="18"/>
      <c r="F4411" s="20"/>
      <c r="G4411" s="18"/>
      <c r="H4411" s="23"/>
      <c r="I4411" s="23"/>
      <c r="J4411" s="51"/>
    </row>
    <row r="4412" spans="2:10" ht="15" customHeight="1">
      <c r="B4412" s="18"/>
      <c r="C4412" s="18"/>
      <c r="D4412" s="50"/>
      <c r="E4412" s="18"/>
      <c r="F4412" s="20"/>
      <c r="G4412" s="18"/>
      <c r="H4412" s="23"/>
      <c r="I4412" s="23"/>
      <c r="J4412" s="51"/>
    </row>
    <row r="4413" spans="2:10" ht="15" customHeight="1">
      <c r="B4413" s="18"/>
      <c r="C4413" s="18"/>
      <c r="D4413" s="50"/>
      <c r="E4413" s="18"/>
      <c r="F4413" s="20"/>
      <c r="G4413" s="18"/>
      <c r="H4413" s="23"/>
      <c r="I4413" s="23"/>
      <c r="J4413" s="51"/>
    </row>
    <row r="4414" spans="2:10" ht="15" customHeight="1">
      <c r="B4414" s="18"/>
      <c r="C4414" s="18"/>
      <c r="D4414" s="50"/>
      <c r="E4414" s="18"/>
      <c r="F4414" s="20"/>
      <c r="G4414" s="18"/>
      <c r="H4414" s="23"/>
      <c r="I4414" s="23"/>
      <c r="J4414" s="51"/>
    </row>
    <row r="4415" spans="2:10" ht="15" customHeight="1">
      <c r="B4415" s="18"/>
      <c r="C4415" s="18"/>
      <c r="D4415" s="50"/>
      <c r="E4415" s="18"/>
      <c r="F4415" s="20"/>
      <c r="G4415" s="18"/>
      <c r="H4415" s="23"/>
      <c r="I4415" s="23"/>
      <c r="J4415" s="51"/>
    </row>
    <row r="4416" spans="2:10" ht="15" customHeight="1">
      <c r="B4416" s="18"/>
      <c r="C4416" s="18"/>
      <c r="D4416" s="50"/>
      <c r="E4416" s="18"/>
      <c r="F4416" s="20"/>
      <c r="G4416" s="18"/>
      <c r="H4416" s="23"/>
      <c r="I4416" s="23"/>
      <c r="J4416" s="51"/>
    </row>
    <row r="4417" spans="2:10" ht="15" customHeight="1">
      <c r="B4417" s="18"/>
      <c r="C4417" s="18"/>
      <c r="D4417" s="50"/>
      <c r="E4417" s="18"/>
      <c r="F4417" s="20"/>
      <c r="G4417" s="18"/>
      <c r="H4417" s="23"/>
      <c r="I4417" s="23"/>
      <c r="J4417" s="51"/>
    </row>
    <row r="4418" spans="2:10" ht="15" customHeight="1">
      <c r="B4418" s="18"/>
      <c r="C4418" s="18"/>
      <c r="D4418" s="50"/>
      <c r="E4418" s="18"/>
      <c r="F4418" s="20"/>
      <c r="G4418" s="18"/>
      <c r="H4418" s="23"/>
      <c r="I4418" s="23"/>
      <c r="J4418" s="51"/>
    </row>
    <row r="4419" spans="2:10" ht="15" customHeight="1">
      <c r="B4419" s="18"/>
      <c r="C4419" s="18"/>
      <c r="D4419" s="50"/>
      <c r="E4419" s="18"/>
      <c r="F4419" s="20"/>
      <c r="G4419" s="18"/>
      <c r="H4419" s="23"/>
      <c r="I4419" s="23"/>
      <c r="J4419" s="51"/>
    </row>
    <row r="4420" spans="2:10" ht="15" customHeight="1">
      <c r="B4420" s="18"/>
      <c r="C4420" s="18"/>
      <c r="D4420" s="50"/>
      <c r="E4420" s="18"/>
      <c r="F4420" s="20"/>
      <c r="G4420" s="18"/>
      <c r="H4420" s="23"/>
      <c r="I4420" s="23"/>
      <c r="J4420" s="51"/>
    </row>
    <row r="4421" spans="2:10" ht="15" customHeight="1">
      <c r="B4421" s="18"/>
      <c r="C4421" s="18"/>
      <c r="D4421" s="50"/>
      <c r="E4421" s="18"/>
      <c r="F4421" s="20"/>
      <c r="G4421" s="18"/>
      <c r="H4421" s="23"/>
      <c r="I4421" s="23"/>
      <c r="J4421" s="51"/>
    </row>
    <row r="4422" spans="2:10" ht="15" customHeight="1">
      <c r="B4422" s="18"/>
      <c r="C4422" s="18"/>
      <c r="D4422" s="50"/>
      <c r="E4422" s="18"/>
      <c r="F4422" s="20"/>
      <c r="G4422" s="18"/>
      <c r="H4422" s="23"/>
      <c r="I4422" s="23"/>
      <c r="J4422" s="51"/>
    </row>
    <row r="4423" spans="2:10" ht="15" customHeight="1">
      <c r="B4423" s="18"/>
      <c r="C4423" s="18"/>
      <c r="D4423" s="50"/>
      <c r="E4423" s="18"/>
      <c r="F4423" s="20"/>
      <c r="G4423" s="18"/>
      <c r="H4423" s="23"/>
      <c r="I4423" s="23"/>
      <c r="J4423" s="51"/>
    </row>
    <row r="4424" spans="2:10" ht="15" customHeight="1">
      <c r="B4424" s="18"/>
      <c r="C4424" s="18"/>
      <c r="D4424" s="50"/>
      <c r="E4424" s="18"/>
      <c r="F4424" s="20"/>
      <c r="G4424" s="18"/>
      <c r="H4424" s="23"/>
      <c r="I4424" s="23"/>
      <c r="J4424" s="51"/>
    </row>
    <row r="4425" spans="2:10" ht="15" customHeight="1">
      <c r="B4425" s="18"/>
      <c r="C4425" s="18"/>
      <c r="D4425" s="50"/>
      <c r="E4425" s="18"/>
      <c r="F4425" s="20"/>
      <c r="G4425" s="18"/>
      <c r="H4425" s="23"/>
      <c r="I4425" s="23"/>
      <c r="J4425" s="51"/>
    </row>
    <row r="4426" spans="2:10" ht="15" customHeight="1">
      <c r="B4426" s="18"/>
      <c r="C4426" s="18"/>
      <c r="D4426" s="50"/>
      <c r="E4426" s="18"/>
      <c r="F4426" s="20"/>
      <c r="G4426" s="18"/>
      <c r="H4426" s="23"/>
      <c r="I4426" s="23"/>
      <c r="J4426" s="51"/>
    </row>
    <row r="4427" spans="2:10" ht="15" customHeight="1">
      <c r="B4427" s="18"/>
      <c r="C4427" s="18"/>
      <c r="D4427" s="50"/>
      <c r="E4427" s="18"/>
      <c r="F4427" s="20"/>
      <c r="G4427" s="18"/>
      <c r="H4427" s="23"/>
      <c r="I4427" s="23"/>
      <c r="J4427" s="51"/>
    </row>
    <row r="4428" spans="2:10" ht="15" customHeight="1">
      <c r="B4428" s="18"/>
      <c r="C4428" s="18"/>
      <c r="D4428" s="50"/>
      <c r="E4428" s="18"/>
      <c r="F4428" s="20"/>
      <c r="G4428" s="18"/>
      <c r="H4428" s="23"/>
      <c r="I4428" s="23"/>
      <c r="J4428" s="51"/>
    </row>
    <row r="4429" spans="2:10" ht="15" customHeight="1">
      <c r="B4429" s="18"/>
      <c r="C4429" s="18"/>
      <c r="D4429" s="50"/>
      <c r="E4429" s="18"/>
      <c r="F4429" s="20"/>
      <c r="G4429" s="18"/>
      <c r="H4429" s="23"/>
      <c r="I4429" s="23"/>
      <c r="J4429" s="51"/>
    </row>
    <row r="4430" spans="2:10" ht="15" customHeight="1">
      <c r="B4430" s="18"/>
      <c r="C4430" s="18"/>
      <c r="D4430" s="50"/>
      <c r="E4430" s="18"/>
      <c r="F4430" s="20"/>
      <c r="G4430" s="18"/>
      <c r="H4430" s="23"/>
      <c r="I4430" s="23"/>
      <c r="J4430" s="51"/>
    </row>
    <row r="4431" spans="2:10" ht="15" customHeight="1">
      <c r="B4431" s="18"/>
      <c r="C4431" s="18"/>
      <c r="D4431" s="50"/>
      <c r="E4431" s="18"/>
      <c r="F4431" s="20"/>
      <c r="G4431" s="18"/>
      <c r="H4431" s="23"/>
      <c r="I4431" s="23"/>
      <c r="J4431" s="51"/>
    </row>
    <row r="4432" spans="2:10" ht="15" customHeight="1">
      <c r="B4432" s="18"/>
      <c r="C4432" s="18"/>
      <c r="D4432" s="50"/>
      <c r="E4432" s="18"/>
      <c r="F4432" s="20"/>
      <c r="G4432" s="18"/>
      <c r="H4432" s="23"/>
      <c r="I4432" s="23"/>
      <c r="J4432" s="51"/>
    </row>
    <row r="4433" spans="2:10" ht="15" customHeight="1">
      <c r="B4433" s="18"/>
      <c r="C4433" s="18"/>
      <c r="D4433" s="50"/>
      <c r="E4433" s="18"/>
      <c r="F4433" s="20"/>
      <c r="G4433" s="18"/>
      <c r="H4433" s="23"/>
      <c r="I4433" s="23"/>
      <c r="J4433" s="51"/>
    </row>
    <row r="4434" spans="2:10" ht="15" customHeight="1">
      <c r="B4434" s="18"/>
      <c r="C4434" s="18"/>
      <c r="D4434" s="50"/>
      <c r="E4434" s="18"/>
      <c r="F4434" s="20"/>
      <c r="G4434" s="18"/>
      <c r="H4434" s="23"/>
      <c r="I4434" s="23"/>
      <c r="J4434" s="51"/>
    </row>
    <row r="4435" spans="2:10" ht="15" customHeight="1">
      <c r="B4435" s="18"/>
      <c r="C4435" s="18"/>
      <c r="D4435" s="50"/>
      <c r="E4435" s="18"/>
      <c r="F4435" s="20"/>
      <c r="G4435" s="18"/>
      <c r="H4435" s="23"/>
      <c r="I4435" s="23"/>
      <c r="J4435" s="51"/>
    </row>
    <row r="4436" spans="2:10" ht="15" customHeight="1">
      <c r="B4436" s="18"/>
      <c r="C4436" s="18"/>
      <c r="D4436" s="50"/>
      <c r="E4436" s="18"/>
      <c r="F4436" s="20"/>
      <c r="G4436" s="18"/>
      <c r="H4436" s="23"/>
      <c r="I4436" s="23"/>
      <c r="J4436" s="51"/>
    </row>
    <row r="4437" spans="2:10" ht="15" customHeight="1">
      <c r="B4437" s="18"/>
      <c r="C4437" s="18"/>
      <c r="D4437" s="50"/>
      <c r="E4437" s="18"/>
      <c r="F4437" s="20"/>
      <c r="G4437" s="18"/>
      <c r="H4437" s="23"/>
      <c r="I4437" s="23"/>
      <c r="J4437" s="51"/>
    </row>
    <row r="4438" spans="2:10" ht="15" customHeight="1">
      <c r="B4438" s="18"/>
      <c r="C4438" s="18"/>
      <c r="D4438" s="50"/>
      <c r="E4438" s="18"/>
      <c r="F4438" s="20"/>
      <c r="G4438" s="18"/>
      <c r="H4438" s="23"/>
      <c r="I4438" s="23"/>
      <c r="J4438" s="51"/>
    </row>
    <row r="4439" spans="2:10" ht="15" customHeight="1">
      <c r="B4439" s="18"/>
      <c r="C4439" s="18"/>
      <c r="D4439" s="50"/>
      <c r="E4439" s="18"/>
      <c r="F4439" s="20"/>
      <c r="G4439" s="18"/>
      <c r="H4439" s="23"/>
      <c r="I4439" s="23"/>
      <c r="J4439" s="51"/>
    </row>
    <row r="4440" spans="2:10" ht="15" customHeight="1">
      <c r="B4440" s="18"/>
      <c r="C4440" s="18"/>
      <c r="D4440" s="50"/>
      <c r="E4440" s="18"/>
      <c r="F4440" s="20"/>
      <c r="G4440" s="18"/>
      <c r="H4440" s="23"/>
      <c r="I4440" s="23"/>
      <c r="J4440" s="51"/>
    </row>
    <row r="4441" spans="2:10" ht="15" customHeight="1">
      <c r="B4441" s="18"/>
      <c r="C4441" s="18"/>
      <c r="D4441" s="50"/>
      <c r="E4441" s="18"/>
      <c r="F4441" s="20"/>
      <c r="G4441" s="18"/>
      <c r="H4441" s="23"/>
      <c r="I4441" s="23"/>
      <c r="J4441" s="51"/>
    </row>
    <row r="4442" spans="2:10" ht="15" customHeight="1">
      <c r="B4442" s="18"/>
      <c r="C4442" s="18"/>
      <c r="D4442" s="50"/>
      <c r="E4442" s="18"/>
      <c r="F4442" s="20"/>
      <c r="G4442" s="18"/>
      <c r="H4442" s="23"/>
      <c r="I4442" s="23"/>
      <c r="J4442" s="51"/>
    </row>
    <row r="4443" spans="2:10" ht="15" customHeight="1">
      <c r="B4443" s="18"/>
      <c r="C4443" s="18"/>
      <c r="D4443" s="50"/>
      <c r="E4443" s="18"/>
      <c r="F4443" s="20"/>
      <c r="G4443" s="18"/>
      <c r="H4443" s="23"/>
      <c r="I4443" s="23"/>
      <c r="J4443" s="51"/>
    </row>
    <row r="4444" spans="2:10" ht="15" customHeight="1">
      <c r="B4444" s="18"/>
      <c r="C4444" s="18"/>
      <c r="D4444" s="50"/>
      <c r="E4444" s="18"/>
      <c r="F4444" s="20"/>
      <c r="G4444" s="18"/>
      <c r="H4444" s="23"/>
      <c r="I4444" s="23"/>
      <c r="J4444" s="51"/>
    </row>
    <row r="4445" spans="2:10" ht="15" customHeight="1">
      <c r="B4445" s="18"/>
      <c r="C4445" s="18"/>
      <c r="D4445" s="50"/>
      <c r="E4445" s="18"/>
      <c r="F4445" s="20"/>
      <c r="G4445" s="18"/>
      <c r="H4445" s="23"/>
      <c r="I4445" s="23"/>
      <c r="J4445" s="51"/>
    </row>
    <row r="4446" spans="2:10" ht="15" customHeight="1">
      <c r="B4446" s="18"/>
      <c r="C4446" s="18"/>
      <c r="D4446" s="50"/>
      <c r="E4446" s="18"/>
      <c r="F4446" s="20"/>
      <c r="G4446" s="18"/>
      <c r="H4446" s="23"/>
      <c r="I4446" s="23"/>
      <c r="J4446" s="51"/>
    </row>
    <row r="4447" spans="2:10" ht="15" customHeight="1">
      <c r="B4447" s="18"/>
      <c r="C4447" s="18"/>
      <c r="D4447" s="50"/>
      <c r="E4447" s="18"/>
      <c r="F4447" s="20"/>
      <c r="G4447" s="18"/>
      <c r="H4447" s="23"/>
      <c r="I4447" s="23"/>
      <c r="J4447" s="51"/>
    </row>
    <row r="4448" spans="2:10" ht="15" customHeight="1">
      <c r="B4448" s="18"/>
      <c r="C4448" s="18"/>
      <c r="D4448" s="50"/>
      <c r="E4448" s="18"/>
      <c r="F4448" s="20"/>
      <c r="G4448" s="18"/>
      <c r="H4448" s="23"/>
      <c r="I4448" s="23"/>
      <c r="J4448" s="51"/>
    </row>
    <row r="4449" spans="2:10" ht="15" customHeight="1">
      <c r="B4449" s="18"/>
      <c r="C4449" s="18"/>
      <c r="D4449" s="50"/>
      <c r="E4449" s="18"/>
      <c r="F4449" s="20"/>
      <c r="G4449" s="18"/>
      <c r="H4449" s="23"/>
      <c r="I4449" s="23"/>
      <c r="J4449" s="51"/>
    </row>
    <row r="4450" spans="2:10" ht="15" customHeight="1">
      <c r="B4450" s="18"/>
      <c r="C4450" s="18"/>
      <c r="D4450" s="50"/>
      <c r="E4450" s="18"/>
      <c r="F4450" s="20"/>
      <c r="G4450" s="18"/>
      <c r="H4450" s="23"/>
      <c r="I4450" s="23"/>
      <c r="J4450" s="51"/>
    </row>
    <row r="4451" spans="2:10" ht="15" customHeight="1">
      <c r="B4451" s="18"/>
      <c r="C4451" s="18"/>
      <c r="D4451" s="50"/>
      <c r="E4451" s="18"/>
      <c r="F4451" s="20"/>
      <c r="G4451" s="18"/>
      <c r="H4451" s="23"/>
      <c r="I4451" s="23"/>
      <c r="J4451" s="51"/>
    </row>
    <row r="4452" spans="2:10" ht="15" customHeight="1">
      <c r="B4452" s="18"/>
      <c r="C4452" s="18"/>
      <c r="D4452" s="50"/>
      <c r="E4452" s="18"/>
      <c r="F4452" s="20"/>
      <c r="G4452" s="18"/>
      <c r="H4452" s="23"/>
      <c r="I4452" s="23"/>
      <c r="J4452" s="51"/>
    </row>
    <row r="4453" spans="2:10" ht="15" customHeight="1">
      <c r="B4453" s="18"/>
      <c r="C4453" s="18"/>
      <c r="D4453" s="50"/>
      <c r="E4453" s="18"/>
      <c r="F4453" s="20"/>
      <c r="G4453" s="18"/>
      <c r="H4453" s="23"/>
      <c r="I4453" s="23"/>
      <c r="J4453" s="51"/>
    </row>
    <row r="4454" spans="2:10" ht="15" customHeight="1">
      <c r="B4454" s="18"/>
      <c r="C4454" s="18"/>
      <c r="D4454" s="50"/>
      <c r="E4454" s="18"/>
      <c r="F4454" s="20"/>
      <c r="G4454" s="18"/>
      <c r="H4454" s="23"/>
      <c r="I4454" s="23"/>
      <c r="J4454" s="51"/>
    </row>
    <row r="4455" spans="2:10" ht="15" customHeight="1">
      <c r="B4455" s="18"/>
      <c r="C4455" s="18"/>
      <c r="D4455" s="50"/>
      <c r="E4455" s="18"/>
      <c r="F4455" s="20"/>
      <c r="G4455" s="18"/>
      <c r="H4455" s="23"/>
      <c r="I4455" s="23"/>
      <c r="J4455" s="51"/>
    </row>
    <row r="4456" spans="2:10" ht="15" customHeight="1">
      <c r="B4456" s="18"/>
      <c r="C4456" s="18"/>
      <c r="D4456" s="50"/>
      <c r="E4456" s="18"/>
      <c r="F4456" s="20"/>
      <c r="G4456" s="18"/>
      <c r="H4456" s="23"/>
      <c r="I4456" s="23"/>
      <c r="J4456" s="51"/>
    </row>
    <row r="4457" spans="2:10" ht="15" customHeight="1">
      <c r="B4457" s="18"/>
      <c r="C4457" s="18"/>
      <c r="D4457" s="50"/>
      <c r="E4457" s="18"/>
      <c r="F4457" s="20"/>
      <c r="G4457" s="18"/>
      <c r="H4457" s="23"/>
      <c r="I4457" s="23"/>
      <c r="J4457" s="51"/>
    </row>
    <row r="4458" spans="2:10" ht="15" customHeight="1">
      <c r="B4458" s="18"/>
      <c r="C4458" s="18"/>
      <c r="D4458" s="50"/>
      <c r="E4458" s="18"/>
      <c r="F4458" s="20"/>
      <c r="G4458" s="18"/>
      <c r="H4458" s="23"/>
      <c r="I4458" s="23"/>
      <c r="J4458" s="51"/>
    </row>
    <row r="4459" spans="2:10" ht="15" customHeight="1">
      <c r="B4459" s="18"/>
      <c r="C4459" s="18"/>
      <c r="D4459" s="50"/>
      <c r="E4459" s="18"/>
      <c r="F4459" s="20"/>
      <c r="G4459" s="18"/>
      <c r="H4459" s="23"/>
      <c r="I4459" s="23"/>
      <c r="J4459" s="51"/>
    </row>
    <row r="4460" spans="2:10" ht="15" customHeight="1">
      <c r="B4460" s="18"/>
      <c r="C4460" s="18"/>
      <c r="D4460" s="50"/>
      <c r="E4460" s="18"/>
      <c r="F4460" s="20"/>
      <c r="G4460" s="18"/>
      <c r="H4460" s="23"/>
      <c r="I4460" s="23"/>
      <c r="J4460" s="51"/>
    </row>
    <row r="4461" spans="2:10" ht="15" customHeight="1">
      <c r="B4461" s="18"/>
      <c r="C4461" s="18"/>
      <c r="D4461" s="50"/>
      <c r="E4461" s="18"/>
      <c r="F4461" s="20"/>
      <c r="G4461" s="18"/>
      <c r="H4461" s="23"/>
      <c r="I4461" s="23"/>
      <c r="J4461" s="51"/>
    </row>
    <row r="4462" spans="2:10" ht="15" customHeight="1">
      <c r="B4462" s="18"/>
      <c r="C4462" s="18"/>
      <c r="D4462" s="50"/>
      <c r="E4462" s="18"/>
      <c r="F4462" s="20"/>
      <c r="G4462" s="18"/>
      <c r="H4462" s="23"/>
      <c r="I4462" s="23"/>
      <c r="J4462" s="51"/>
    </row>
    <row r="4463" spans="2:10" ht="15" customHeight="1">
      <c r="B4463" s="18"/>
      <c r="C4463" s="18"/>
      <c r="D4463" s="50"/>
      <c r="E4463" s="18"/>
      <c r="F4463" s="20"/>
      <c r="G4463" s="18"/>
      <c r="H4463" s="23"/>
      <c r="I4463" s="23"/>
      <c r="J4463" s="51"/>
    </row>
    <row r="4464" spans="2:10" ht="15" customHeight="1">
      <c r="B4464" s="18"/>
      <c r="C4464" s="18"/>
      <c r="D4464" s="50"/>
      <c r="E4464" s="18"/>
      <c r="F4464" s="20"/>
      <c r="G4464" s="18"/>
      <c r="H4464" s="23"/>
      <c r="I4464" s="23"/>
      <c r="J4464" s="51"/>
    </row>
    <row r="4465" spans="2:10" ht="15" customHeight="1">
      <c r="B4465" s="18"/>
      <c r="C4465" s="18"/>
      <c r="D4465" s="50"/>
      <c r="E4465" s="18"/>
      <c r="F4465" s="20"/>
      <c r="G4465" s="18"/>
      <c r="H4465" s="23"/>
      <c r="I4465" s="23"/>
      <c r="J4465" s="51"/>
    </row>
    <row r="4466" spans="2:10" ht="15" customHeight="1">
      <c r="B4466" s="18"/>
      <c r="C4466" s="18"/>
      <c r="D4466" s="50"/>
      <c r="E4466" s="18"/>
      <c r="F4466" s="20"/>
      <c r="G4466" s="18"/>
      <c r="H4466" s="23"/>
      <c r="I4466" s="23"/>
      <c r="J4466" s="51"/>
    </row>
    <row r="4467" spans="2:10" ht="15" customHeight="1">
      <c r="B4467" s="18"/>
      <c r="C4467" s="18"/>
      <c r="D4467" s="50"/>
      <c r="E4467" s="18"/>
      <c r="F4467" s="20"/>
      <c r="G4467" s="18"/>
      <c r="H4467" s="23"/>
      <c r="I4467" s="23"/>
      <c r="J4467" s="51"/>
    </row>
    <row r="4468" spans="2:10" ht="15" customHeight="1">
      <c r="B4468" s="18"/>
      <c r="C4468" s="18"/>
      <c r="D4468" s="50"/>
      <c r="E4468" s="18"/>
      <c r="F4468" s="20"/>
      <c r="G4468" s="18"/>
      <c r="H4468" s="23"/>
      <c r="I4468" s="23"/>
      <c r="J4468" s="51"/>
    </row>
    <row r="4469" spans="2:10" ht="15" customHeight="1">
      <c r="B4469" s="18"/>
      <c r="C4469" s="18"/>
      <c r="D4469" s="50"/>
      <c r="E4469" s="18"/>
      <c r="F4469" s="20"/>
      <c r="G4469" s="18"/>
      <c r="H4469" s="23"/>
      <c r="I4469" s="23"/>
      <c r="J4469" s="51"/>
    </row>
    <row r="4470" spans="2:10" ht="15" customHeight="1">
      <c r="B4470" s="18"/>
      <c r="C4470" s="18"/>
      <c r="D4470" s="50"/>
      <c r="E4470" s="18"/>
      <c r="F4470" s="20"/>
      <c r="G4470" s="18"/>
      <c r="H4470" s="23"/>
      <c r="I4470" s="23"/>
      <c r="J4470" s="51"/>
    </row>
    <row r="4471" spans="2:10" ht="15" customHeight="1">
      <c r="B4471" s="18"/>
      <c r="C4471" s="18"/>
      <c r="D4471" s="50"/>
      <c r="E4471" s="18"/>
      <c r="F4471" s="20"/>
      <c r="G4471" s="18"/>
      <c r="H4471" s="23"/>
      <c r="I4471" s="23"/>
      <c r="J4471" s="51"/>
    </row>
    <row r="4472" spans="2:10" ht="15" customHeight="1">
      <c r="B4472" s="18"/>
      <c r="C4472" s="18"/>
      <c r="D4472" s="50"/>
      <c r="E4472" s="18"/>
      <c r="F4472" s="20"/>
      <c r="G4472" s="18"/>
      <c r="H4472" s="23"/>
      <c r="I4472" s="23"/>
      <c r="J4472" s="51"/>
    </row>
    <row r="4473" spans="2:10" ht="15" customHeight="1">
      <c r="B4473" s="18"/>
      <c r="C4473" s="18"/>
      <c r="D4473" s="50"/>
      <c r="E4473" s="18"/>
      <c r="F4473" s="20"/>
      <c r="G4473" s="18"/>
      <c r="H4473" s="23"/>
      <c r="I4473" s="23"/>
      <c r="J4473" s="51"/>
    </row>
    <row r="4474" spans="2:10" ht="15" customHeight="1">
      <c r="B4474" s="18"/>
      <c r="C4474" s="18"/>
      <c r="D4474" s="50"/>
      <c r="E4474" s="18"/>
      <c r="F4474" s="20"/>
      <c r="G4474" s="18"/>
      <c r="H4474" s="23"/>
      <c r="I4474" s="23"/>
      <c r="J4474" s="51"/>
    </row>
    <row r="4475" spans="2:10" ht="15" customHeight="1">
      <c r="B4475" s="18"/>
      <c r="C4475" s="18"/>
      <c r="D4475" s="50"/>
      <c r="E4475" s="18"/>
      <c r="F4475" s="20"/>
      <c r="G4475" s="18"/>
      <c r="H4475" s="23"/>
      <c r="I4475" s="23"/>
      <c r="J4475" s="51"/>
    </row>
    <row r="4476" spans="2:10" ht="15" customHeight="1">
      <c r="B4476" s="18"/>
      <c r="C4476" s="18"/>
      <c r="D4476" s="50"/>
      <c r="E4476" s="18"/>
      <c r="F4476" s="20"/>
      <c r="G4476" s="18"/>
      <c r="H4476" s="23"/>
      <c r="I4476" s="23"/>
      <c r="J4476" s="51"/>
    </row>
    <row r="4477" spans="2:10" ht="15" customHeight="1">
      <c r="B4477" s="18"/>
      <c r="C4477" s="18"/>
      <c r="D4477" s="50"/>
      <c r="E4477" s="18"/>
      <c r="F4477" s="20"/>
      <c r="G4477" s="18"/>
      <c r="H4477" s="23"/>
      <c r="I4477" s="23"/>
      <c r="J4477" s="51"/>
    </row>
    <row r="4478" spans="2:10" ht="15" customHeight="1">
      <c r="B4478" s="18"/>
      <c r="C4478" s="18"/>
      <c r="D4478" s="50"/>
      <c r="E4478" s="18"/>
      <c r="F4478" s="20"/>
      <c r="G4478" s="18"/>
      <c r="H4478" s="23"/>
      <c r="I4478" s="23"/>
      <c r="J4478" s="51"/>
    </row>
    <row r="4479" spans="2:10" ht="15" customHeight="1">
      <c r="B4479" s="18"/>
      <c r="C4479" s="18"/>
      <c r="D4479" s="50"/>
      <c r="E4479" s="18"/>
      <c r="F4479" s="20"/>
      <c r="G4479" s="18"/>
      <c r="H4479" s="23"/>
      <c r="I4479" s="23"/>
      <c r="J4479" s="51"/>
    </row>
    <row r="4480" spans="2:10" ht="15" customHeight="1">
      <c r="B4480" s="18"/>
      <c r="C4480" s="18"/>
      <c r="D4480" s="50"/>
      <c r="E4480" s="18"/>
      <c r="F4480" s="20"/>
      <c r="G4480" s="18"/>
      <c r="H4480" s="23"/>
      <c r="I4480" s="23"/>
      <c r="J4480" s="51"/>
    </row>
    <row r="4481" spans="2:10" ht="15" customHeight="1">
      <c r="B4481" s="18"/>
      <c r="C4481" s="18"/>
      <c r="D4481" s="50"/>
      <c r="E4481" s="18"/>
      <c r="F4481" s="20"/>
      <c r="G4481" s="18"/>
      <c r="H4481" s="23"/>
      <c r="I4481" s="23"/>
      <c r="J4481" s="51"/>
    </row>
    <row r="4482" spans="2:10" ht="15" customHeight="1">
      <c r="B4482" s="18"/>
      <c r="C4482" s="18"/>
      <c r="D4482" s="50"/>
      <c r="E4482" s="18"/>
      <c r="F4482" s="20"/>
      <c r="G4482" s="18"/>
      <c r="H4482" s="23"/>
      <c r="I4482" s="23"/>
      <c r="J4482" s="51"/>
    </row>
    <row r="4483" spans="2:10" ht="15" customHeight="1">
      <c r="B4483" s="18"/>
      <c r="C4483" s="18"/>
      <c r="D4483" s="50"/>
      <c r="E4483" s="18"/>
      <c r="F4483" s="20"/>
      <c r="G4483" s="18"/>
      <c r="H4483" s="23"/>
      <c r="I4483" s="23"/>
      <c r="J4483" s="51"/>
    </row>
    <row r="4484" spans="2:10" ht="15" customHeight="1">
      <c r="B4484" s="18"/>
      <c r="C4484" s="18"/>
      <c r="D4484" s="50"/>
      <c r="E4484" s="18"/>
      <c r="F4484" s="20"/>
      <c r="G4484" s="18"/>
      <c r="H4484" s="23"/>
      <c r="I4484" s="23"/>
      <c r="J4484" s="51"/>
    </row>
    <row r="4485" spans="2:10" ht="15" customHeight="1">
      <c r="B4485" s="18"/>
      <c r="C4485" s="18"/>
      <c r="D4485" s="50"/>
      <c r="E4485" s="18"/>
      <c r="F4485" s="20"/>
      <c r="G4485" s="18"/>
      <c r="H4485" s="23"/>
      <c r="I4485" s="23"/>
      <c r="J4485" s="51"/>
    </row>
    <row r="4486" spans="2:10" ht="15" customHeight="1">
      <c r="B4486" s="18"/>
      <c r="C4486" s="18"/>
      <c r="D4486" s="50"/>
      <c r="E4486" s="18"/>
      <c r="F4486" s="20"/>
      <c r="G4486" s="18"/>
      <c r="H4486" s="23"/>
      <c r="I4486" s="23"/>
      <c r="J4486" s="51"/>
    </row>
    <row r="4487" spans="2:10" ht="15" customHeight="1">
      <c r="B4487" s="18"/>
      <c r="C4487" s="18"/>
      <c r="D4487" s="50"/>
      <c r="E4487" s="18"/>
      <c r="F4487" s="20"/>
      <c r="G4487" s="18"/>
      <c r="H4487" s="23"/>
      <c r="I4487" s="23"/>
      <c r="J4487" s="51"/>
    </row>
    <row r="4488" spans="2:10" ht="15" customHeight="1">
      <c r="B4488" s="18"/>
      <c r="C4488" s="18"/>
      <c r="D4488" s="50"/>
      <c r="E4488" s="18"/>
      <c r="F4488" s="20"/>
      <c r="G4488" s="18"/>
      <c r="H4488" s="23"/>
      <c r="I4488" s="23"/>
      <c r="J4488" s="51"/>
    </row>
    <row r="4489" spans="2:10" ht="15" customHeight="1">
      <c r="B4489" s="18"/>
      <c r="C4489" s="18"/>
      <c r="D4489" s="50"/>
      <c r="E4489" s="18"/>
      <c r="F4489" s="20"/>
      <c r="G4489" s="18"/>
      <c r="H4489" s="23"/>
      <c r="I4489" s="23"/>
      <c r="J4489" s="51"/>
    </row>
    <row r="4490" spans="2:10" ht="15" customHeight="1">
      <c r="B4490" s="18"/>
      <c r="C4490" s="18"/>
      <c r="D4490" s="50"/>
      <c r="E4490" s="18"/>
      <c r="F4490" s="20"/>
      <c r="G4490" s="18"/>
      <c r="H4490" s="23"/>
      <c r="I4490" s="23"/>
      <c r="J4490" s="51"/>
    </row>
    <row r="4491" spans="2:10" ht="15" customHeight="1">
      <c r="B4491" s="18"/>
      <c r="C4491" s="18"/>
      <c r="D4491" s="50"/>
      <c r="E4491" s="18"/>
      <c r="F4491" s="20"/>
      <c r="G4491" s="18"/>
      <c r="H4491" s="23"/>
      <c r="I4491" s="23"/>
      <c r="J4491" s="51"/>
    </row>
    <row r="4492" spans="2:10" ht="15" customHeight="1">
      <c r="B4492" s="18"/>
      <c r="C4492" s="18"/>
      <c r="D4492" s="50"/>
      <c r="E4492" s="18"/>
      <c r="F4492" s="20"/>
      <c r="G4492" s="18"/>
      <c r="H4492" s="23"/>
      <c r="I4492" s="23"/>
      <c r="J4492" s="51"/>
    </row>
    <row r="4493" spans="2:10" ht="15" customHeight="1">
      <c r="B4493" s="18"/>
      <c r="C4493" s="18"/>
      <c r="D4493" s="50"/>
      <c r="E4493" s="18"/>
      <c r="F4493" s="20"/>
      <c r="G4493" s="18"/>
      <c r="H4493" s="23"/>
      <c r="I4493" s="23"/>
      <c r="J4493" s="51"/>
    </row>
    <row r="4494" spans="2:10" ht="15" customHeight="1">
      <c r="B4494" s="18"/>
      <c r="C4494" s="18"/>
      <c r="D4494" s="50"/>
      <c r="E4494" s="18"/>
      <c r="F4494" s="20"/>
      <c r="G4494" s="18"/>
      <c r="H4494" s="23"/>
      <c r="I4494" s="23"/>
      <c r="J4494" s="51"/>
    </row>
    <row r="4495" spans="2:10" ht="15" customHeight="1">
      <c r="B4495" s="18"/>
      <c r="C4495" s="18"/>
      <c r="D4495" s="50"/>
      <c r="E4495" s="18"/>
      <c r="F4495" s="20"/>
      <c r="G4495" s="18"/>
      <c r="H4495" s="23"/>
      <c r="I4495" s="23"/>
      <c r="J4495" s="51"/>
    </row>
    <row r="4496" spans="2:10" ht="15" customHeight="1">
      <c r="B4496" s="18"/>
      <c r="C4496" s="18"/>
      <c r="D4496" s="50"/>
      <c r="E4496" s="18"/>
      <c r="F4496" s="20"/>
      <c r="G4496" s="18"/>
      <c r="H4496" s="23"/>
      <c r="I4496" s="23"/>
      <c r="J4496" s="51"/>
    </row>
    <row r="4497" spans="2:10" ht="15" customHeight="1">
      <c r="B4497" s="18"/>
      <c r="C4497" s="18"/>
      <c r="D4497" s="50"/>
      <c r="E4497" s="18"/>
      <c r="F4497" s="20"/>
      <c r="G4497" s="18"/>
      <c r="H4497" s="23"/>
      <c r="I4497" s="23"/>
      <c r="J4497" s="51"/>
    </row>
    <row r="4498" spans="2:10" ht="15" customHeight="1">
      <c r="B4498" s="18"/>
      <c r="C4498" s="18"/>
      <c r="D4498" s="50"/>
      <c r="E4498" s="18"/>
      <c r="F4498" s="20"/>
      <c r="G4498" s="18"/>
      <c r="H4498" s="23"/>
      <c r="I4498" s="23"/>
      <c r="J4498" s="51"/>
    </row>
    <row r="4499" spans="2:10" ht="15" customHeight="1">
      <c r="B4499" s="18"/>
      <c r="C4499" s="18"/>
      <c r="D4499" s="50"/>
      <c r="E4499" s="18"/>
      <c r="F4499" s="20"/>
      <c r="G4499" s="18"/>
      <c r="H4499" s="23"/>
      <c r="I4499" s="23"/>
      <c r="J4499" s="51"/>
    </row>
    <row r="4500" spans="2:10" ht="15" customHeight="1">
      <c r="B4500" s="18"/>
      <c r="C4500" s="18"/>
      <c r="D4500" s="50"/>
      <c r="E4500" s="18"/>
      <c r="F4500" s="20"/>
      <c r="G4500" s="18"/>
      <c r="H4500" s="23"/>
      <c r="I4500" s="23"/>
      <c r="J4500" s="51"/>
    </row>
    <row r="4501" spans="2:10" ht="15" customHeight="1">
      <c r="B4501" s="18"/>
      <c r="C4501" s="18"/>
      <c r="D4501" s="50"/>
      <c r="E4501" s="18"/>
      <c r="F4501" s="20"/>
      <c r="G4501" s="18"/>
      <c r="H4501" s="23"/>
      <c r="I4501" s="23"/>
      <c r="J4501" s="51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 ht="15" customHeight="1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 ht="15" customHeight="1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 ht="15" customHeight="1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 ht="15" customHeight="1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 ht="15" customHeight="1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 ht="15" customHeight="1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 ht="15" customHeight="1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 ht="15" customHeight="1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 ht="15" customHeight="1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 ht="15" customHeight="1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 ht="15" customHeight="1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 ht="15" customHeight="1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 ht="15" customHeight="1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 ht="15" customHeight="1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 ht="15" customHeight="1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 ht="15" customHeight="1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 ht="15" customHeight="1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 ht="15" customHeight="1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 ht="15" customHeight="1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 ht="15" customHeight="1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 ht="15" customHeight="1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 ht="15" customHeight="1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 ht="15" customHeight="1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 ht="15" customHeight="1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 ht="15" customHeight="1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 ht="15" customHeight="1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 ht="15" customHeight="1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 ht="15" customHeight="1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 ht="15" customHeight="1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 ht="15" customHeight="1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 ht="15" customHeight="1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 ht="15" customHeight="1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 ht="15" customHeight="1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 ht="15" customHeight="1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 ht="15" customHeight="1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 ht="15" customHeight="1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 ht="15" customHeight="1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 ht="15" customHeight="1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 ht="15" customHeight="1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 ht="15" customHeight="1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 ht="15" customHeight="1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 ht="15" customHeight="1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 ht="15" customHeight="1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 ht="15" customHeight="1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 ht="15" customHeight="1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 ht="15" customHeight="1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 ht="15" customHeight="1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 ht="15" customHeight="1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 ht="15" customHeight="1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 ht="15" customHeight="1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 ht="15" customHeight="1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 ht="15" customHeight="1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 ht="15" customHeight="1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 ht="15" customHeight="1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 ht="15" customHeight="1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 ht="15" customHeight="1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 ht="15" customHeight="1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 ht="15" customHeight="1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 ht="15" customHeight="1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 ht="15" customHeight="1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 ht="15" customHeight="1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 ht="15" customHeight="1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 ht="15" customHeight="1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 ht="15" customHeight="1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 ht="15" customHeight="1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 ht="15" customHeight="1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 ht="15" customHeight="1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 ht="15" customHeight="1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 ht="15" customHeight="1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 ht="15" customHeight="1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 ht="15" customHeight="1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 ht="15" customHeight="1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 ht="15" customHeight="1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 ht="15" customHeight="1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 ht="15" customHeight="1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 ht="15" customHeight="1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 ht="15" customHeight="1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 ht="15" customHeight="1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 ht="15" customHeight="1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 ht="15" customHeight="1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 ht="15" customHeight="1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 ht="15" customHeight="1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 ht="15" customHeight="1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 ht="15" customHeight="1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 ht="15" customHeight="1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 ht="15" customHeight="1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 ht="15" customHeight="1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 ht="15" customHeight="1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 ht="15" customHeight="1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 ht="15" customHeight="1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 ht="15" customHeight="1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 ht="15" customHeight="1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 ht="15" customHeight="1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 ht="15" customHeight="1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 ht="15" customHeight="1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 ht="15" customHeight="1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 ht="15" customHeight="1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 ht="15" customHeight="1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 ht="15" customHeight="1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 ht="15" customHeight="1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 ht="15" customHeight="1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 ht="15" customHeight="1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 ht="15" customHeight="1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 ht="15" customHeight="1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 ht="15" customHeight="1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 ht="15" customHeight="1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 ht="15" customHeight="1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 ht="15" customHeight="1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 ht="15" customHeight="1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 ht="15" customHeight="1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 ht="15" customHeight="1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 ht="15" customHeight="1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 ht="15" customHeight="1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 ht="15" customHeight="1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 ht="15" customHeight="1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 ht="15" customHeight="1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 ht="15" customHeight="1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 ht="15" customHeight="1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 ht="15" customHeight="1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 ht="15" customHeight="1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 ht="15" customHeight="1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 ht="15" customHeight="1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 ht="15" customHeight="1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 ht="15" customHeight="1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 ht="15" customHeight="1">
      <c r="B19027" s="18"/>
      <c r="C19027" s="18"/>
      <c r="D19027" s="50"/>
      <c r="E19027" s="18"/>
      <c r="F19027" s="20"/>
      <c r="G19027" s="18"/>
      <c r="H19027" s="23"/>
      <c r="I19027" s="23"/>
      <c r="J1902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89"/>
  <sheetViews>
    <sheetView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43" customWidth="1"/>
    <col min="8" max="8" width="21.85546875" style="9" bestFit="1" customWidth="1"/>
    <col min="9" max="9" width="13.85546875" style="9" bestFit="1" customWidth="1"/>
    <col min="10" max="10" width="26.42578125" style="39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4036</v>
      </c>
      <c r="B2" s="8" t="s">
        <v>4037</v>
      </c>
      <c r="C2" s="8" t="s">
        <v>4038</v>
      </c>
      <c r="D2" s="8" t="s">
        <v>4039</v>
      </c>
      <c r="E2" s="8" t="s">
        <v>4040</v>
      </c>
      <c r="F2" s="8" t="s">
        <v>4041</v>
      </c>
      <c r="G2" s="41" t="s">
        <v>4042</v>
      </c>
      <c r="H2" s="8" t="s">
        <v>4043</v>
      </c>
      <c r="I2" s="8" t="s">
        <v>4044</v>
      </c>
      <c r="J2" s="37" t="s">
        <v>4045</v>
      </c>
      <c r="R2" s="44" t="s">
        <v>4046</v>
      </c>
      <c r="S2" s="45"/>
    </row>
    <row r="3" spans="1:19">
      <c r="A3" s="10" t="s">
        <v>125</v>
      </c>
      <c r="B3" s="10">
        <v>1189424</v>
      </c>
      <c r="C3" s="10">
        <v>1</v>
      </c>
      <c r="D3" s="10" t="s">
        <v>4047</v>
      </c>
      <c r="E3" s="10"/>
      <c r="F3" s="10" t="s">
        <v>518</v>
      </c>
      <c r="G3" s="55">
        <f>Table2[[#This Row],[Current Total FG QTY]]*Table2[[#This Row],[SAM Improvement]]*$S$7</f>
        <v>0</v>
      </c>
      <c r="H3" s="10"/>
      <c r="I3" s="10" t="s">
        <v>4048</v>
      </c>
      <c r="J3" s="38">
        <v>46149.4283796296</v>
      </c>
      <c r="R3" s="46" t="s">
        <v>4049</v>
      </c>
      <c r="S3" s="47"/>
    </row>
    <row r="4" spans="1:19">
      <c r="A4" s="10" t="s">
        <v>231</v>
      </c>
      <c r="B4" s="10">
        <v>1165690</v>
      </c>
      <c r="C4" s="10">
        <v>2</v>
      </c>
      <c r="D4" s="10" t="s">
        <v>4047</v>
      </c>
      <c r="E4" s="10">
        <v>0.1234</v>
      </c>
      <c r="F4" s="10" t="s">
        <v>4050</v>
      </c>
      <c r="G4" s="55">
        <f>Table2[[#This Row],[Current Total FG QTY]]*Table2[[#This Row],[SAM Improvement]]*$S$7</f>
        <v>20490.90398860399</v>
      </c>
      <c r="H4" s="10" t="s">
        <v>4051</v>
      </c>
      <c r="I4" s="10" t="s">
        <v>4048</v>
      </c>
      <c r="J4" s="38">
        <v>46140.696493055599</v>
      </c>
      <c r="R4" s="46" t="s">
        <v>4052</v>
      </c>
      <c r="S4" s="47"/>
    </row>
    <row r="5" spans="1:19">
      <c r="A5" s="10" t="s">
        <v>175</v>
      </c>
      <c r="B5" s="10">
        <v>958999</v>
      </c>
      <c r="C5" s="10">
        <v>3</v>
      </c>
      <c r="D5" s="10" t="s">
        <v>4047</v>
      </c>
      <c r="E5" s="10"/>
      <c r="F5" s="10"/>
      <c r="G5" s="55">
        <f>Table2[[#This Row],[Current Total FG QTY]]*Table2[[#This Row],[SAM Improvement]]*$S$7</f>
        <v>0</v>
      </c>
      <c r="H5" s="10"/>
      <c r="I5" s="10" t="s">
        <v>4048</v>
      </c>
      <c r="J5" s="38">
        <v>46149.4286111111</v>
      </c>
      <c r="R5" s="46" t="s">
        <v>4053</v>
      </c>
      <c r="S5" s="47"/>
    </row>
    <row r="6" spans="1:19">
      <c r="A6" s="10" t="s">
        <v>90</v>
      </c>
      <c r="B6" s="10">
        <v>922096</v>
      </c>
      <c r="C6" s="10">
        <v>4</v>
      </c>
      <c r="D6" s="10" t="s">
        <v>4047</v>
      </c>
      <c r="E6" s="10"/>
      <c r="F6" s="10" t="s">
        <v>518</v>
      </c>
      <c r="G6" s="55">
        <f>Table2[[#This Row],[Current Total FG QTY]]*Table2[[#This Row],[SAM Improvement]]*$S$7</f>
        <v>0</v>
      </c>
      <c r="H6" s="10"/>
      <c r="I6" s="10" t="s">
        <v>4048</v>
      </c>
      <c r="J6" s="38">
        <v>46149.428298611099</v>
      </c>
      <c r="R6" s="46"/>
      <c r="S6" s="47"/>
    </row>
    <row r="7" spans="1:19">
      <c r="A7" s="10" t="s">
        <v>1767</v>
      </c>
      <c r="B7" s="10">
        <v>852736</v>
      </c>
      <c r="C7" s="10">
        <v>5</v>
      </c>
      <c r="D7" s="10" t="s">
        <v>4047</v>
      </c>
      <c r="E7" s="10"/>
      <c r="F7" s="10"/>
      <c r="G7" s="55">
        <f>Table2[[#This Row],[Current Total FG QTY]]*Table2[[#This Row],[SAM Improvement]]*$S$7</f>
        <v>0</v>
      </c>
      <c r="H7" s="10"/>
      <c r="I7" s="10"/>
      <c r="J7" s="38"/>
      <c r="R7" s="48" t="s">
        <v>4054</v>
      </c>
      <c r="S7" s="49">
        <f>2000/(9*60*26)</f>
        <v>0.14245014245014245</v>
      </c>
    </row>
    <row r="8" spans="1:19">
      <c r="A8" s="10" t="s">
        <v>123</v>
      </c>
      <c r="B8" s="10">
        <v>736273</v>
      </c>
      <c r="C8" s="10">
        <v>6</v>
      </c>
      <c r="D8" s="10" t="s">
        <v>4047</v>
      </c>
      <c r="E8" s="10">
        <v>4.7199999999999999E-2</v>
      </c>
      <c r="F8" s="10" t="s">
        <v>4055</v>
      </c>
      <c r="G8" s="55">
        <f>Table2[[#This Row],[Current Total FG QTY]]*Table2[[#This Row],[SAM Improvement]]*$S$7</f>
        <v>4950.4395441595443</v>
      </c>
      <c r="H8" s="10" t="s">
        <v>4051</v>
      </c>
      <c r="I8" s="10" t="s">
        <v>4056</v>
      </c>
      <c r="J8" s="38">
        <v>46230.650891203702</v>
      </c>
    </row>
    <row r="9" spans="1:19">
      <c r="A9" s="10" t="s">
        <v>528</v>
      </c>
      <c r="B9" s="10">
        <v>702623</v>
      </c>
      <c r="C9" s="10">
        <v>7</v>
      </c>
      <c r="D9" s="10" t="s">
        <v>4047</v>
      </c>
      <c r="E9" s="10">
        <v>0.1401</v>
      </c>
      <c r="F9" s="10" t="s">
        <v>4055</v>
      </c>
      <c r="G9" s="55">
        <f>Table2[[#This Row],[Current Total FG QTY]]*Table2[[#This Row],[SAM Improvement]]*$S$7</f>
        <v>14022.433376068377</v>
      </c>
      <c r="H9" s="10" t="s">
        <v>4051</v>
      </c>
      <c r="I9" s="10" t="s">
        <v>4048</v>
      </c>
      <c r="J9" s="38">
        <v>46149.423310185201</v>
      </c>
    </row>
    <row r="10" spans="1:19">
      <c r="A10" s="10" t="s">
        <v>111</v>
      </c>
      <c r="B10" s="10">
        <v>447639</v>
      </c>
      <c r="C10" s="10">
        <v>8</v>
      </c>
      <c r="D10" s="10" t="s">
        <v>4047</v>
      </c>
      <c r="E10" s="10"/>
      <c r="F10" s="10"/>
      <c r="G10" s="55">
        <f>Table2[[#This Row],[Current Total FG QTY]]*Table2[[#This Row],[SAM Improvement]]*$S$7</f>
        <v>0</v>
      </c>
      <c r="H10" s="10"/>
      <c r="I10" s="10"/>
      <c r="J10" s="38"/>
    </row>
    <row r="11" spans="1:19">
      <c r="A11" s="10" t="s">
        <v>100</v>
      </c>
      <c r="B11" s="10">
        <v>424285</v>
      </c>
      <c r="C11" s="10">
        <v>9</v>
      </c>
      <c r="D11" s="10" t="s">
        <v>4047</v>
      </c>
      <c r="E11" s="10"/>
      <c r="F11" s="10"/>
      <c r="G11" s="55">
        <f>Table2[[#This Row],[Current Total FG QTY]]*Table2[[#This Row],[SAM Improvement]]*$S$7</f>
        <v>0</v>
      </c>
      <c r="H11" s="10"/>
      <c r="I11" s="10"/>
      <c r="J11" s="38"/>
    </row>
    <row r="12" spans="1:19">
      <c r="A12" s="10" t="s">
        <v>1805</v>
      </c>
      <c r="B12" s="10">
        <v>416057</v>
      </c>
      <c r="C12" s="10">
        <v>10</v>
      </c>
      <c r="D12" s="10" t="s">
        <v>4047</v>
      </c>
      <c r="E12" s="10"/>
      <c r="F12" s="10"/>
      <c r="G12" s="55">
        <f>Table2[[#This Row],[Current Total FG QTY]]*Table2[[#This Row],[SAM Improvement]]*$S$7</f>
        <v>0</v>
      </c>
      <c r="H12" s="10"/>
      <c r="I12" s="10"/>
      <c r="J12" s="38"/>
    </row>
    <row r="13" spans="1:19">
      <c r="A13" s="10" t="s">
        <v>26</v>
      </c>
      <c r="B13" s="10">
        <v>379580</v>
      </c>
      <c r="C13" s="10">
        <v>11</v>
      </c>
      <c r="D13" s="10" t="s">
        <v>4047</v>
      </c>
      <c r="E13" s="10"/>
      <c r="F13" s="10"/>
      <c r="G13" s="55">
        <f>Table2[[#This Row],[Current Total FG QTY]]*Table2[[#This Row],[SAM Improvement]]*$S$7</f>
        <v>0</v>
      </c>
      <c r="H13" s="10"/>
      <c r="I13" s="10"/>
      <c r="J13" s="38"/>
    </row>
    <row r="14" spans="1:19">
      <c r="A14" s="10" t="s">
        <v>1821</v>
      </c>
      <c r="B14" s="10">
        <v>365040</v>
      </c>
      <c r="C14" s="10">
        <v>12</v>
      </c>
      <c r="D14" s="10" t="s">
        <v>4047</v>
      </c>
      <c r="E14" s="10"/>
      <c r="F14" s="10"/>
      <c r="G14" s="55">
        <f>Table2[[#This Row],[Current Total FG QTY]]*Table2[[#This Row],[SAM Improvement]]*$S$7</f>
        <v>0</v>
      </c>
      <c r="H14" s="10"/>
      <c r="I14" s="10"/>
      <c r="J14" s="38"/>
    </row>
    <row r="15" spans="1:19">
      <c r="A15" s="10" t="s">
        <v>66</v>
      </c>
      <c r="B15" s="10">
        <v>299927</v>
      </c>
      <c r="C15" s="10">
        <v>13</v>
      </c>
      <c r="D15" s="10" t="s">
        <v>4047</v>
      </c>
      <c r="E15" s="10"/>
      <c r="F15" s="10"/>
      <c r="G15" s="55">
        <f>Table2[[#This Row],[Current Total FG QTY]]*Table2[[#This Row],[SAM Improvement]]*$S$7</f>
        <v>0</v>
      </c>
      <c r="H15" s="10"/>
      <c r="I15" s="10"/>
      <c r="J15" s="38"/>
    </row>
    <row r="16" spans="1:19">
      <c r="A16" s="10" t="s">
        <v>160</v>
      </c>
      <c r="B16" s="10">
        <v>297373</v>
      </c>
      <c r="C16" s="10">
        <v>14</v>
      </c>
      <c r="D16" s="10" t="s">
        <v>4047</v>
      </c>
      <c r="E16" s="10"/>
      <c r="F16" s="10"/>
      <c r="G16" s="55">
        <f>Table2[[#This Row],[Current Total FG QTY]]*Table2[[#This Row],[SAM Improvement]]*$S$7</f>
        <v>0</v>
      </c>
      <c r="H16" s="10"/>
      <c r="I16" s="10"/>
      <c r="J16" s="38"/>
    </row>
    <row r="17" spans="1:10">
      <c r="A17" s="10" t="s">
        <v>548</v>
      </c>
      <c r="B17" s="10">
        <v>290763</v>
      </c>
      <c r="C17" s="10">
        <v>15</v>
      </c>
      <c r="D17" s="10" t="s">
        <v>4047</v>
      </c>
      <c r="E17" s="10"/>
      <c r="F17" s="10"/>
      <c r="G17" s="55">
        <f>Table2[[#This Row],[Current Total FG QTY]]*Table2[[#This Row],[SAM Improvement]]*$S$7</f>
        <v>0</v>
      </c>
      <c r="H17" s="10"/>
      <c r="I17" s="10"/>
      <c r="J17" s="38"/>
    </row>
    <row r="18" spans="1:10">
      <c r="A18" s="10" t="s">
        <v>128</v>
      </c>
      <c r="B18" s="10">
        <v>283626</v>
      </c>
      <c r="C18" s="10">
        <v>16</v>
      </c>
      <c r="D18" s="10" t="s">
        <v>4047</v>
      </c>
      <c r="E18" s="10">
        <v>0.1177</v>
      </c>
      <c r="F18" s="10" t="s">
        <v>4055</v>
      </c>
      <c r="G18" s="55">
        <f>Table2[[#This Row],[Current Total FG QTY]]*Table2[[#This Row],[SAM Improvement]]*$S$7</f>
        <v>4755.3817948717951</v>
      </c>
      <c r="H18" s="10"/>
      <c r="I18" s="10" t="s">
        <v>4048</v>
      </c>
      <c r="J18" s="38">
        <v>46140.735243055598</v>
      </c>
    </row>
    <row r="19" spans="1:10">
      <c r="A19" s="10" t="s">
        <v>302</v>
      </c>
      <c r="B19" s="10">
        <v>271228</v>
      </c>
      <c r="C19" s="10">
        <v>17</v>
      </c>
      <c r="D19" s="10" t="s">
        <v>4047</v>
      </c>
      <c r="E19" s="10"/>
      <c r="F19" s="10"/>
      <c r="G19" s="55">
        <f>Table2[[#This Row],[Current Total FG QTY]]*Table2[[#This Row],[SAM Improvement]]*$S$7</f>
        <v>0</v>
      </c>
      <c r="H19" s="10"/>
      <c r="I19" s="10"/>
      <c r="J19" s="38"/>
    </row>
    <row r="20" spans="1:10">
      <c r="A20" s="10" t="s">
        <v>582</v>
      </c>
      <c r="B20" s="10">
        <v>265091</v>
      </c>
      <c r="C20" s="10">
        <v>18</v>
      </c>
      <c r="D20" s="10" t="s">
        <v>4047</v>
      </c>
      <c r="E20" s="10"/>
      <c r="F20" s="10"/>
      <c r="G20" s="55">
        <f>Table2[[#This Row],[Current Total FG QTY]]*Table2[[#This Row],[SAM Improvement]]*$S$7</f>
        <v>0</v>
      </c>
      <c r="H20" s="10"/>
      <c r="I20" s="10"/>
      <c r="J20" s="38"/>
    </row>
    <row r="21" spans="1:10">
      <c r="A21" s="10" t="s">
        <v>70</v>
      </c>
      <c r="B21" s="10">
        <v>263326</v>
      </c>
      <c r="C21" s="10">
        <v>19</v>
      </c>
      <c r="D21" s="10" t="s">
        <v>4047</v>
      </c>
      <c r="E21" s="10"/>
      <c r="F21" s="10"/>
      <c r="G21" s="55">
        <f>Table2[[#This Row],[Current Total FG QTY]]*Table2[[#This Row],[SAM Improvement]]*$S$7</f>
        <v>0</v>
      </c>
      <c r="H21" s="10"/>
      <c r="I21" s="10"/>
      <c r="J21" s="38"/>
    </row>
    <row r="22" spans="1:10">
      <c r="A22" s="10" t="s">
        <v>543</v>
      </c>
      <c r="B22" s="10">
        <v>261626</v>
      </c>
      <c r="C22" s="10">
        <v>20</v>
      </c>
      <c r="D22" s="10" t="s">
        <v>4047</v>
      </c>
      <c r="E22" s="10"/>
      <c r="F22" s="10"/>
      <c r="G22" s="55">
        <f>Table2[[#This Row],[Current Total FG QTY]]*Table2[[#This Row],[SAM Improvement]]*$S$7</f>
        <v>0</v>
      </c>
      <c r="H22" s="10"/>
      <c r="I22" s="10"/>
      <c r="J22" s="38"/>
    </row>
    <row r="23" spans="1:10">
      <c r="A23" s="10" t="s">
        <v>234</v>
      </c>
      <c r="B23" s="10">
        <v>240334</v>
      </c>
      <c r="C23" s="10">
        <v>21</v>
      </c>
      <c r="D23" s="10" t="s">
        <v>4051</v>
      </c>
      <c r="E23" s="10"/>
      <c r="F23" s="10"/>
      <c r="G23" s="42">
        <f>Table2[[#This Row],[Current Total FG QTY]]*Table2[[#This Row],[SAM Improvement]]*$S$7</f>
        <v>0</v>
      </c>
      <c r="H23" s="10"/>
      <c r="I23" s="10"/>
      <c r="J23" s="38"/>
    </row>
    <row r="24" spans="1:10">
      <c r="A24" s="10" t="s">
        <v>617</v>
      </c>
      <c r="B24" s="10">
        <v>223668</v>
      </c>
      <c r="C24" s="10">
        <v>22</v>
      </c>
      <c r="D24" s="10" t="s">
        <v>4051</v>
      </c>
      <c r="E24" s="10"/>
      <c r="F24" s="10"/>
      <c r="G24" s="42">
        <f>Table2[[#This Row],[Current Total FG QTY]]*Table2[[#This Row],[SAM Improvement]]*$S$7</f>
        <v>0</v>
      </c>
      <c r="H24" s="10"/>
      <c r="I24" s="10"/>
      <c r="J24" s="38"/>
    </row>
    <row r="25" spans="1:10">
      <c r="A25" s="10" t="s">
        <v>428</v>
      </c>
      <c r="B25" s="10">
        <v>221121</v>
      </c>
      <c r="C25" s="10">
        <v>23</v>
      </c>
      <c r="D25" s="10" t="s">
        <v>4051</v>
      </c>
      <c r="E25" s="10">
        <v>0.1177</v>
      </c>
      <c r="F25" s="10" t="s">
        <v>4055</v>
      </c>
      <c r="G25" s="42">
        <f>Table2[[#This Row],[Current Total FG QTY]]*Table2[[#This Row],[SAM Improvement]]*$S$7</f>
        <v>3707.3991025641026</v>
      </c>
      <c r="H25" s="10" t="s">
        <v>4051</v>
      </c>
      <c r="I25" s="10" t="s">
        <v>4048</v>
      </c>
      <c r="J25" s="38">
        <v>46170.338240740697</v>
      </c>
    </row>
    <row r="26" spans="1:10">
      <c r="A26" s="10" t="s">
        <v>486</v>
      </c>
      <c r="B26" s="10">
        <v>205024</v>
      </c>
      <c r="C26" s="10">
        <v>24</v>
      </c>
      <c r="D26" s="10" t="s">
        <v>4051</v>
      </c>
      <c r="E26" s="10"/>
      <c r="F26" s="10"/>
      <c r="G26" s="42">
        <f>Table2[[#This Row],[Current Total FG QTY]]*Table2[[#This Row],[SAM Improvement]]*$S$7</f>
        <v>0</v>
      </c>
      <c r="H26" s="10"/>
      <c r="I26" s="10"/>
      <c r="J26" s="38"/>
    </row>
    <row r="27" spans="1:10">
      <c r="A27" s="10" t="s">
        <v>918</v>
      </c>
      <c r="B27" s="10">
        <v>197053</v>
      </c>
      <c r="C27" s="10">
        <v>25</v>
      </c>
      <c r="D27" s="10" t="s">
        <v>4051</v>
      </c>
      <c r="E27" s="10"/>
      <c r="F27" s="10"/>
      <c r="G27" s="42">
        <f>Table2[[#This Row],[Current Total FG QTY]]*Table2[[#This Row],[SAM Improvement]]*$S$7</f>
        <v>0</v>
      </c>
      <c r="H27" s="10"/>
      <c r="I27" s="10"/>
      <c r="J27" s="38"/>
    </row>
    <row r="28" spans="1:10">
      <c r="A28" s="10" t="s">
        <v>289</v>
      </c>
      <c r="B28" s="10">
        <v>196980</v>
      </c>
      <c r="C28" s="10">
        <v>26</v>
      </c>
      <c r="D28" s="10" t="s">
        <v>4051</v>
      </c>
      <c r="E28" s="10"/>
      <c r="F28" s="10"/>
      <c r="G28" s="42">
        <f>Table2[[#This Row],[Current Total FG QTY]]*Table2[[#This Row],[SAM Improvement]]*$S$7</f>
        <v>0</v>
      </c>
      <c r="H28" s="10"/>
      <c r="I28" s="10"/>
      <c r="J28" s="38"/>
    </row>
    <row r="29" spans="1:10">
      <c r="A29" s="10" t="s">
        <v>915</v>
      </c>
      <c r="B29" s="10">
        <v>184954</v>
      </c>
      <c r="C29" s="10">
        <v>27</v>
      </c>
      <c r="D29" s="10" t="s">
        <v>4051</v>
      </c>
      <c r="E29" s="10"/>
      <c r="F29" s="10"/>
      <c r="G29" s="42">
        <f>Table2[[#This Row],[Current Total FG QTY]]*Table2[[#This Row],[SAM Improvement]]*$S$7</f>
        <v>0</v>
      </c>
      <c r="H29" s="10"/>
      <c r="I29" s="10"/>
      <c r="J29" s="38"/>
    </row>
    <row r="30" spans="1:10">
      <c r="A30" s="10" t="s">
        <v>1019</v>
      </c>
      <c r="B30" s="10">
        <v>183763</v>
      </c>
      <c r="C30" s="10">
        <v>28</v>
      </c>
      <c r="D30" s="10" t="s">
        <v>4051</v>
      </c>
      <c r="E30" s="10"/>
      <c r="F30" s="10"/>
      <c r="G30" s="42">
        <f>Table2[[#This Row],[Current Total FG QTY]]*Table2[[#This Row],[SAM Improvement]]*$S$7</f>
        <v>0</v>
      </c>
      <c r="H30" s="10"/>
      <c r="I30" s="10"/>
      <c r="J30" s="38"/>
    </row>
    <row r="31" spans="1:10">
      <c r="A31" s="10" t="s">
        <v>409</v>
      </c>
      <c r="B31" s="10">
        <v>176876</v>
      </c>
      <c r="C31" s="10">
        <v>29</v>
      </c>
      <c r="D31" s="10" t="s">
        <v>4051</v>
      </c>
      <c r="E31" s="10"/>
      <c r="F31" s="10"/>
      <c r="G31" s="42">
        <f>Table2[[#This Row],[Current Total FG QTY]]*Table2[[#This Row],[SAM Improvement]]*$S$7</f>
        <v>0</v>
      </c>
      <c r="H31" s="10"/>
      <c r="I31" s="10"/>
      <c r="J31" s="38"/>
    </row>
    <row r="32" spans="1:10">
      <c r="A32" s="10" t="s">
        <v>3109</v>
      </c>
      <c r="B32" s="10">
        <v>154409</v>
      </c>
      <c r="C32" s="10">
        <v>30</v>
      </c>
      <c r="D32" s="10" t="s">
        <v>4051</v>
      </c>
      <c r="E32" s="10"/>
      <c r="F32" s="10"/>
      <c r="G32" s="42">
        <f>Table2[[#This Row],[Current Total FG QTY]]*Table2[[#This Row],[SAM Improvement]]*$S$7</f>
        <v>0</v>
      </c>
      <c r="H32" s="10"/>
      <c r="I32" s="10"/>
      <c r="J32" s="38"/>
    </row>
    <row r="33" spans="1:10">
      <c r="A33" s="10" t="s">
        <v>1512</v>
      </c>
      <c r="B33" s="10">
        <v>149769</v>
      </c>
      <c r="C33" s="10">
        <v>31</v>
      </c>
      <c r="D33" s="10" t="s">
        <v>4051</v>
      </c>
      <c r="E33" s="10"/>
      <c r="F33" s="10"/>
      <c r="G33" s="42">
        <f>Table2[[#This Row],[Current Total FG QTY]]*Table2[[#This Row],[SAM Improvement]]*$S$7</f>
        <v>0</v>
      </c>
      <c r="H33" s="10"/>
      <c r="I33" s="10"/>
      <c r="J33" s="38"/>
    </row>
    <row r="34" spans="1:10">
      <c r="A34" s="10" t="s">
        <v>1012</v>
      </c>
      <c r="B34" s="10">
        <v>147800</v>
      </c>
      <c r="C34" s="10">
        <v>32</v>
      </c>
      <c r="D34" s="10" t="s">
        <v>4051</v>
      </c>
      <c r="E34" s="10"/>
      <c r="F34" s="10"/>
      <c r="G34" s="42">
        <f>Table2[[#This Row],[Current Total FG QTY]]*Table2[[#This Row],[SAM Improvement]]*$S$7</f>
        <v>0</v>
      </c>
      <c r="H34" s="10"/>
      <c r="I34" s="10"/>
      <c r="J34" s="38"/>
    </row>
    <row r="35" spans="1:10">
      <c r="A35" s="10" t="s">
        <v>1893</v>
      </c>
      <c r="B35" s="10">
        <v>142607</v>
      </c>
      <c r="C35" s="10">
        <v>33</v>
      </c>
      <c r="D35" s="10" t="s">
        <v>4051</v>
      </c>
      <c r="E35" s="10"/>
      <c r="F35" s="10"/>
      <c r="G35" s="42">
        <f>Table2[[#This Row],[Current Total FG QTY]]*Table2[[#This Row],[SAM Improvement]]*$S$7</f>
        <v>0</v>
      </c>
      <c r="H35" s="10"/>
      <c r="I35" s="10"/>
      <c r="J35" s="38"/>
    </row>
    <row r="36" spans="1:10">
      <c r="A36" s="10" t="s">
        <v>236</v>
      </c>
      <c r="B36" s="10">
        <v>135484</v>
      </c>
      <c r="C36" s="10">
        <v>34</v>
      </c>
      <c r="D36" s="10" t="s">
        <v>4051</v>
      </c>
      <c r="E36" s="10"/>
      <c r="F36" s="10"/>
      <c r="G36" s="42">
        <f>Table2[[#This Row],[Current Total FG QTY]]*Table2[[#This Row],[SAM Improvement]]*$S$7</f>
        <v>0</v>
      </c>
      <c r="H36" s="10"/>
      <c r="I36" s="10"/>
      <c r="J36" s="38"/>
    </row>
    <row r="37" spans="1:10">
      <c r="A37" s="10" t="s">
        <v>578</v>
      </c>
      <c r="B37" s="10">
        <v>134748</v>
      </c>
      <c r="C37" s="10">
        <v>35</v>
      </c>
      <c r="D37" s="10" t="s">
        <v>4051</v>
      </c>
      <c r="E37" s="10"/>
      <c r="F37" s="10"/>
      <c r="G37" s="42">
        <f>Table2[[#This Row],[Current Total FG QTY]]*Table2[[#This Row],[SAM Improvement]]*$S$7</f>
        <v>0</v>
      </c>
      <c r="H37" s="10"/>
      <c r="I37" s="10"/>
      <c r="J37" s="38"/>
    </row>
    <row r="38" spans="1:10">
      <c r="A38" s="10" t="s">
        <v>210</v>
      </c>
      <c r="B38" s="10">
        <v>132983</v>
      </c>
      <c r="C38" s="10">
        <v>36</v>
      </c>
      <c r="D38" s="10" t="s">
        <v>4051</v>
      </c>
      <c r="E38" s="10"/>
      <c r="F38" s="10"/>
      <c r="G38" s="42">
        <f>Table2[[#This Row],[Current Total FG QTY]]*Table2[[#This Row],[SAM Improvement]]*$S$7</f>
        <v>0</v>
      </c>
      <c r="H38" s="10"/>
      <c r="I38" s="10"/>
      <c r="J38" s="38"/>
    </row>
    <row r="39" spans="1:10">
      <c r="A39" s="10" t="s">
        <v>1780</v>
      </c>
      <c r="B39" s="10">
        <v>132301</v>
      </c>
      <c r="C39" s="10">
        <v>37</v>
      </c>
      <c r="D39" s="10" t="s">
        <v>4051</v>
      </c>
      <c r="E39" s="10"/>
      <c r="F39" s="10"/>
      <c r="G39" s="42">
        <f>Table2[[#This Row],[Current Total FG QTY]]*Table2[[#This Row],[SAM Improvement]]*$S$7</f>
        <v>0</v>
      </c>
      <c r="H39" s="10"/>
      <c r="I39" s="10"/>
      <c r="J39" s="38"/>
    </row>
    <row r="40" spans="1:10">
      <c r="A40" s="10" t="s">
        <v>1243</v>
      </c>
      <c r="B40" s="10">
        <v>132131</v>
      </c>
      <c r="C40" s="10">
        <v>38</v>
      </c>
      <c r="D40" s="10" t="s">
        <v>4051</v>
      </c>
      <c r="E40" s="10"/>
      <c r="F40" s="10"/>
      <c r="G40" s="42">
        <f>Table2[[#This Row],[Current Total FG QTY]]*Table2[[#This Row],[SAM Improvement]]*$S$7</f>
        <v>0</v>
      </c>
      <c r="H40" s="10"/>
      <c r="I40" s="10"/>
      <c r="J40" s="38"/>
    </row>
    <row r="41" spans="1:10">
      <c r="A41" s="10" t="s">
        <v>736</v>
      </c>
      <c r="B41" s="10">
        <v>131345</v>
      </c>
      <c r="C41" s="10">
        <v>39</v>
      </c>
      <c r="D41" s="10" t="s">
        <v>4051</v>
      </c>
      <c r="E41" s="10"/>
      <c r="F41" s="10"/>
      <c r="G41" s="42">
        <f>Table2[[#This Row],[Current Total FG QTY]]*Table2[[#This Row],[SAM Improvement]]*$S$7</f>
        <v>0</v>
      </c>
      <c r="H41" s="10"/>
      <c r="I41" s="10"/>
      <c r="J41" s="38"/>
    </row>
    <row r="42" spans="1:10">
      <c r="A42" s="10" t="s">
        <v>430</v>
      </c>
      <c r="B42" s="10">
        <v>130503</v>
      </c>
      <c r="C42" s="10">
        <v>40</v>
      </c>
      <c r="D42" s="10" t="s">
        <v>4051</v>
      </c>
      <c r="E42" s="10"/>
      <c r="F42" s="10"/>
      <c r="G42" s="42">
        <f>Table2[[#This Row],[Current Total FG QTY]]*Table2[[#This Row],[SAM Improvement]]*$S$7</f>
        <v>0</v>
      </c>
      <c r="H42" s="10"/>
      <c r="I42" s="10"/>
      <c r="J42" s="38"/>
    </row>
    <row r="43" spans="1:10">
      <c r="A43" s="10" t="s">
        <v>324</v>
      </c>
      <c r="B43" s="10">
        <v>126914</v>
      </c>
      <c r="C43" s="10">
        <v>41</v>
      </c>
      <c r="D43" s="10" t="s">
        <v>4051</v>
      </c>
      <c r="E43" s="10"/>
      <c r="F43" s="10"/>
      <c r="G43" s="42">
        <f>Table2[[#This Row],[Current Total FG QTY]]*Table2[[#This Row],[SAM Improvement]]*$S$7</f>
        <v>0</v>
      </c>
      <c r="H43" s="10"/>
      <c r="I43" s="10"/>
      <c r="J43" s="38"/>
    </row>
    <row r="44" spans="1:10">
      <c r="A44" s="10" t="s">
        <v>946</v>
      </c>
      <c r="B44" s="10">
        <v>125681</v>
      </c>
      <c r="C44" s="10">
        <v>42</v>
      </c>
      <c r="D44" s="10" t="s">
        <v>4051</v>
      </c>
      <c r="E44" s="10"/>
      <c r="F44" s="10"/>
      <c r="G44" s="42">
        <f>Table2[[#This Row],[Current Total FG QTY]]*Table2[[#This Row],[SAM Improvement]]*$S$7</f>
        <v>0</v>
      </c>
      <c r="H44" s="10"/>
      <c r="I44" s="10"/>
      <c r="J44" s="38"/>
    </row>
    <row r="45" spans="1:10">
      <c r="A45" s="10" t="s">
        <v>2114</v>
      </c>
      <c r="B45" s="10">
        <v>122818</v>
      </c>
      <c r="C45" s="10">
        <v>43</v>
      </c>
      <c r="D45" s="10" t="s">
        <v>4051</v>
      </c>
      <c r="E45" s="10"/>
      <c r="F45" s="10"/>
      <c r="G45" s="42">
        <f>Table2[[#This Row],[Current Total FG QTY]]*Table2[[#This Row],[SAM Improvement]]*$S$7</f>
        <v>0</v>
      </c>
      <c r="H45" s="10"/>
      <c r="I45" s="10"/>
      <c r="J45" s="38"/>
    </row>
    <row r="46" spans="1:10">
      <c r="A46" s="10" t="s">
        <v>22</v>
      </c>
      <c r="B46" s="10">
        <v>121788</v>
      </c>
      <c r="C46" s="10">
        <v>44</v>
      </c>
      <c r="D46" s="10" t="s">
        <v>4051</v>
      </c>
      <c r="E46" s="10"/>
      <c r="F46" s="10"/>
      <c r="G46" s="42">
        <f>Table2[[#This Row],[Current Total FG QTY]]*Table2[[#This Row],[SAM Improvement]]*$S$7</f>
        <v>0</v>
      </c>
      <c r="H46" s="10"/>
      <c r="I46" s="10"/>
      <c r="J46" s="38"/>
    </row>
    <row r="47" spans="1:10">
      <c r="A47" s="10" t="s">
        <v>1002</v>
      </c>
      <c r="B47" s="10">
        <v>119025</v>
      </c>
      <c r="C47" s="10">
        <v>45</v>
      </c>
      <c r="D47" s="10" t="s">
        <v>4051</v>
      </c>
      <c r="E47" s="10"/>
      <c r="F47" s="10"/>
      <c r="G47" s="42">
        <f>Table2[[#This Row],[Current Total FG QTY]]*Table2[[#This Row],[SAM Improvement]]*$S$7</f>
        <v>0</v>
      </c>
      <c r="H47" s="10"/>
      <c r="I47" s="10"/>
      <c r="J47" s="38"/>
    </row>
    <row r="48" spans="1:10">
      <c r="A48" s="10" t="s">
        <v>1508</v>
      </c>
      <c r="B48" s="10">
        <v>112884</v>
      </c>
      <c r="C48" s="10">
        <v>46</v>
      </c>
      <c r="D48" s="10" t="s">
        <v>4051</v>
      </c>
      <c r="E48" s="10"/>
      <c r="F48" s="10"/>
      <c r="G48" s="42">
        <f>Table2[[#This Row],[Current Total FG QTY]]*Table2[[#This Row],[SAM Improvement]]*$S$7</f>
        <v>0</v>
      </c>
      <c r="H48" s="10"/>
      <c r="I48" s="10"/>
      <c r="J48" s="38"/>
    </row>
    <row r="49" spans="1:10">
      <c r="A49" s="10" t="s">
        <v>2112</v>
      </c>
      <c r="B49" s="10">
        <v>106531</v>
      </c>
      <c r="C49" s="10">
        <v>47</v>
      </c>
      <c r="D49" s="10" t="s">
        <v>4051</v>
      </c>
      <c r="E49" s="10"/>
      <c r="F49" s="10"/>
      <c r="G49" s="42">
        <f>Table2[[#This Row],[Current Total FG QTY]]*Table2[[#This Row],[SAM Improvement]]*$S$7</f>
        <v>0</v>
      </c>
      <c r="H49" s="10"/>
      <c r="I49" s="10"/>
      <c r="J49" s="38"/>
    </row>
    <row r="50" spans="1:10">
      <c r="A50" s="10" t="s">
        <v>509</v>
      </c>
      <c r="B50" s="10">
        <v>105898</v>
      </c>
      <c r="C50" s="10">
        <v>48</v>
      </c>
      <c r="D50" s="10" t="s">
        <v>4051</v>
      </c>
      <c r="E50" s="10"/>
      <c r="F50" s="10"/>
      <c r="G50" s="42">
        <f>Table2[[#This Row],[Current Total FG QTY]]*Table2[[#This Row],[SAM Improvement]]*$S$7</f>
        <v>0</v>
      </c>
      <c r="H50" s="10"/>
      <c r="I50" s="10"/>
      <c r="J50" s="38"/>
    </row>
    <row r="51" spans="1:10">
      <c r="A51" s="10" t="s">
        <v>2231</v>
      </c>
      <c r="B51" s="10">
        <v>105896</v>
      </c>
      <c r="C51" s="10">
        <v>49</v>
      </c>
      <c r="D51" s="10" t="s">
        <v>4051</v>
      </c>
      <c r="E51" s="10"/>
      <c r="F51" s="10"/>
      <c r="G51" s="42">
        <f>Table2[[#This Row],[Current Total FG QTY]]*Table2[[#This Row],[SAM Improvement]]*$S$7</f>
        <v>0</v>
      </c>
      <c r="H51" s="10"/>
      <c r="I51" s="10"/>
      <c r="J51" s="38"/>
    </row>
    <row r="52" spans="1:10">
      <c r="A52" s="10" t="s">
        <v>1042</v>
      </c>
      <c r="B52" s="10">
        <v>102564</v>
      </c>
      <c r="C52" s="10">
        <v>50</v>
      </c>
      <c r="D52" s="10" t="s">
        <v>4051</v>
      </c>
      <c r="E52" s="10"/>
      <c r="F52" s="10"/>
      <c r="G52" s="42">
        <f>Table2[[#This Row],[Current Total FG QTY]]*Table2[[#This Row],[SAM Improvement]]*$S$7</f>
        <v>0</v>
      </c>
      <c r="H52" s="10"/>
      <c r="I52" s="10"/>
      <c r="J52" s="38"/>
    </row>
    <row r="53" spans="1:10">
      <c r="A53" s="10" t="s">
        <v>426</v>
      </c>
      <c r="B53" s="10">
        <v>99750</v>
      </c>
      <c r="C53" s="10">
        <v>51</v>
      </c>
      <c r="D53" s="10" t="s">
        <v>4051</v>
      </c>
      <c r="E53" s="10"/>
      <c r="F53" s="10"/>
      <c r="G53" s="42">
        <f>Table2[[#This Row],[Current Total FG QTY]]*Table2[[#This Row],[SAM Improvement]]*$S$7</f>
        <v>0</v>
      </c>
      <c r="H53" s="10"/>
      <c r="I53" s="10"/>
      <c r="J53" s="38"/>
    </row>
    <row r="54" spans="1:10">
      <c r="A54" s="10" t="s">
        <v>834</v>
      </c>
      <c r="B54" s="10">
        <v>97568</v>
      </c>
      <c r="C54" s="10">
        <v>52</v>
      </c>
      <c r="D54" s="10" t="s">
        <v>4051</v>
      </c>
      <c r="E54" s="10"/>
      <c r="F54" s="10"/>
      <c r="G54" s="42">
        <f>Table2[[#This Row],[Current Total FG QTY]]*Table2[[#This Row],[SAM Improvement]]*$S$7</f>
        <v>0</v>
      </c>
      <c r="H54" s="10"/>
      <c r="I54" s="10"/>
      <c r="J54" s="38"/>
    </row>
    <row r="55" spans="1:10">
      <c r="A55" s="10" t="s">
        <v>1952</v>
      </c>
      <c r="B55" s="10">
        <v>97449</v>
      </c>
      <c r="C55" s="10">
        <v>53</v>
      </c>
      <c r="D55" s="10" t="s">
        <v>4051</v>
      </c>
      <c r="E55" s="10"/>
      <c r="F55" s="10"/>
      <c r="G55" s="42">
        <f>Table2[[#This Row],[Current Total FG QTY]]*Table2[[#This Row],[SAM Improvement]]*$S$7</f>
        <v>0</v>
      </c>
      <c r="H55" s="10"/>
      <c r="I55" s="10"/>
      <c r="J55" s="38"/>
    </row>
    <row r="56" spans="1:10">
      <c r="A56" s="10" t="s">
        <v>293</v>
      </c>
      <c r="B56" s="10">
        <v>93056</v>
      </c>
      <c r="C56" s="10">
        <v>54</v>
      </c>
      <c r="D56" s="10" t="s">
        <v>4051</v>
      </c>
      <c r="E56" s="10"/>
      <c r="F56" s="10"/>
      <c r="G56" s="42">
        <f>Table2[[#This Row],[Current Total FG QTY]]*Table2[[#This Row],[SAM Improvement]]*$S$7</f>
        <v>0</v>
      </c>
      <c r="H56" s="10"/>
      <c r="I56" s="10"/>
      <c r="J56" s="38"/>
    </row>
    <row r="57" spans="1:10">
      <c r="A57" s="10" t="s">
        <v>843</v>
      </c>
      <c r="B57" s="10">
        <v>86994</v>
      </c>
      <c r="C57" s="10">
        <v>55</v>
      </c>
      <c r="D57" s="10" t="s">
        <v>4051</v>
      </c>
      <c r="E57" s="10"/>
      <c r="F57" s="10"/>
      <c r="G57" s="42">
        <f>Table2[[#This Row],[Current Total FG QTY]]*Table2[[#This Row],[SAM Improvement]]*$S$7</f>
        <v>0</v>
      </c>
      <c r="H57" s="10"/>
      <c r="I57" s="10"/>
      <c r="J57" s="38"/>
    </row>
    <row r="58" spans="1:10">
      <c r="A58" s="10" t="s">
        <v>2100</v>
      </c>
      <c r="B58" s="10">
        <v>83326</v>
      </c>
      <c r="C58" s="10">
        <v>56</v>
      </c>
      <c r="D58" s="10" t="s">
        <v>4051</v>
      </c>
      <c r="E58" s="10"/>
      <c r="F58" s="10"/>
      <c r="G58" s="42">
        <f>Table2[[#This Row],[Current Total FG QTY]]*Table2[[#This Row],[SAM Improvement]]*$S$7</f>
        <v>0</v>
      </c>
      <c r="H58" s="10"/>
      <c r="I58" s="10"/>
      <c r="J58" s="38"/>
    </row>
    <row r="59" spans="1:10">
      <c r="A59" s="10" t="s">
        <v>406</v>
      </c>
      <c r="B59" s="10">
        <v>81762</v>
      </c>
      <c r="C59" s="10">
        <v>57</v>
      </c>
      <c r="D59" s="10" t="s">
        <v>4051</v>
      </c>
      <c r="E59" s="10"/>
      <c r="F59" s="10"/>
      <c r="G59" s="42">
        <f>Table2[[#This Row],[Current Total FG QTY]]*Table2[[#This Row],[SAM Improvement]]*$S$7</f>
        <v>0</v>
      </c>
      <c r="H59" s="10"/>
      <c r="I59" s="10"/>
      <c r="J59" s="38"/>
    </row>
    <row r="60" spans="1:10">
      <c r="A60" s="10" t="s">
        <v>117</v>
      </c>
      <c r="B60" s="10">
        <v>80986</v>
      </c>
      <c r="C60" s="10">
        <v>58</v>
      </c>
      <c r="D60" s="10" t="s">
        <v>4051</v>
      </c>
      <c r="E60" s="10">
        <v>0</v>
      </c>
      <c r="F60" s="10" t="s">
        <v>4057</v>
      </c>
      <c r="G60" s="42">
        <f>Table2[[#This Row],[Current Total FG QTY]]*Table2[[#This Row],[SAM Improvement]]*$S$7</f>
        <v>0</v>
      </c>
      <c r="H60" s="10" t="s">
        <v>4051</v>
      </c>
      <c r="I60" s="10" t="s">
        <v>4048</v>
      </c>
      <c r="J60" s="38">
        <v>46140.738784722198</v>
      </c>
    </row>
    <row r="61" spans="1:10">
      <c r="A61" s="10" t="s">
        <v>931</v>
      </c>
      <c r="B61" s="10">
        <v>80127</v>
      </c>
      <c r="C61" s="10">
        <v>59</v>
      </c>
      <c r="D61" s="10" t="s">
        <v>4051</v>
      </c>
      <c r="E61" s="10"/>
      <c r="F61" s="10"/>
      <c r="G61" s="42">
        <f>Table2[[#This Row],[Current Total FG QTY]]*Table2[[#This Row],[SAM Improvement]]*$S$7</f>
        <v>0</v>
      </c>
      <c r="H61" s="10"/>
      <c r="I61" s="10"/>
      <c r="J61" s="38"/>
    </row>
    <row r="62" spans="1:10">
      <c r="A62" s="10" t="s">
        <v>2767</v>
      </c>
      <c r="B62" s="10">
        <v>80127</v>
      </c>
      <c r="C62" s="10">
        <v>60</v>
      </c>
      <c r="D62" s="10" t="s">
        <v>4051</v>
      </c>
      <c r="E62" s="10"/>
      <c r="F62" s="10"/>
      <c r="G62" s="42">
        <f>Table2[[#This Row],[Current Total FG QTY]]*Table2[[#This Row],[SAM Improvement]]*$S$7</f>
        <v>0</v>
      </c>
      <c r="H62" s="10"/>
      <c r="I62" s="10"/>
      <c r="J62" s="38"/>
    </row>
    <row r="63" spans="1:10">
      <c r="A63" s="10" t="s">
        <v>929</v>
      </c>
      <c r="B63" s="10">
        <v>79672</v>
      </c>
      <c r="C63" s="10">
        <v>61</v>
      </c>
      <c r="D63" s="10" t="s">
        <v>4051</v>
      </c>
      <c r="E63" s="10"/>
      <c r="F63" s="10"/>
      <c r="G63" s="42">
        <f>Table2[[#This Row],[Current Total FG QTY]]*Table2[[#This Row],[SAM Improvement]]*$S$7</f>
        <v>0</v>
      </c>
      <c r="H63" s="10"/>
      <c r="I63" s="10"/>
      <c r="J63" s="38"/>
    </row>
    <row r="64" spans="1:10">
      <c r="A64" s="10" t="s">
        <v>1468</v>
      </c>
      <c r="B64" s="10">
        <v>76034</v>
      </c>
      <c r="C64" s="10">
        <v>62</v>
      </c>
      <c r="D64" s="10" t="s">
        <v>4051</v>
      </c>
      <c r="E64" s="10"/>
      <c r="F64" s="10"/>
      <c r="G64" s="42">
        <f>Table2[[#This Row],[Current Total FG QTY]]*Table2[[#This Row],[SAM Improvement]]*$S$7</f>
        <v>0</v>
      </c>
      <c r="H64" s="10"/>
      <c r="I64" s="10"/>
      <c r="J64" s="38"/>
    </row>
    <row r="65" spans="1:10">
      <c r="A65" s="10" t="s">
        <v>1401</v>
      </c>
      <c r="B65" s="10">
        <v>74892</v>
      </c>
      <c r="C65" s="10">
        <v>63</v>
      </c>
      <c r="D65" s="10" t="s">
        <v>4051</v>
      </c>
      <c r="E65" s="10"/>
      <c r="F65" s="10"/>
      <c r="G65" s="42">
        <f>Table2[[#This Row],[Current Total FG QTY]]*Table2[[#This Row],[SAM Improvement]]*$S$7</f>
        <v>0</v>
      </c>
      <c r="H65" s="10"/>
      <c r="I65" s="10"/>
      <c r="J65" s="38"/>
    </row>
    <row r="66" spans="1:10">
      <c r="A66" s="10" t="s">
        <v>988</v>
      </c>
      <c r="B66" s="10">
        <v>71489</v>
      </c>
      <c r="C66" s="10">
        <v>64</v>
      </c>
      <c r="D66" s="10" t="s">
        <v>4051</v>
      </c>
      <c r="E66" s="10"/>
      <c r="F66" s="10"/>
      <c r="G66" s="42">
        <f>Table2[[#This Row],[Current Total FG QTY]]*Table2[[#This Row],[SAM Improvement]]*$S$7</f>
        <v>0</v>
      </c>
      <c r="H66" s="10"/>
      <c r="I66" s="10"/>
      <c r="J66" s="38"/>
    </row>
    <row r="67" spans="1:10">
      <c r="A67" s="10" t="s">
        <v>3559</v>
      </c>
      <c r="B67" s="10">
        <v>70215</v>
      </c>
      <c r="C67" s="10">
        <v>65</v>
      </c>
      <c r="D67" s="10" t="s">
        <v>4051</v>
      </c>
      <c r="E67" s="10"/>
      <c r="F67" s="10"/>
      <c r="G67" s="42">
        <f>Table2[[#This Row],[Current Total FG QTY]]*Table2[[#This Row],[SAM Improvement]]*$S$7</f>
        <v>0</v>
      </c>
      <c r="H67" s="10"/>
      <c r="I67" s="10"/>
      <c r="J67" s="38"/>
    </row>
    <row r="68" spans="1:10">
      <c r="A68" s="10" t="s">
        <v>2748</v>
      </c>
      <c r="B68" s="10">
        <v>68569</v>
      </c>
      <c r="C68" s="10">
        <v>66</v>
      </c>
      <c r="D68" s="10" t="s">
        <v>4051</v>
      </c>
      <c r="E68" s="10"/>
      <c r="F68" s="10"/>
      <c r="G68" s="42">
        <f>Table2[[#This Row],[Current Total FG QTY]]*Table2[[#This Row],[SAM Improvement]]*$S$7</f>
        <v>0</v>
      </c>
      <c r="H68" s="10"/>
      <c r="I68" s="10"/>
      <c r="J68" s="38"/>
    </row>
    <row r="69" spans="1:10">
      <c r="A69" s="10" t="s">
        <v>465</v>
      </c>
      <c r="B69" s="10">
        <v>66870</v>
      </c>
      <c r="C69" s="10">
        <v>67</v>
      </c>
      <c r="D69" s="10" t="s">
        <v>4051</v>
      </c>
      <c r="E69" s="10"/>
      <c r="F69" s="10"/>
      <c r="G69" s="42">
        <f>Table2[[#This Row],[Current Total FG QTY]]*Table2[[#This Row],[SAM Improvement]]*$S$7</f>
        <v>0</v>
      </c>
      <c r="H69" s="10"/>
      <c r="I69" s="10"/>
      <c r="J69" s="38"/>
    </row>
    <row r="70" spans="1:10">
      <c r="A70" s="10" t="s">
        <v>1940</v>
      </c>
      <c r="B70" s="10">
        <v>65290</v>
      </c>
      <c r="C70" s="10">
        <v>68</v>
      </c>
      <c r="D70" s="10" t="s">
        <v>4051</v>
      </c>
      <c r="E70" s="10"/>
      <c r="F70" s="10"/>
      <c r="G70" s="42">
        <f>Table2[[#This Row],[Current Total FG QTY]]*Table2[[#This Row],[SAM Improvement]]*$S$7</f>
        <v>0</v>
      </c>
      <c r="H70" s="10"/>
      <c r="I70" s="10"/>
      <c r="J70" s="38"/>
    </row>
    <row r="71" spans="1:10">
      <c r="A71" s="10" t="s">
        <v>16</v>
      </c>
      <c r="B71" s="10">
        <v>60757</v>
      </c>
      <c r="C71" s="10">
        <v>69</v>
      </c>
      <c r="D71" s="10" t="s">
        <v>4051</v>
      </c>
      <c r="E71" s="10"/>
      <c r="F71" s="10"/>
      <c r="G71" s="42">
        <f>Table2[[#This Row],[Current Total FG QTY]]*Table2[[#This Row],[SAM Improvement]]*$S$7</f>
        <v>0</v>
      </c>
      <c r="H71" s="10"/>
      <c r="I71" s="10"/>
      <c r="J71" s="38"/>
    </row>
    <row r="72" spans="1:10">
      <c r="A72" s="10" t="s">
        <v>254</v>
      </c>
      <c r="B72" s="10">
        <v>60654</v>
      </c>
      <c r="C72" s="10">
        <v>70</v>
      </c>
      <c r="D72" s="10" t="s">
        <v>4051</v>
      </c>
      <c r="E72" s="10"/>
      <c r="F72" s="10"/>
      <c r="G72" s="42">
        <f>Table2[[#This Row],[Current Total FG QTY]]*Table2[[#This Row],[SAM Improvement]]*$S$7</f>
        <v>0</v>
      </c>
      <c r="H72" s="10"/>
      <c r="I72" s="10"/>
      <c r="J72" s="38"/>
    </row>
    <row r="73" spans="1:10">
      <c r="A73" s="10" t="s">
        <v>2332</v>
      </c>
      <c r="B73" s="10">
        <v>60178</v>
      </c>
      <c r="C73" s="10">
        <v>71</v>
      </c>
      <c r="D73" s="10" t="s">
        <v>4051</v>
      </c>
      <c r="E73" s="10"/>
      <c r="F73" s="10"/>
      <c r="G73" s="42">
        <f>Table2[[#This Row],[Current Total FG QTY]]*Table2[[#This Row],[SAM Improvement]]*$S$7</f>
        <v>0</v>
      </c>
      <c r="H73" s="10"/>
      <c r="I73" s="10"/>
      <c r="J73" s="38"/>
    </row>
    <row r="74" spans="1:10">
      <c r="A74" s="10" t="s">
        <v>467</v>
      </c>
      <c r="B74" s="10">
        <v>59217</v>
      </c>
      <c r="C74" s="10">
        <v>72</v>
      </c>
      <c r="D74" s="10" t="s">
        <v>4051</v>
      </c>
      <c r="E74" s="10"/>
      <c r="F74" s="10"/>
      <c r="G74" s="42">
        <f>Table2[[#This Row],[Current Total FG QTY]]*Table2[[#This Row],[SAM Improvement]]*$S$7</f>
        <v>0</v>
      </c>
      <c r="H74" s="10"/>
      <c r="I74" s="10"/>
      <c r="J74" s="38"/>
    </row>
    <row r="75" spans="1:10">
      <c r="A75" s="10" t="s">
        <v>2037</v>
      </c>
      <c r="B75" s="10">
        <v>58480</v>
      </c>
      <c r="C75" s="10">
        <v>73</v>
      </c>
      <c r="D75" s="10" t="s">
        <v>4051</v>
      </c>
      <c r="E75" s="10"/>
      <c r="F75" s="10"/>
      <c r="G75" s="42">
        <f>Table2[[#This Row],[Current Total FG QTY]]*Table2[[#This Row],[SAM Improvement]]*$S$7</f>
        <v>0</v>
      </c>
      <c r="H75" s="10"/>
      <c r="I75" s="10"/>
      <c r="J75" s="38"/>
    </row>
    <row r="76" spans="1:10">
      <c r="A76" s="10" t="s">
        <v>318</v>
      </c>
      <c r="B76" s="10">
        <v>57738</v>
      </c>
      <c r="C76" s="10">
        <v>74</v>
      </c>
      <c r="D76" s="10" t="s">
        <v>4051</v>
      </c>
      <c r="E76" s="10"/>
      <c r="F76" s="10"/>
      <c r="G76" s="42">
        <f>Table2[[#This Row],[Current Total FG QTY]]*Table2[[#This Row],[SAM Improvement]]*$S$7</f>
        <v>0</v>
      </c>
      <c r="H76" s="10"/>
      <c r="I76" s="10"/>
      <c r="J76" s="38"/>
    </row>
    <row r="77" spans="1:10">
      <c r="A77" s="10" t="s">
        <v>1278</v>
      </c>
      <c r="B77" s="10">
        <v>56919</v>
      </c>
      <c r="C77" s="10">
        <v>75</v>
      </c>
      <c r="D77" s="10" t="s">
        <v>4051</v>
      </c>
      <c r="E77" s="10"/>
      <c r="F77" s="10"/>
      <c r="G77" s="42">
        <f>Table2[[#This Row],[Current Total FG QTY]]*Table2[[#This Row],[SAM Improvement]]*$S$7</f>
        <v>0</v>
      </c>
      <c r="H77" s="10"/>
      <c r="I77" s="10"/>
      <c r="J77" s="38"/>
    </row>
    <row r="78" spans="1:10">
      <c r="A78" s="10" t="s">
        <v>905</v>
      </c>
      <c r="B78" s="10">
        <v>56039</v>
      </c>
      <c r="C78" s="10">
        <v>76</v>
      </c>
      <c r="D78" s="10" t="s">
        <v>4051</v>
      </c>
      <c r="E78" s="10"/>
      <c r="F78" s="10"/>
      <c r="G78" s="42">
        <f>Table2[[#This Row],[Current Total FG QTY]]*Table2[[#This Row],[SAM Improvement]]*$S$7</f>
        <v>0</v>
      </c>
      <c r="H78" s="10"/>
      <c r="I78" s="10"/>
      <c r="J78" s="38"/>
    </row>
    <row r="79" spans="1:10">
      <c r="A79" s="10" t="s">
        <v>623</v>
      </c>
      <c r="B79" s="10">
        <v>54651</v>
      </c>
      <c r="C79" s="10">
        <v>77</v>
      </c>
      <c r="D79" s="10" t="s">
        <v>4051</v>
      </c>
      <c r="E79" s="10"/>
      <c r="F79" s="10"/>
      <c r="G79" s="42">
        <f>Table2[[#This Row],[Current Total FG QTY]]*Table2[[#This Row],[SAM Improvement]]*$S$7</f>
        <v>0</v>
      </c>
      <c r="H79" s="10"/>
      <c r="I79" s="10"/>
      <c r="J79" s="38"/>
    </row>
    <row r="80" spans="1:10">
      <c r="A80" s="10" t="s">
        <v>165</v>
      </c>
      <c r="B80" s="10">
        <v>54199</v>
      </c>
      <c r="C80" s="10">
        <v>78</v>
      </c>
      <c r="D80" s="10" t="s">
        <v>4051</v>
      </c>
      <c r="E80" s="10"/>
      <c r="F80" s="10"/>
      <c r="G80" s="42">
        <f>Table2[[#This Row],[Current Total FG QTY]]*Table2[[#This Row],[SAM Improvement]]*$S$7</f>
        <v>0</v>
      </c>
      <c r="H80" s="10"/>
      <c r="I80" s="10"/>
      <c r="J80" s="38"/>
    </row>
    <row r="81" spans="1:10">
      <c r="A81" s="10" t="s">
        <v>2626</v>
      </c>
      <c r="B81" s="10">
        <v>52818</v>
      </c>
      <c r="C81" s="10">
        <v>79</v>
      </c>
      <c r="D81" s="10" t="s">
        <v>4051</v>
      </c>
      <c r="E81" s="10"/>
      <c r="F81" s="10"/>
      <c r="G81" s="42">
        <f>Table2[[#This Row],[Current Total FG QTY]]*Table2[[#This Row],[SAM Improvement]]*$S$7</f>
        <v>0</v>
      </c>
      <c r="H81" s="10"/>
      <c r="I81" s="10"/>
      <c r="J81" s="38"/>
    </row>
    <row r="82" spans="1:10">
      <c r="A82" s="10" t="s">
        <v>2628</v>
      </c>
      <c r="B82" s="10">
        <v>52818</v>
      </c>
      <c r="C82" s="10">
        <v>80</v>
      </c>
      <c r="D82" s="10" t="s">
        <v>4051</v>
      </c>
      <c r="E82" s="10"/>
      <c r="F82" s="10"/>
      <c r="G82" s="42">
        <f>Table2[[#This Row],[Current Total FG QTY]]*Table2[[#This Row],[SAM Improvement]]*$S$7</f>
        <v>0</v>
      </c>
      <c r="H82" s="10"/>
      <c r="I82" s="10"/>
      <c r="J82" s="38"/>
    </row>
    <row r="83" spans="1:10">
      <c r="A83" s="10" t="s">
        <v>813</v>
      </c>
      <c r="B83" s="10">
        <v>51265</v>
      </c>
      <c r="C83" s="10">
        <v>81</v>
      </c>
      <c r="D83" s="10" t="s">
        <v>4051</v>
      </c>
      <c r="E83" s="10"/>
      <c r="F83" s="10"/>
      <c r="G83" s="42">
        <f>Table2[[#This Row],[Current Total FG QTY]]*Table2[[#This Row],[SAM Improvement]]*$S$7</f>
        <v>0</v>
      </c>
      <c r="H83" s="10"/>
      <c r="I83" s="10"/>
      <c r="J83" s="38"/>
    </row>
    <row r="84" spans="1:10">
      <c r="A84" s="10" t="s">
        <v>1010</v>
      </c>
      <c r="B84" s="10">
        <v>50673</v>
      </c>
      <c r="C84" s="10">
        <v>82</v>
      </c>
      <c r="D84" s="10" t="s">
        <v>4051</v>
      </c>
      <c r="E84" s="10"/>
      <c r="F84" s="10"/>
      <c r="G84" s="42">
        <f>Table2[[#This Row],[Current Total FG QTY]]*Table2[[#This Row],[SAM Improvement]]*$S$7</f>
        <v>0</v>
      </c>
      <c r="H84" s="10"/>
      <c r="I84" s="10"/>
      <c r="J84" s="38"/>
    </row>
    <row r="85" spans="1:10">
      <c r="A85" s="10" t="s">
        <v>1008</v>
      </c>
      <c r="B85" s="10">
        <v>50673</v>
      </c>
      <c r="C85" s="10">
        <v>83</v>
      </c>
      <c r="D85" s="10" t="s">
        <v>4051</v>
      </c>
      <c r="E85" s="10"/>
      <c r="F85" s="10"/>
      <c r="G85" s="42">
        <f>Table2[[#This Row],[Current Total FG QTY]]*Table2[[#This Row],[SAM Improvement]]*$S$7</f>
        <v>0</v>
      </c>
      <c r="H85" s="10"/>
      <c r="I85" s="10"/>
      <c r="J85" s="38"/>
    </row>
    <row r="86" spans="1:10">
      <c r="A86" s="10" t="s">
        <v>894</v>
      </c>
      <c r="B86" s="10">
        <v>50144</v>
      </c>
      <c r="C86" s="10">
        <v>84</v>
      </c>
      <c r="D86" s="10" t="s">
        <v>4051</v>
      </c>
      <c r="E86" s="10"/>
      <c r="F86" s="10"/>
      <c r="G86" s="42">
        <f>Table2[[#This Row],[Current Total FG QTY]]*Table2[[#This Row],[SAM Improvement]]*$S$7</f>
        <v>0</v>
      </c>
      <c r="H86" s="10"/>
      <c r="I86" s="10"/>
      <c r="J86" s="38"/>
    </row>
    <row r="87" spans="1:10">
      <c r="A87" s="10" t="s">
        <v>832</v>
      </c>
      <c r="B87" s="10">
        <v>49044</v>
      </c>
      <c r="C87" s="10">
        <v>85</v>
      </c>
      <c r="D87" s="10" t="s">
        <v>4051</v>
      </c>
      <c r="E87" s="10"/>
      <c r="F87" s="10"/>
      <c r="G87" s="42">
        <f>Table2[[#This Row],[Current Total FG QTY]]*Table2[[#This Row],[SAM Improvement]]*$S$7</f>
        <v>0</v>
      </c>
      <c r="H87" s="10"/>
      <c r="I87" s="10"/>
      <c r="J87" s="38"/>
    </row>
    <row r="88" spans="1:10">
      <c r="A88" s="10" t="s">
        <v>830</v>
      </c>
      <c r="B88" s="10">
        <v>49044</v>
      </c>
      <c r="C88" s="10">
        <v>86</v>
      </c>
      <c r="D88" s="10" t="s">
        <v>4051</v>
      </c>
      <c r="E88" s="10"/>
      <c r="F88" s="10"/>
      <c r="G88" s="42">
        <f>Table2[[#This Row],[Current Total FG QTY]]*Table2[[#This Row],[SAM Improvement]]*$S$7</f>
        <v>0</v>
      </c>
      <c r="H88" s="10"/>
      <c r="I88" s="10"/>
      <c r="J88" s="38"/>
    </row>
    <row r="89" spans="1:10">
      <c r="A89" s="10" t="s">
        <v>2067</v>
      </c>
      <c r="B89" s="10">
        <v>45316</v>
      </c>
      <c r="C89" s="10">
        <v>87</v>
      </c>
      <c r="D89" s="10" t="s">
        <v>4051</v>
      </c>
      <c r="E89" s="10"/>
      <c r="F89" s="10"/>
      <c r="G89" s="42">
        <f>Table2[[#This Row],[Current Total FG QTY]]*Table2[[#This Row],[SAM Improvement]]*$S$7</f>
        <v>0</v>
      </c>
      <c r="H89" s="10"/>
      <c r="I89" s="10"/>
      <c r="J89" s="38"/>
    </row>
    <row r="90" spans="1:10">
      <c r="A90" s="10" t="s">
        <v>1660</v>
      </c>
      <c r="B90" s="10">
        <v>43185</v>
      </c>
      <c r="C90" s="10">
        <v>88</v>
      </c>
      <c r="D90" s="10" t="s">
        <v>4051</v>
      </c>
      <c r="E90" s="10"/>
      <c r="F90" s="10"/>
      <c r="G90" s="42">
        <f>Table2[[#This Row],[Current Total FG QTY]]*Table2[[#This Row],[SAM Improvement]]*$S$7</f>
        <v>0</v>
      </c>
      <c r="H90" s="10"/>
      <c r="I90" s="10"/>
      <c r="J90" s="38"/>
    </row>
    <row r="91" spans="1:10">
      <c r="A91" s="10" t="s">
        <v>42</v>
      </c>
      <c r="B91" s="10">
        <v>41652</v>
      </c>
      <c r="C91" s="10">
        <v>89</v>
      </c>
      <c r="D91" s="10" t="s">
        <v>4051</v>
      </c>
      <c r="E91" s="10"/>
      <c r="F91" s="10"/>
      <c r="G91" s="42">
        <f>Table2[[#This Row],[Current Total FG QTY]]*Table2[[#This Row],[SAM Improvement]]*$S$7</f>
        <v>0</v>
      </c>
      <c r="H91" s="10"/>
      <c r="I91" s="10"/>
      <c r="J91" s="38"/>
    </row>
    <row r="92" spans="1:10">
      <c r="A92" s="10" t="s">
        <v>619</v>
      </c>
      <c r="B92" s="10">
        <v>39899</v>
      </c>
      <c r="C92" s="10">
        <v>90</v>
      </c>
      <c r="D92" s="10" t="s">
        <v>4051</v>
      </c>
      <c r="E92" s="10"/>
      <c r="F92" s="10"/>
      <c r="G92" s="42">
        <f>Table2[[#This Row],[Current Total FG QTY]]*Table2[[#This Row],[SAM Improvement]]*$S$7</f>
        <v>0</v>
      </c>
      <c r="H92" s="10"/>
      <c r="I92" s="10"/>
      <c r="J92" s="38"/>
    </row>
    <row r="93" spans="1:10">
      <c r="A93" s="10" t="s">
        <v>507</v>
      </c>
      <c r="B93" s="10">
        <v>39852</v>
      </c>
      <c r="C93" s="10">
        <v>91</v>
      </c>
      <c r="D93" s="10" t="s">
        <v>4051</v>
      </c>
      <c r="E93" s="10"/>
      <c r="F93" s="10"/>
      <c r="G93" s="42">
        <f>Table2[[#This Row],[Current Total FG QTY]]*Table2[[#This Row],[SAM Improvement]]*$S$7</f>
        <v>0</v>
      </c>
      <c r="H93" s="10"/>
      <c r="I93" s="10"/>
      <c r="J93" s="38"/>
    </row>
    <row r="94" spans="1:10">
      <c r="A94" s="10" t="s">
        <v>621</v>
      </c>
      <c r="B94" s="10">
        <v>39347</v>
      </c>
      <c r="C94" s="10">
        <v>92</v>
      </c>
      <c r="D94" s="10" t="s">
        <v>4051</v>
      </c>
      <c r="E94" s="10"/>
      <c r="F94" s="10"/>
      <c r="G94" s="42">
        <f>Table2[[#This Row],[Current Total FG QTY]]*Table2[[#This Row],[SAM Improvement]]*$S$7</f>
        <v>0</v>
      </c>
      <c r="H94" s="10"/>
      <c r="I94" s="10"/>
      <c r="J94" s="38"/>
    </row>
    <row r="95" spans="1:10">
      <c r="A95" s="10" t="s">
        <v>1861</v>
      </c>
      <c r="B95" s="10">
        <v>39314</v>
      </c>
      <c r="C95" s="10">
        <v>93</v>
      </c>
      <c r="D95" s="10" t="s">
        <v>4051</v>
      </c>
      <c r="E95" s="10"/>
      <c r="F95" s="10"/>
      <c r="G95" s="42">
        <f>Table2[[#This Row],[Current Total FG QTY]]*Table2[[#This Row],[SAM Improvement]]*$S$7</f>
        <v>0</v>
      </c>
      <c r="H95" s="10"/>
      <c r="I95" s="10"/>
      <c r="J95" s="38"/>
    </row>
    <row r="96" spans="1:10">
      <c r="A96" s="10" t="s">
        <v>1062</v>
      </c>
      <c r="B96" s="10">
        <v>37593</v>
      </c>
      <c r="C96" s="10">
        <v>94</v>
      </c>
      <c r="D96" s="10" t="s">
        <v>4051</v>
      </c>
      <c r="E96" s="10"/>
      <c r="F96" s="10"/>
      <c r="G96" s="42">
        <f>Table2[[#This Row],[Current Total FG QTY]]*Table2[[#This Row],[SAM Improvement]]*$S$7</f>
        <v>0</v>
      </c>
      <c r="H96" s="10"/>
      <c r="I96" s="10"/>
      <c r="J96" s="38"/>
    </row>
    <row r="97" spans="1:10">
      <c r="A97" s="10" t="s">
        <v>925</v>
      </c>
      <c r="B97" s="10">
        <v>36255</v>
      </c>
      <c r="C97" s="10">
        <v>95</v>
      </c>
      <c r="D97" s="10" t="s">
        <v>4051</v>
      </c>
      <c r="E97" s="10"/>
      <c r="F97" s="10"/>
      <c r="G97" s="42">
        <f>Table2[[#This Row],[Current Total FG QTY]]*Table2[[#This Row],[SAM Improvement]]*$S$7</f>
        <v>0</v>
      </c>
      <c r="H97" s="10"/>
      <c r="I97" s="10"/>
      <c r="J97" s="38"/>
    </row>
    <row r="98" spans="1:10">
      <c r="A98" s="10" t="s">
        <v>1356</v>
      </c>
      <c r="B98" s="10">
        <v>35048</v>
      </c>
      <c r="C98" s="10">
        <v>96</v>
      </c>
      <c r="D98" s="10" t="s">
        <v>4051</v>
      </c>
      <c r="E98" s="10"/>
      <c r="F98" s="10"/>
      <c r="G98" s="42">
        <f>Table2[[#This Row],[Current Total FG QTY]]*Table2[[#This Row],[SAM Improvement]]*$S$7</f>
        <v>0</v>
      </c>
      <c r="H98" s="10"/>
      <c r="I98" s="10"/>
      <c r="J98" s="38"/>
    </row>
    <row r="99" spans="1:10">
      <c r="A99" s="10" t="s">
        <v>1065</v>
      </c>
      <c r="B99" s="10">
        <v>34942</v>
      </c>
      <c r="C99" s="10">
        <v>97</v>
      </c>
      <c r="D99" s="10" t="s">
        <v>4051</v>
      </c>
      <c r="E99" s="10"/>
      <c r="F99" s="10"/>
      <c r="G99" s="42">
        <f>Table2[[#This Row],[Current Total FG QTY]]*Table2[[#This Row],[SAM Improvement]]*$S$7</f>
        <v>0</v>
      </c>
      <c r="H99" s="10"/>
      <c r="I99" s="10"/>
      <c r="J99" s="38"/>
    </row>
    <row r="100" spans="1:10">
      <c r="A100" s="10" t="s">
        <v>296</v>
      </c>
      <c r="B100" s="10">
        <v>34726</v>
      </c>
      <c r="C100" s="10">
        <v>98</v>
      </c>
      <c r="D100" s="10" t="s">
        <v>4051</v>
      </c>
      <c r="E100" s="10"/>
      <c r="F100" s="10"/>
      <c r="G100" s="42">
        <f>Table2[[#This Row],[Current Total FG QTY]]*Table2[[#This Row],[SAM Improvement]]*$S$7</f>
        <v>0</v>
      </c>
      <c r="H100" s="10"/>
      <c r="I100" s="10"/>
      <c r="J100" s="38"/>
    </row>
    <row r="101" spans="1:10">
      <c r="A101" s="10" t="s">
        <v>322</v>
      </c>
      <c r="B101" s="10">
        <v>33684</v>
      </c>
      <c r="C101" s="10">
        <v>99</v>
      </c>
      <c r="D101" s="10" t="s">
        <v>4051</v>
      </c>
      <c r="E101" s="10"/>
      <c r="F101" s="10"/>
      <c r="G101" s="42">
        <f>Table2[[#This Row],[Current Total FG QTY]]*Table2[[#This Row],[SAM Improvement]]*$S$7</f>
        <v>0</v>
      </c>
      <c r="H101" s="10"/>
      <c r="I101" s="10"/>
      <c r="J101" s="38"/>
    </row>
    <row r="102" spans="1:10">
      <c r="A102" s="10" t="s">
        <v>1778</v>
      </c>
      <c r="B102" s="10">
        <v>33136</v>
      </c>
      <c r="C102" s="10">
        <v>100</v>
      </c>
      <c r="D102" s="10" t="s">
        <v>4051</v>
      </c>
      <c r="E102" s="10"/>
      <c r="F102" s="10"/>
      <c r="G102" s="42">
        <f>Table2[[#This Row],[Current Total FG QTY]]*Table2[[#This Row],[SAM Improvement]]*$S$7</f>
        <v>0</v>
      </c>
      <c r="H102" s="10"/>
      <c r="I102" s="10"/>
      <c r="J102" s="38"/>
    </row>
    <row r="103" spans="1:10">
      <c r="A103" s="10" t="s">
        <v>2054</v>
      </c>
      <c r="B103" s="10">
        <v>32370</v>
      </c>
      <c r="C103" s="10">
        <v>101</v>
      </c>
      <c r="D103" s="10" t="s">
        <v>4051</v>
      </c>
      <c r="E103" s="10"/>
      <c r="F103" s="10"/>
      <c r="G103" s="42">
        <f>Table2[[#This Row],[Current Total FG QTY]]*Table2[[#This Row],[SAM Improvement]]*$S$7</f>
        <v>0</v>
      </c>
      <c r="H103" s="10"/>
      <c r="I103" s="10"/>
      <c r="J103" s="38"/>
    </row>
    <row r="104" spans="1:10">
      <c r="A104" s="10" t="s">
        <v>1692</v>
      </c>
      <c r="B104" s="10">
        <v>31022</v>
      </c>
      <c r="C104" s="10">
        <v>102</v>
      </c>
      <c r="D104" s="10" t="s">
        <v>4051</v>
      </c>
      <c r="E104" s="10"/>
      <c r="F104" s="10"/>
      <c r="G104" s="42">
        <f>Table2[[#This Row],[Current Total FG QTY]]*Table2[[#This Row],[SAM Improvement]]*$S$7</f>
        <v>0</v>
      </c>
      <c r="H104" s="10"/>
      <c r="I104" s="10"/>
      <c r="J104" s="38"/>
    </row>
    <row r="105" spans="1:10">
      <c r="A105" s="10" t="s">
        <v>75</v>
      </c>
      <c r="B105" s="10">
        <v>30113</v>
      </c>
      <c r="C105" s="10">
        <v>103</v>
      </c>
      <c r="D105" s="10" t="s">
        <v>4051</v>
      </c>
      <c r="E105" s="10"/>
      <c r="F105" s="10"/>
      <c r="G105" s="42">
        <f>Table2[[#This Row],[Current Total FG QTY]]*Table2[[#This Row],[SAM Improvement]]*$S$7</f>
        <v>0</v>
      </c>
      <c r="H105" s="10"/>
      <c r="I105" s="10"/>
      <c r="J105" s="38"/>
    </row>
    <row r="106" spans="1:10">
      <c r="A106" s="10" t="s">
        <v>1489</v>
      </c>
      <c r="B106" s="10">
        <v>29756</v>
      </c>
      <c r="C106" s="10">
        <v>104</v>
      </c>
      <c r="D106" s="10" t="s">
        <v>4051</v>
      </c>
      <c r="E106" s="10"/>
      <c r="F106" s="10"/>
      <c r="G106" s="42">
        <f>Table2[[#This Row],[Current Total FG QTY]]*Table2[[#This Row],[SAM Improvement]]*$S$7</f>
        <v>0</v>
      </c>
      <c r="H106" s="10"/>
      <c r="I106" s="10"/>
      <c r="J106" s="38"/>
    </row>
    <row r="107" spans="1:10">
      <c r="A107" s="10" t="s">
        <v>1974</v>
      </c>
      <c r="B107" s="10">
        <v>28603</v>
      </c>
      <c r="C107" s="10">
        <v>105</v>
      </c>
      <c r="D107" s="10" t="s">
        <v>4051</v>
      </c>
      <c r="E107" s="10"/>
      <c r="F107" s="10"/>
      <c r="G107" s="42">
        <f>Table2[[#This Row],[Current Total FG QTY]]*Table2[[#This Row],[SAM Improvement]]*$S$7</f>
        <v>0</v>
      </c>
      <c r="H107" s="10"/>
      <c r="I107" s="10"/>
      <c r="J107" s="38"/>
    </row>
    <row r="108" spans="1:10">
      <c r="A108" s="10" t="s">
        <v>1979</v>
      </c>
      <c r="B108" s="10">
        <v>28603</v>
      </c>
      <c r="C108" s="10">
        <v>106</v>
      </c>
      <c r="D108" s="10" t="s">
        <v>4051</v>
      </c>
      <c r="E108" s="10"/>
      <c r="F108" s="10"/>
      <c r="G108" s="42">
        <f>Table2[[#This Row],[Current Total FG QTY]]*Table2[[#This Row],[SAM Improvement]]*$S$7</f>
        <v>0</v>
      </c>
      <c r="H108" s="10"/>
      <c r="I108" s="10"/>
      <c r="J108" s="38"/>
    </row>
    <row r="109" spans="1:10">
      <c r="A109" s="10" t="s">
        <v>298</v>
      </c>
      <c r="B109" s="10">
        <v>28082</v>
      </c>
      <c r="C109" s="10">
        <v>107</v>
      </c>
      <c r="D109" s="10" t="s">
        <v>4051</v>
      </c>
      <c r="E109" s="10"/>
      <c r="F109" s="10"/>
      <c r="G109" s="42">
        <f>Table2[[#This Row],[Current Total FG QTY]]*Table2[[#This Row],[SAM Improvement]]*$S$7</f>
        <v>0</v>
      </c>
      <c r="H109" s="10"/>
      <c r="I109" s="10"/>
      <c r="J109" s="38"/>
    </row>
    <row r="110" spans="1:10">
      <c r="A110" s="10" t="s">
        <v>24</v>
      </c>
      <c r="B110" s="10">
        <v>26292</v>
      </c>
      <c r="C110" s="10">
        <v>108</v>
      </c>
      <c r="D110" s="10" t="s">
        <v>4051</v>
      </c>
      <c r="E110" s="10"/>
      <c r="F110" s="10"/>
      <c r="G110" s="42">
        <f>Table2[[#This Row],[Current Total FG QTY]]*Table2[[#This Row],[SAM Improvement]]*$S$7</f>
        <v>0</v>
      </c>
      <c r="H110" s="10"/>
      <c r="I110" s="10"/>
      <c r="J110" s="38"/>
    </row>
    <row r="111" spans="1:10">
      <c r="A111" s="10" t="s">
        <v>306</v>
      </c>
      <c r="B111" s="10">
        <v>26039</v>
      </c>
      <c r="C111" s="10">
        <v>109</v>
      </c>
      <c r="D111" s="10" t="s">
        <v>4051</v>
      </c>
      <c r="E111" s="10"/>
      <c r="F111" s="10"/>
      <c r="G111" s="42">
        <f>Table2[[#This Row],[Current Total FG QTY]]*Table2[[#This Row],[SAM Improvement]]*$S$7</f>
        <v>0</v>
      </c>
      <c r="H111" s="10"/>
      <c r="I111" s="10"/>
      <c r="J111" s="38"/>
    </row>
    <row r="112" spans="1:10">
      <c r="A112" s="10" t="s">
        <v>2482</v>
      </c>
      <c r="B112" s="10">
        <v>25354</v>
      </c>
      <c r="C112" s="10">
        <v>110</v>
      </c>
      <c r="D112" s="10" t="s">
        <v>4051</v>
      </c>
      <c r="E112" s="10"/>
      <c r="F112" s="10"/>
      <c r="G112" s="42">
        <f>Table2[[#This Row],[Current Total FG QTY]]*Table2[[#This Row],[SAM Improvement]]*$S$7</f>
        <v>0</v>
      </c>
      <c r="H112" s="10"/>
      <c r="I112" s="10"/>
      <c r="J112" s="38"/>
    </row>
    <row r="113" spans="1:10">
      <c r="A113" s="10" t="s">
        <v>1740</v>
      </c>
      <c r="B113" s="10">
        <v>24289</v>
      </c>
      <c r="C113" s="10">
        <v>111</v>
      </c>
      <c r="D113" s="10" t="s">
        <v>4051</v>
      </c>
      <c r="E113" s="10"/>
      <c r="F113" s="10"/>
      <c r="G113" s="42">
        <f>Table2[[#This Row],[Current Total FG QTY]]*Table2[[#This Row],[SAM Improvement]]*$S$7</f>
        <v>0</v>
      </c>
      <c r="H113" s="10"/>
      <c r="I113" s="10"/>
      <c r="J113" s="38"/>
    </row>
    <row r="114" spans="1:10">
      <c r="A114" s="10" t="s">
        <v>1283</v>
      </c>
      <c r="B114" s="10">
        <v>23401</v>
      </c>
      <c r="C114" s="10">
        <v>112</v>
      </c>
      <c r="D114" s="10" t="s">
        <v>4051</v>
      </c>
      <c r="E114" s="10"/>
      <c r="F114" s="10"/>
      <c r="G114" s="42">
        <f>Table2[[#This Row],[Current Total FG QTY]]*Table2[[#This Row],[SAM Improvement]]*$S$7</f>
        <v>0</v>
      </c>
      <c r="H114" s="10"/>
      <c r="I114" s="10"/>
      <c r="J114" s="38"/>
    </row>
    <row r="115" spans="1:10">
      <c r="A115" s="10" t="s">
        <v>96</v>
      </c>
      <c r="B115" s="10">
        <v>23186</v>
      </c>
      <c r="C115" s="10">
        <v>113</v>
      </c>
      <c r="D115" s="10" t="s">
        <v>4051</v>
      </c>
      <c r="E115" s="10"/>
      <c r="F115" s="10"/>
      <c r="G115" s="42">
        <f>Table2[[#This Row],[Current Total FG QTY]]*Table2[[#This Row],[SAM Improvement]]*$S$7</f>
        <v>0</v>
      </c>
      <c r="H115" s="10"/>
      <c r="I115" s="10"/>
      <c r="J115" s="38"/>
    </row>
    <row r="116" spans="1:10">
      <c r="A116" s="10" t="s">
        <v>3654</v>
      </c>
      <c r="B116" s="10">
        <v>21463</v>
      </c>
      <c r="C116" s="10">
        <v>114</v>
      </c>
      <c r="D116" s="10" t="s">
        <v>4051</v>
      </c>
      <c r="E116" s="10"/>
      <c r="F116" s="10"/>
      <c r="G116" s="42">
        <f>Table2[[#This Row],[Current Total FG QTY]]*Table2[[#This Row],[SAM Improvement]]*$S$7</f>
        <v>0</v>
      </c>
      <c r="H116" s="10"/>
      <c r="I116" s="10"/>
      <c r="J116" s="38"/>
    </row>
    <row r="117" spans="1:10">
      <c r="A117" s="10" t="s">
        <v>2433</v>
      </c>
      <c r="B117" s="10">
        <v>21463</v>
      </c>
      <c r="C117" s="10">
        <v>115</v>
      </c>
      <c r="D117" s="10" t="s">
        <v>4051</v>
      </c>
      <c r="E117" s="10"/>
      <c r="F117" s="10"/>
      <c r="G117" s="42">
        <f>Table2[[#This Row],[Current Total FG QTY]]*Table2[[#This Row],[SAM Improvement]]*$S$7</f>
        <v>0</v>
      </c>
      <c r="H117" s="10"/>
      <c r="I117" s="10"/>
      <c r="J117" s="38"/>
    </row>
    <row r="118" spans="1:10">
      <c r="A118" s="10" t="s">
        <v>1725</v>
      </c>
      <c r="B118" s="10">
        <v>21463</v>
      </c>
      <c r="C118" s="10">
        <v>116</v>
      </c>
      <c r="D118" s="10" t="s">
        <v>4051</v>
      </c>
      <c r="E118" s="10"/>
      <c r="F118" s="10"/>
      <c r="G118" s="42">
        <f>Table2[[#This Row],[Current Total FG QTY]]*Table2[[#This Row],[SAM Improvement]]*$S$7</f>
        <v>0</v>
      </c>
      <c r="H118" s="10"/>
      <c r="I118" s="10"/>
      <c r="J118" s="38"/>
    </row>
    <row r="119" spans="1:10">
      <c r="A119" s="10" t="s">
        <v>3660</v>
      </c>
      <c r="B119" s="10">
        <v>21463</v>
      </c>
      <c r="C119" s="10">
        <v>117</v>
      </c>
      <c r="D119" s="10" t="s">
        <v>4051</v>
      </c>
      <c r="E119" s="10"/>
      <c r="F119" s="10"/>
      <c r="G119" s="42">
        <f>Table2[[#This Row],[Current Total FG QTY]]*Table2[[#This Row],[SAM Improvement]]*$S$7</f>
        <v>0</v>
      </c>
      <c r="H119" s="10"/>
      <c r="I119" s="10"/>
      <c r="J119" s="38"/>
    </row>
    <row r="120" spans="1:10">
      <c r="A120" s="10" t="s">
        <v>1662</v>
      </c>
      <c r="B120" s="10">
        <v>19422</v>
      </c>
      <c r="C120" s="10">
        <v>118</v>
      </c>
      <c r="D120" s="10" t="s">
        <v>4051</v>
      </c>
      <c r="E120" s="10"/>
      <c r="F120" s="10"/>
      <c r="G120" s="42">
        <f>Table2[[#This Row],[Current Total FG QTY]]*Table2[[#This Row],[SAM Improvement]]*$S$7</f>
        <v>0</v>
      </c>
      <c r="H120" s="10"/>
      <c r="I120" s="10"/>
      <c r="J120" s="38"/>
    </row>
    <row r="121" spans="1:10">
      <c r="A121" s="10" t="s">
        <v>3138</v>
      </c>
      <c r="B121" s="10">
        <v>19375</v>
      </c>
      <c r="C121" s="10">
        <v>119</v>
      </c>
      <c r="D121" s="10" t="s">
        <v>4051</v>
      </c>
      <c r="E121" s="10"/>
      <c r="F121" s="10"/>
      <c r="G121" s="42">
        <f>Table2[[#This Row],[Current Total FG QTY]]*Table2[[#This Row],[SAM Improvement]]*$S$7</f>
        <v>0</v>
      </c>
      <c r="H121" s="10"/>
      <c r="I121" s="10"/>
      <c r="J121" s="38"/>
    </row>
    <row r="122" spans="1:10">
      <c r="A122" s="10" t="s">
        <v>2575</v>
      </c>
      <c r="B122" s="10">
        <v>19375</v>
      </c>
      <c r="C122" s="10">
        <v>120</v>
      </c>
      <c r="D122" s="10" t="s">
        <v>4051</v>
      </c>
      <c r="E122" s="10"/>
      <c r="F122" s="10"/>
      <c r="G122" s="42">
        <f>Table2[[#This Row],[Current Total FG QTY]]*Table2[[#This Row],[SAM Improvement]]*$S$7</f>
        <v>0</v>
      </c>
      <c r="H122" s="10"/>
      <c r="I122" s="10"/>
      <c r="J122" s="38"/>
    </row>
    <row r="123" spans="1:10">
      <c r="A123" s="10" t="s">
        <v>2480</v>
      </c>
      <c r="B123" s="10">
        <v>19051</v>
      </c>
      <c r="C123" s="10">
        <v>121</v>
      </c>
      <c r="D123" s="10" t="s">
        <v>4051</v>
      </c>
      <c r="E123" s="10"/>
      <c r="F123" s="10"/>
      <c r="G123" s="42">
        <f>Table2[[#This Row],[Current Total FG QTY]]*Table2[[#This Row],[SAM Improvement]]*$S$7</f>
        <v>0</v>
      </c>
      <c r="H123" s="10"/>
      <c r="I123" s="10"/>
      <c r="J123" s="38"/>
    </row>
    <row r="124" spans="1:10">
      <c r="A124" s="10" t="s">
        <v>2488</v>
      </c>
      <c r="B124" s="10">
        <v>19051</v>
      </c>
      <c r="C124" s="10">
        <v>122</v>
      </c>
      <c r="D124" s="10" t="s">
        <v>4051</v>
      </c>
      <c r="E124" s="10"/>
      <c r="F124" s="10"/>
      <c r="G124" s="42">
        <f>Table2[[#This Row],[Current Total FG QTY]]*Table2[[#This Row],[SAM Improvement]]*$S$7</f>
        <v>0</v>
      </c>
      <c r="H124" s="10"/>
      <c r="I124" s="10"/>
      <c r="J124" s="38"/>
    </row>
    <row r="125" spans="1:10">
      <c r="A125" s="10" t="s">
        <v>2477</v>
      </c>
      <c r="B125" s="10">
        <v>19051</v>
      </c>
      <c r="C125" s="10">
        <v>123</v>
      </c>
      <c r="D125" s="10" t="s">
        <v>4051</v>
      </c>
      <c r="E125" s="10"/>
      <c r="F125" s="10"/>
      <c r="G125" s="42">
        <f>Table2[[#This Row],[Current Total FG QTY]]*Table2[[#This Row],[SAM Improvement]]*$S$7</f>
        <v>0</v>
      </c>
      <c r="H125" s="10"/>
      <c r="I125" s="10"/>
      <c r="J125" s="38"/>
    </row>
    <row r="126" spans="1:10">
      <c r="A126" s="10" t="s">
        <v>2929</v>
      </c>
      <c r="B126" s="10">
        <v>18792</v>
      </c>
      <c r="C126" s="10">
        <v>124</v>
      </c>
      <c r="D126" s="10" t="s">
        <v>4051</v>
      </c>
      <c r="E126" s="10"/>
      <c r="F126" s="10"/>
      <c r="G126" s="42">
        <f>Table2[[#This Row],[Current Total FG QTY]]*Table2[[#This Row],[SAM Improvement]]*$S$7</f>
        <v>0</v>
      </c>
      <c r="H126" s="10"/>
      <c r="I126" s="10"/>
      <c r="J126" s="38"/>
    </row>
    <row r="127" spans="1:10">
      <c r="A127" s="10" t="s">
        <v>404</v>
      </c>
      <c r="B127" s="10">
        <v>17997</v>
      </c>
      <c r="C127" s="10">
        <v>125</v>
      </c>
      <c r="D127" s="10" t="s">
        <v>4051</v>
      </c>
      <c r="E127" s="10"/>
      <c r="F127" s="10"/>
      <c r="G127" s="42">
        <f>Table2[[#This Row],[Current Total FG QTY]]*Table2[[#This Row],[SAM Improvement]]*$S$7</f>
        <v>0</v>
      </c>
      <c r="H127" s="10"/>
      <c r="I127" s="10"/>
      <c r="J127" s="38"/>
    </row>
    <row r="128" spans="1:10">
      <c r="A128" s="10" t="s">
        <v>769</v>
      </c>
      <c r="B128" s="10">
        <v>17722</v>
      </c>
      <c r="C128" s="10">
        <v>126</v>
      </c>
      <c r="D128" s="10" t="s">
        <v>4051</v>
      </c>
      <c r="E128" s="10"/>
      <c r="F128" s="10"/>
      <c r="G128" s="42">
        <f>Table2[[#This Row],[Current Total FG QTY]]*Table2[[#This Row],[SAM Improvement]]*$S$7</f>
        <v>0</v>
      </c>
      <c r="H128" s="10"/>
      <c r="I128" s="10"/>
      <c r="J128" s="38"/>
    </row>
    <row r="129" spans="1:10">
      <c r="A129" s="10" t="s">
        <v>3343</v>
      </c>
      <c r="B129" s="10">
        <v>17698</v>
      </c>
      <c r="C129" s="10">
        <v>127</v>
      </c>
      <c r="D129" s="10" t="s">
        <v>4051</v>
      </c>
      <c r="E129" s="10"/>
      <c r="F129" s="10"/>
      <c r="G129" s="42">
        <f>Table2[[#This Row],[Current Total FG QTY]]*Table2[[#This Row],[SAM Improvement]]*$S$7</f>
        <v>0</v>
      </c>
      <c r="H129" s="10"/>
      <c r="I129" s="10"/>
      <c r="J129" s="38"/>
    </row>
    <row r="130" spans="1:10">
      <c r="A130" s="10" t="s">
        <v>1716</v>
      </c>
      <c r="B130" s="10">
        <v>17504</v>
      </c>
      <c r="C130" s="10">
        <v>128</v>
      </c>
      <c r="D130" s="10" t="s">
        <v>4051</v>
      </c>
      <c r="E130" s="10"/>
      <c r="F130" s="10"/>
      <c r="G130" s="42">
        <f>Table2[[#This Row],[Current Total FG QTY]]*Table2[[#This Row],[SAM Improvement]]*$S$7</f>
        <v>0</v>
      </c>
      <c r="H130" s="10"/>
      <c r="I130" s="10"/>
      <c r="J130" s="38"/>
    </row>
    <row r="131" spans="1:10">
      <c r="A131" s="10" t="s">
        <v>2245</v>
      </c>
      <c r="B131" s="10">
        <v>16659</v>
      </c>
      <c r="C131" s="10">
        <v>129</v>
      </c>
      <c r="D131" s="10" t="s">
        <v>4051</v>
      </c>
      <c r="E131" s="10"/>
      <c r="F131" s="10"/>
      <c r="G131" s="42">
        <f>Table2[[#This Row],[Current Total FG QTY]]*Table2[[#This Row],[SAM Improvement]]*$S$7</f>
        <v>0</v>
      </c>
      <c r="H131" s="10"/>
      <c r="I131" s="10"/>
      <c r="J131" s="38"/>
    </row>
    <row r="132" spans="1:10">
      <c r="A132" s="10" t="s">
        <v>1376</v>
      </c>
      <c r="B132" s="10">
        <v>16414</v>
      </c>
      <c r="C132" s="10">
        <v>130</v>
      </c>
      <c r="D132" s="10" t="s">
        <v>4051</v>
      </c>
      <c r="E132" s="10"/>
      <c r="F132" s="10"/>
      <c r="G132" s="42">
        <f>Table2[[#This Row],[Current Total FG QTY]]*Table2[[#This Row],[SAM Improvement]]*$S$7</f>
        <v>0</v>
      </c>
      <c r="H132" s="10"/>
      <c r="I132" s="10"/>
      <c r="J132" s="38"/>
    </row>
    <row r="133" spans="1:10">
      <c r="A133" s="10" t="s">
        <v>1313</v>
      </c>
      <c r="B133" s="10">
        <v>14988</v>
      </c>
      <c r="C133" s="10">
        <v>131</v>
      </c>
      <c r="D133" s="10" t="s">
        <v>4051</v>
      </c>
      <c r="E133" s="10"/>
      <c r="F133" s="10"/>
      <c r="G133" s="42">
        <f>Table2[[#This Row],[Current Total FG QTY]]*Table2[[#This Row],[SAM Improvement]]*$S$7</f>
        <v>0</v>
      </c>
      <c r="H133" s="10"/>
      <c r="I133" s="10"/>
      <c r="J133" s="38"/>
    </row>
    <row r="134" spans="1:10">
      <c r="A134" s="10" t="s">
        <v>481</v>
      </c>
      <c r="B134" s="10">
        <v>14276</v>
      </c>
      <c r="C134" s="10">
        <v>132</v>
      </c>
      <c r="D134" s="10" t="s">
        <v>4051</v>
      </c>
      <c r="E134" s="10"/>
      <c r="F134" s="10"/>
      <c r="G134" s="42">
        <f>Table2[[#This Row],[Current Total FG QTY]]*Table2[[#This Row],[SAM Improvement]]*$S$7</f>
        <v>0</v>
      </c>
      <c r="H134" s="10"/>
      <c r="I134" s="10"/>
      <c r="J134" s="38"/>
    </row>
    <row r="135" spans="1:10">
      <c r="A135" s="10" t="s">
        <v>1794</v>
      </c>
      <c r="B135" s="10">
        <v>14197</v>
      </c>
      <c r="C135" s="10">
        <v>133</v>
      </c>
      <c r="D135" s="10" t="s">
        <v>4051</v>
      </c>
      <c r="E135" s="10"/>
      <c r="F135" s="10"/>
      <c r="G135" s="42">
        <f>Table2[[#This Row],[Current Total FG QTY]]*Table2[[#This Row],[SAM Improvement]]*$S$7</f>
        <v>0</v>
      </c>
      <c r="H135" s="10"/>
      <c r="I135" s="10"/>
      <c r="J135" s="38"/>
    </row>
    <row r="136" spans="1:10">
      <c r="A136" s="10" t="s">
        <v>997</v>
      </c>
      <c r="B136" s="10">
        <v>14150</v>
      </c>
      <c r="C136" s="10">
        <v>134</v>
      </c>
      <c r="D136" s="10" t="s">
        <v>4051</v>
      </c>
      <c r="E136" s="10"/>
      <c r="F136" s="10"/>
      <c r="G136" s="42">
        <f>Table2[[#This Row],[Current Total FG QTY]]*Table2[[#This Row],[SAM Improvement]]*$S$7</f>
        <v>0</v>
      </c>
      <c r="H136" s="10"/>
      <c r="I136" s="10"/>
      <c r="J136" s="38"/>
    </row>
    <row r="137" spans="1:10">
      <c r="A137" s="10" t="s">
        <v>663</v>
      </c>
      <c r="B137" s="10">
        <v>14035</v>
      </c>
      <c r="C137" s="10">
        <v>135</v>
      </c>
      <c r="D137" s="10" t="s">
        <v>4051</v>
      </c>
      <c r="E137" s="10"/>
      <c r="F137" s="10"/>
      <c r="G137" s="42">
        <f>Table2[[#This Row],[Current Total FG QTY]]*Table2[[#This Row],[SAM Improvement]]*$S$7</f>
        <v>0</v>
      </c>
      <c r="H137" s="10"/>
      <c r="I137" s="10"/>
      <c r="J137" s="38"/>
    </row>
    <row r="138" spans="1:10">
      <c r="A138" s="10" t="s">
        <v>28</v>
      </c>
      <c r="B138" s="10">
        <v>12853</v>
      </c>
      <c r="C138" s="10">
        <v>136</v>
      </c>
      <c r="D138" s="10" t="s">
        <v>4051</v>
      </c>
      <c r="E138" s="10"/>
      <c r="F138" s="10"/>
      <c r="G138" s="42">
        <f>Table2[[#This Row],[Current Total FG QTY]]*Table2[[#This Row],[SAM Improvement]]*$S$7</f>
        <v>0</v>
      </c>
      <c r="H138" s="10"/>
      <c r="I138" s="10"/>
      <c r="J138" s="38"/>
    </row>
    <row r="139" spans="1:10">
      <c r="A139" s="10" t="s">
        <v>30</v>
      </c>
      <c r="B139" s="10">
        <v>12853</v>
      </c>
      <c r="C139" s="10">
        <v>137</v>
      </c>
      <c r="D139" s="10" t="s">
        <v>4051</v>
      </c>
      <c r="E139" s="10"/>
      <c r="F139" s="10"/>
      <c r="G139" s="42">
        <f>Table2[[#This Row],[Current Total FG QTY]]*Table2[[#This Row],[SAM Improvement]]*$S$7</f>
        <v>0</v>
      </c>
      <c r="H139" s="10"/>
      <c r="I139" s="10"/>
      <c r="J139" s="38"/>
    </row>
    <row r="140" spans="1:10">
      <c r="A140" s="10" t="s">
        <v>943</v>
      </c>
      <c r="B140" s="10">
        <v>12658</v>
      </c>
      <c r="C140" s="10">
        <v>138</v>
      </c>
      <c r="D140" s="10" t="s">
        <v>4051</v>
      </c>
      <c r="E140" s="10"/>
      <c r="F140" s="10"/>
      <c r="G140" s="42">
        <f>Table2[[#This Row],[Current Total FG QTY]]*Table2[[#This Row],[SAM Improvement]]*$S$7</f>
        <v>0</v>
      </c>
      <c r="H140" s="10"/>
      <c r="I140" s="10"/>
      <c r="J140" s="38"/>
    </row>
    <row r="141" spans="1:10">
      <c r="A141" s="10" t="s">
        <v>665</v>
      </c>
      <c r="B141" s="10">
        <v>11817</v>
      </c>
      <c r="C141" s="10">
        <v>139</v>
      </c>
      <c r="D141" s="10" t="s">
        <v>4051</v>
      </c>
      <c r="E141" s="10"/>
      <c r="F141" s="10"/>
      <c r="G141" s="42">
        <f>Table2[[#This Row],[Current Total FG QTY]]*Table2[[#This Row],[SAM Improvement]]*$S$7</f>
        <v>0</v>
      </c>
      <c r="H141" s="10"/>
      <c r="I141" s="10"/>
      <c r="J141" s="38"/>
    </row>
    <row r="142" spans="1:10">
      <c r="A142" s="10" t="s">
        <v>68</v>
      </c>
      <c r="B142" s="10">
        <v>11550</v>
      </c>
      <c r="C142" s="10">
        <v>140</v>
      </c>
      <c r="D142" s="10" t="s">
        <v>4051</v>
      </c>
      <c r="E142" s="10"/>
      <c r="F142" s="10"/>
      <c r="G142" s="42">
        <f>Table2[[#This Row],[Current Total FG QTY]]*Table2[[#This Row],[SAM Improvement]]*$S$7</f>
        <v>0</v>
      </c>
      <c r="H142" s="10"/>
      <c r="I142" s="10"/>
      <c r="J142" s="38"/>
    </row>
    <row r="143" spans="1:10">
      <c r="A143" s="10" t="s">
        <v>2465</v>
      </c>
      <c r="B143" s="10">
        <v>11458</v>
      </c>
      <c r="C143" s="10">
        <v>141</v>
      </c>
      <c r="D143" s="10" t="s">
        <v>4051</v>
      </c>
      <c r="E143" s="10"/>
      <c r="F143" s="10"/>
      <c r="G143" s="42">
        <f>Table2[[#This Row],[Current Total FG QTY]]*Table2[[#This Row],[SAM Improvement]]*$S$7</f>
        <v>0</v>
      </c>
      <c r="H143" s="10"/>
      <c r="I143" s="10"/>
      <c r="J143" s="38"/>
    </row>
    <row r="144" spans="1:10">
      <c r="A144" s="10" t="s">
        <v>1310</v>
      </c>
      <c r="B144" s="10">
        <v>11458</v>
      </c>
      <c r="C144" s="10">
        <v>142</v>
      </c>
      <c r="D144" s="10" t="s">
        <v>4051</v>
      </c>
      <c r="E144" s="10"/>
      <c r="F144" s="10"/>
      <c r="G144" s="55">
        <f>Table2[[#This Row],[Current Total FG QTY]]*Table2[[#This Row],[SAM Improvement]]*$S$7</f>
        <v>0</v>
      </c>
      <c r="H144" s="10"/>
      <c r="I144" s="10"/>
      <c r="J144" s="38"/>
    </row>
    <row r="145" spans="1:10">
      <c r="A145" s="10" t="s">
        <v>2473</v>
      </c>
      <c r="B145" s="10">
        <v>10016</v>
      </c>
      <c r="C145" s="10">
        <v>143</v>
      </c>
      <c r="D145" s="10" t="s">
        <v>4051</v>
      </c>
      <c r="E145" s="10"/>
      <c r="F145" s="10"/>
      <c r="G145" s="55">
        <f>Table2[[#This Row],[Current Total FG QTY]]*Table2[[#This Row],[SAM Improvement]]*$S$7</f>
        <v>0</v>
      </c>
      <c r="H145" s="10"/>
      <c r="I145" s="10"/>
      <c r="J145" s="38"/>
    </row>
    <row r="146" spans="1:10">
      <c r="A146" s="10" t="s">
        <v>900</v>
      </c>
      <c r="B146" s="10">
        <v>9400</v>
      </c>
      <c r="C146" s="10">
        <v>144</v>
      </c>
      <c r="D146" s="10" t="s">
        <v>4051</v>
      </c>
      <c r="E146" s="10"/>
      <c r="F146" s="10"/>
      <c r="G146" s="55">
        <f>Table2[[#This Row],[Current Total FG QTY]]*Table2[[#This Row],[SAM Improvement]]*$S$7</f>
        <v>0</v>
      </c>
      <c r="H146" s="10"/>
      <c r="I146" s="10"/>
      <c r="J146" s="38"/>
    </row>
    <row r="147" spans="1:10">
      <c r="A147" s="10" t="s">
        <v>310</v>
      </c>
      <c r="B147" s="10">
        <v>9380</v>
      </c>
      <c r="C147" s="10">
        <v>145</v>
      </c>
      <c r="D147" s="10" t="s">
        <v>4051</v>
      </c>
      <c r="E147" s="10"/>
      <c r="F147" s="10"/>
      <c r="G147" s="55">
        <f>Table2[[#This Row],[Current Total FG QTY]]*Table2[[#This Row],[SAM Improvement]]*$S$7</f>
        <v>0</v>
      </c>
      <c r="H147" s="10"/>
      <c r="I147" s="10"/>
      <c r="J147" s="38"/>
    </row>
    <row r="148" spans="1:10">
      <c r="A148" s="10" t="s">
        <v>308</v>
      </c>
      <c r="B148" s="10">
        <v>9380</v>
      </c>
      <c r="C148" s="10">
        <v>146</v>
      </c>
      <c r="D148" s="10" t="s">
        <v>4051</v>
      </c>
      <c r="E148" s="10"/>
      <c r="F148" s="10"/>
      <c r="G148" s="55">
        <f>Table2[[#This Row],[Current Total FG QTY]]*Table2[[#This Row],[SAM Improvement]]*$S$7</f>
        <v>0</v>
      </c>
      <c r="H148" s="10"/>
      <c r="I148" s="10"/>
      <c r="J148" s="38"/>
    </row>
    <row r="149" spans="1:10">
      <c r="A149" s="10" t="s">
        <v>1345</v>
      </c>
      <c r="B149" s="10">
        <v>8234</v>
      </c>
      <c r="C149" s="10">
        <v>147</v>
      </c>
      <c r="D149" s="10" t="s">
        <v>4051</v>
      </c>
      <c r="E149" s="10"/>
      <c r="F149" s="10"/>
      <c r="G149" s="55">
        <f>Table2[[#This Row],[Current Total FG QTY]]*Table2[[#This Row],[SAM Improvement]]*$S$7</f>
        <v>0</v>
      </c>
      <c r="H149" s="10"/>
      <c r="I149" s="10"/>
      <c r="J149" s="38"/>
    </row>
    <row r="150" spans="1:10">
      <c r="A150" s="10" t="s">
        <v>1631</v>
      </c>
      <c r="B150" s="10">
        <v>7938</v>
      </c>
      <c r="C150" s="10">
        <v>148</v>
      </c>
      <c r="D150" s="10" t="s">
        <v>4051</v>
      </c>
      <c r="E150" s="10"/>
      <c r="F150" s="10"/>
      <c r="G150" s="55">
        <f>Table2[[#This Row],[Current Total FG QTY]]*Table2[[#This Row],[SAM Improvement]]*$S$7</f>
        <v>0</v>
      </c>
      <c r="H150" s="10"/>
      <c r="I150" s="10"/>
      <c r="J150" s="38"/>
    </row>
    <row r="151" spans="1:10">
      <c r="A151" s="10" t="s">
        <v>1287</v>
      </c>
      <c r="B151" s="10">
        <v>7417</v>
      </c>
      <c r="C151" s="10">
        <v>149</v>
      </c>
      <c r="D151" s="10" t="s">
        <v>4051</v>
      </c>
      <c r="E151" s="10"/>
      <c r="F151" s="10"/>
      <c r="G151" s="55">
        <f>Table2[[#This Row],[Current Total FG QTY]]*Table2[[#This Row],[SAM Improvement]]*$S$7</f>
        <v>0</v>
      </c>
      <c r="H151" s="10"/>
      <c r="I151" s="10" t="s">
        <v>4048</v>
      </c>
      <c r="J151" s="38">
        <v>46149.427476851903</v>
      </c>
    </row>
    <row r="152" spans="1:10">
      <c r="A152" s="10" t="s">
        <v>1887</v>
      </c>
      <c r="B152" s="10">
        <v>7277</v>
      </c>
      <c r="C152" s="10">
        <v>150</v>
      </c>
      <c r="D152" s="10" t="s">
        <v>4051</v>
      </c>
      <c r="E152" s="10"/>
      <c r="F152" s="10"/>
      <c r="G152" s="55">
        <f>Table2[[#This Row],[Current Total FG QTY]]*Table2[[#This Row],[SAM Improvement]]*$S$7</f>
        <v>0</v>
      </c>
      <c r="H152" s="10"/>
      <c r="I152" s="10"/>
      <c r="J152" s="38"/>
    </row>
    <row r="153" spans="1:10">
      <c r="A153" s="10" t="s">
        <v>778</v>
      </c>
      <c r="B153" s="10">
        <v>6658</v>
      </c>
      <c r="C153" s="10">
        <v>151</v>
      </c>
      <c r="D153" s="10" t="s">
        <v>4051</v>
      </c>
      <c r="E153" s="10"/>
      <c r="F153" s="10"/>
      <c r="G153" s="55">
        <f>Table2[[#This Row],[Current Total FG QTY]]*Table2[[#This Row],[SAM Improvement]]*$S$7</f>
        <v>0</v>
      </c>
      <c r="H153" s="10"/>
      <c r="I153" s="10"/>
      <c r="J153" s="38"/>
    </row>
    <row r="154" spans="1:10">
      <c r="A154" s="10" t="s">
        <v>1921</v>
      </c>
      <c r="B154" s="10">
        <v>6494</v>
      </c>
      <c r="C154" s="10">
        <v>152</v>
      </c>
      <c r="D154" s="10" t="s">
        <v>4051</v>
      </c>
      <c r="E154" s="10"/>
      <c r="F154" s="10"/>
      <c r="G154" s="55">
        <f>Table2[[#This Row],[Current Total FG QTY]]*Table2[[#This Row],[SAM Improvement]]*$S$7</f>
        <v>0</v>
      </c>
      <c r="H154" s="10"/>
      <c r="I154" s="10"/>
      <c r="J154" s="38"/>
    </row>
    <row r="155" spans="1:10">
      <c r="A155" s="10" t="s">
        <v>2295</v>
      </c>
      <c r="B155" s="10">
        <v>6482</v>
      </c>
      <c r="C155" s="10">
        <v>153</v>
      </c>
      <c r="D155" s="10" t="s">
        <v>4051</v>
      </c>
      <c r="E155" s="10"/>
      <c r="F155" s="10"/>
      <c r="G155" s="55">
        <f>Table2[[#This Row],[Current Total FG QTY]]*Table2[[#This Row],[SAM Improvement]]*$S$7</f>
        <v>0</v>
      </c>
      <c r="H155" s="10"/>
      <c r="I155" s="10"/>
      <c r="J155" s="38"/>
    </row>
    <row r="156" spans="1:10">
      <c r="A156" s="10" t="s">
        <v>3745</v>
      </c>
      <c r="B156" s="10">
        <v>6303</v>
      </c>
      <c r="C156" s="10">
        <v>154</v>
      </c>
      <c r="D156" s="10" t="s">
        <v>4051</v>
      </c>
      <c r="E156" s="10"/>
      <c r="F156" s="10"/>
      <c r="G156" s="55">
        <f>Table2[[#This Row],[Current Total FG QTY]]*Table2[[#This Row],[SAM Improvement]]*$S$7</f>
        <v>0</v>
      </c>
      <c r="H156" s="10"/>
      <c r="I156" s="10"/>
      <c r="J156" s="38"/>
    </row>
    <row r="157" spans="1:10">
      <c r="A157" s="10" t="s">
        <v>498</v>
      </c>
      <c r="B157" s="10">
        <v>6063</v>
      </c>
      <c r="C157" s="10">
        <v>155</v>
      </c>
      <c r="D157" s="10" t="s">
        <v>4051</v>
      </c>
      <c r="E157" s="10"/>
      <c r="F157" s="10"/>
      <c r="G157" s="55">
        <f>Table2[[#This Row],[Current Total FG QTY]]*Table2[[#This Row],[SAM Improvement]]*$S$7</f>
        <v>0</v>
      </c>
      <c r="H157" s="10"/>
      <c r="I157" s="10"/>
      <c r="J157" s="38"/>
    </row>
    <row r="158" spans="1:10">
      <c r="A158" s="10" t="s">
        <v>1300</v>
      </c>
      <c r="B158" s="10">
        <v>5903</v>
      </c>
      <c r="C158" s="10">
        <v>156</v>
      </c>
      <c r="D158" s="10" t="s">
        <v>4051</v>
      </c>
      <c r="E158" s="10"/>
      <c r="F158" s="10"/>
      <c r="G158" s="55">
        <f>Table2[[#This Row],[Current Total FG QTY]]*Table2[[#This Row],[SAM Improvement]]*$S$7</f>
        <v>0</v>
      </c>
      <c r="H158" s="10"/>
      <c r="I158" s="10"/>
      <c r="J158" s="38"/>
    </row>
    <row r="159" spans="1:10">
      <c r="A159" s="10" t="s">
        <v>2190</v>
      </c>
      <c r="B159" s="10">
        <v>4874</v>
      </c>
      <c r="C159" s="10">
        <v>157</v>
      </c>
      <c r="D159" s="10" t="s">
        <v>4051</v>
      </c>
      <c r="E159" s="10"/>
      <c r="F159" s="10"/>
      <c r="G159" s="55">
        <f>Table2[[#This Row],[Current Total FG QTY]]*Table2[[#This Row],[SAM Improvement]]*$S$7</f>
        <v>0</v>
      </c>
      <c r="H159" s="10"/>
      <c r="I159" s="10"/>
      <c r="J159" s="38"/>
    </row>
    <row r="160" spans="1:10">
      <c r="A160" s="10" t="s">
        <v>2196</v>
      </c>
      <c r="B160" s="10">
        <v>4874</v>
      </c>
      <c r="C160" s="10">
        <v>158</v>
      </c>
      <c r="D160" s="10" t="s">
        <v>4051</v>
      </c>
      <c r="E160" s="10"/>
      <c r="F160" s="10"/>
      <c r="G160" s="55">
        <f>Table2[[#This Row],[Current Total FG QTY]]*Table2[[#This Row],[SAM Improvement]]*$S$7</f>
        <v>0</v>
      </c>
      <c r="H160" s="10"/>
      <c r="I160" s="10"/>
      <c r="J160" s="38"/>
    </row>
    <row r="161" spans="1:10">
      <c r="A161" s="10" t="s">
        <v>2192</v>
      </c>
      <c r="B161" s="10">
        <v>4874</v>
      </c>
      <c r="C161" s="10">
        <v>159</v>
      </c>
      <c r="D161" s="10" t="s">
        <v>4051</v>
      </c>
      <c r="E161" s="10"/>
      <c r="F161" s="10"/>
      <c r="G161" s="55">
        <f>Table2[[#This Row],[Current Total FG QTY]]*Table2[[#This Row],[SAM Improvement]]*$S$7</f>
        <v>0</v>
      </c>
      <c r="H161" s="10"/>
      <c r="I161" s="10"/>
      <c r="J161" s="38"/>
    </row>
    <row r="162" spans="1:10">
      <c r="A162" s="10" t="s">
        <v>3159</v>
      </c>
      <c r="B162" s="10">
        <v>4804</v>
      </c>
      <c r="C162" s="10">
        <v>160</v>
      </c>
      <c r="D162" s="10" t="s">
        <v>4051</v>
      </c>
      <c r="E162" s="10"/>
      <c r="F162" s="10"/>
      <c r="G162" s="55">
        <f>Table2[[#This Row],[Current Total FG QTY]]*Table2[[#This Row],[SAM Improvement]]*$S$7</f>
        <v>0</v>
      </c>
      <c r="H162" s="10"/>
      <c r="I162" s="10"/>
      <c r="J162" s="38"/>
    </row>
    <row r="163" spans="1:10">
      <c r="A163" s="10" t="s">
        <v>1617</v>
      </c>
      <c r="B163" s="10">
        <v>4256</v>
      </c>
      <c r="C163" s="10">
        <v>161</v>
      </c>
      <c r="D163" s="10" t="s">
        <v>4051</v>
      </c>
      <c r="E163" s="10"/>
      <c r="F163" s="10"/>
      <c r="G163" s="55">
        <f>Table2[[#This Row],[Current Total FG QTY]]*Table2[[#This Row],[SAM Improvement]]*$S$7</f>
        <v>0</v>
      </c>
      <c r="H163" s="10"/>
      <c r="I163" s="10"/>
      <c r="J163" s="38"/>
    </row>
    <row r="164" spans="1:10">
      <c r="A164" s="10" t="s">
        <v>45</v>
      </c>
      <c r="B164" s="10">
        <v>4128</v>
      </c>
      <c r="C164" s="10">
        <v>162</v>
      </c>
      <c r="D164" s="10" t="s">
        <v>4051</v>
      </c>
      <c r="E164" s="10"/>
      <c r="F164" s="10"/>
      <c r="G164" s="55">
        <f>Table2[[#This Row],[Current Total FG QTY]]*Table2[[#This Row],[SAM Improvement]]*$S$7</f>
        <v>0</v>
      </c>
      <c r="H164" s="10"/>
      <c r="I164" s="10"/>
      <c r="J164" s="38"/>
    </row>
    <row r="165" spans="1:10">
      <c r="A165" s="10" t="s">
        <v>48</v>
      </c>
      <c r="B165" s="10">
        <v>4128</v>
      </c>
      <c r="C165" s="10">
        <v>163</v>
      </c>
      <c r="D165" s="10" t="s">
        <v>4051</v>
      </c>
      <c r="E165" s="10"/>
      <c r="F165" s="10"/>
      <c r="G165" s="55">
        <f>Table2[[#This Row],[Current Total FG QTY]]*Table2[[#This Row],[SAM Improvement]]*$S$7</f>
        <v>0</v>
      </c>
      <c r="H165" s="10"/>
      <c r="I165" s="10"/>
      <c r="J165" s="38"/>
    </row>
    <row r="166" spans="1:10">
      <c r="A166" s="10" t="s">
        <v>1591</v>
      </c>
      <c r="B166" s="10">
        <v>3522</v>
      </c>
      <c r="C166" s="10">
        <v>164</v>
      </c>
      <c r="D166" s="10" t="s">
        <v>4051</v>
      </c>
      <c r="E166" s="10"/>
      <c r="F166" s="10"/>
      <c r="G166" s="55">
        <f>Table2[[#This Row],[Current Total FG QTY]]*Table2[[#This Row],[SAM Improvement]]*$S$7</f>
        <v>0</v>
      </c>
      <c r="H166" s="10"/>
      <c r="I166" s="10"/>
      <c r="J166" s="38"/>
    </row>
    <row r="167" spans="1:10">
      <c r="A167" s="10" t="s">
        <v>1738</v>
      </c>
      <c r="B167" s="10">
        <v>2826</v>
      </c>
      <c r="C167" s="10">
        <v>165</v>
      </c>
      <c r="D167" s="10" t="s">
        <v>4051</v>
      </c>
      <c r="E167" s="10"/>
      <c r="F167" s="10"/>
      <c r="G167" s="55">
        <f>Table2[[#This Row],[Current Total FG QTY]]*Table2[[#This Row],[SAM Improvement]]*$S$7</f>
        <v>0</v>
      </c>
      <c r="H167" s="10"/>
      <c r="I167" s="10"/>
      <c r="J167" s="38"/>
    </row>
    <row r="168" spans="1:10">
      <c r="A168" s="10" t="s">
        <v>1742</v>
      </c>
      <c r="B168" s="10">
        <v>2826</v>
      </c>
      <c r="C168" s="10">
        <v>166</v>
      </c>
      <c r="D168" s="10" t="s">
        <v>4051</v>
      </c>
      <c r="E168" s="10"/>
      <c r="F168" s="10"/>
      <c r="G168" s="55">
        <f>Table2[[#This Row],[Current Total FG QTY]]*Table2[[#This Row],[SAM Improvement]]*$S$7</f>
        <v>0</v>
      </c>
      <c r="H168" s="10"/>
      <c r="I168" s="10"/>
      <c r="J168" s="38"/>
    </row>
    <row r="169" spans="1:10">
      <c r="A169" s="10" t="s">
        <v>876</v>
      </c>
      <c r="B169" s="10">
        <v>2128</v>
      </c>
      <c r="C169" s="10">
        <v>167</v>
      </c>
      <c r="D169" s="10" t="s">
        <v>4051</v>
      </c>
      <c r="E169" s="10"/>
      <c r="F169" s="10"/>
      <c r="G169" s="55">
        <f>Table2[[#This Row],[Current Total FG QTY]]*Table2[[#This Row],[SAM Improvement]]*$S$7</f>
        <v>0</v>
      </c>
      <c r="H169" s="10"/>
      <c r="I169" s="10"/>
      <c r="J169" s="38"/>
    </row>
    <row r="170" spans="1:10">
      <c r="A170" s="10" t="s">
        <v>1818</v>
      </c>
      <c r="B170" s="10">
        <v>2053</v>
      </c>
      <c r="C170" s="10">
        <v>168</v>
      </c>
      <c r="D170" s="10" t="s">
        <v>4051</v>
      </c>
      <c r="E170" s="10"/>
      <c r="F170" s="10"/>
      <c r="G170" s="55">
        <f>Table2[[#This Row],[Current Total FG QTY]]*Table2[[#This Row],[SAM Improvement]]*$S$7</f>
        <v>0</v>
      </c>
      <c r="H170" s="10"/>
      <c r="I170" s="10"/>
      <c r="J170" s="38"/>
    </row>
    <row r="171" spans="1:10">
      <c r="A171" s="10" t="s">
        <v>1141</v>
      </c>
      <c r="B171" s="10">
        <v>1637</v>
      </c>
      <c r="C171" s="10">
        <v>169</v>
      </c>
      <c r="D171" s="10" t="s">
        <v>4051</v>
      </c>
      <c r="E171" s="10"/>
      <c r="F171" s="10"/>
      <c r="G171" s="55">
        <f>Table2[[#This Row],[Current Total FG QTY]]*Table2[[#This Row],[SAM Improvement]]*$S$7</f>
        <v>0</v>
      </c>
      <c r="H171" s="10"/>
      <c r="I171" s="10"/>
      <c r="J171" s="38"/>
    </row>
    <row r="172" spans="1:10">
      <c r="A172" s="10" t="s">
        <v>2083</v>
      </c>
      <c r="B172" s="10">
        <v>1584</v>
      </c>
      <c r="C172" s="10">
        <v>170</v>
      </c>
      <c r="D172" s="10" t="s">
        <v>4051</v>
      </c>
      <c r="E172" s="10"/>
      <c r="F172" s="10"/>
      <c r="G172" s="55">
        <f>Table2[[#This Row],[Current Total FG QTY]]*Table2[[#This Row],[SAM Improvement]]*$S$7</f>
        <v>0</v>
      </c>
      <c r="H172" s="10"/>
      <c r="I172" s="10"/>
      <c r="J172" s="38"/>
    </row>
    <row r="173" spans="1:10">
      <c r="A173" s="10" t="s">
        <v>781</v>
      </c>
      <c r="B173" s="10">
        <v>1293</v>
      </c>
      <c r="C173" s="10">
        <v>171</v>
      </c>
      <c r="D173" s="10" t="s">
        <v>4051</v>
      </c>
      <c r="E173" s="10"/>
      <c r="F173" s="10"/>
      <c r="G173" s="55">
        <f>Table2[[#This Row],[Current Total FG QTY]]*Table2[[#This Row],[SAM Improvement]]*$S$7</f>
        <v>0</v>
      </c>
      <c r="H173" s="10"/>
      <c r="I173" s="10"/>
      <c r="J173" s="38"/>
    </row>
    <row r="174" spans="1:10">
      <c r="A174" s="10" t="s">
        <v>2448</v>
      </c>
      <c r="B174" s="10">
        <v>1037</v>
      </c>
      <c r="C174" s="10">
        <v>172</v>
      </c>
      <c r="D174" s="10" t="s">
        <v>4051</v>
      </c>
      <c r="E174" s="10"/>
      <c r="F174" s="10"/>
      <c r="G174" s="55">
        <f>Table2[[#This Row],[Current Total FG QTY]]*Table2[[#This Row],[SAM Improvement]]*$S$7</f>
        <v>0</v>
      </c>
      <c r="H174" s="10"/>
      <c r="I174" s="10"/>
      <c r="J174" s="38"/>
    </row>
    <row r="175" spans="1:10">
      <c r="A175" s="10" t="s">
        <v>2096</v>
      </c>
      <c r="B175" s="10">
        <v>835</v>
      </c>
      <c r="C175" s="10">
        <v>173</v>
      </c>
      <c r="D175" s="10" t="s">
        <v>4051</v>
      </c>
      <c r="E175" s="10"/>
      <c r="F175" s="10"/>
      <c r="G175" s="55">
        <f>Table2[[#This Row],[Current Total FG QTY]]*Table2[[#This Row],[SAM Improvement]]*$S$7</f>
        <v>0</v>
      </c>
      <c r="H175" s="10"/>
      <c r="I175" s="10"/>
      <c r="J175" s="38"/>
    </row>
    <row r="176" spans="1:10">
      <c r="A176" s="10" t="s">
        <v>927</v>
      </c>
      <c r="B176" s="10">
        <v>835</v>
      </c>
      <c r="C176" s="10">
        <v>174</v>
      </c>
      <c r="D176" s="10" t="s">
        <v>4051</v>
      </c>
      <c r="E176" s="10"/>
      <c r="F176" s="10"/>
      <c r="G176" s="55">
        <f>Table2[[#This Row],[Current Total FG QTY]]*Table2[[#This Row],[SAM Improvement]]*$S$7</f>
        <v>0</v>
      </c>
      <c r="H176" s="10"/>
      <c r="I176" s="10"/>
      <c r="J176" s="38"/>
    </row>
    <row r="177" spans="1:10">
      <c r="A177" s="10" t="s">
        <v>2091</v>
      </c>
      <c r="B177" s="10">
        <v>835</v>
      </c>
      <c r="C177" s="10">
        <v>175</v>
      </c>
      <c r="D177" s="10" t="s">
        <v>4051</v>
      </c>
      <c r="E177" s="10"/>
      <c r="F177" s="10"/>
      <c r="G177" s="55">
        <f>Table2[[#This Row],[Current Total FG QTY]]*Table2[[#This Row],[SAM Improvement]]*$S$7</f>
        <v>0</v>
      </c>
      <c r="H177" s="10"/>
      <c r="I177" s="10"/>
      <c r="J177" s="38"/>
    </row>
    <row r="178" spans="1:10">
      <c r="A178" s="10" t="s">
        <v>2209</v>
      </c>
      <c r="B178" s="10">
        <v>749</v>
      </c>
      <c r="C178" s="10">
        <v>176</v>
      </c>
      <c r="D178" s="10" t="s">
        <v>4051</v>
      </c>
      <c r="E178" s="10"/>
      <c r="F178" s="10"/>
      <c r="G178" s="55">
        <f>Table2[[#This Row],[Current Total FG QTY]]*Table2[[#This Row],[SAM Improvement]]*$S$7</f>
        <v>0</v>
      </c>
      <c r="H178" s="10"/>
      <c r="I178" s="10"/>
      <c r="J178" s="38"/>
    </row>
    <row r="179" spans="1:10">
      <c r="A179" s="10" t="s">
        <v>2211</v>
      </c>
      <c r="B179" s="10">
        <v>749</v>
      </c>
      <c r="C179" s="10">
        <v>177</v>
      </c>
      <c r="D179" s="10" t="s">
        <v>4051</v>
      </c>
      <c r="E179" s="10"/>
      <c r="F179" s="10"/>
      <c r="G179" s="55">
        <f>Table2[[#This Row],[Current Total FG QTY]]*Table2[[#This Row],[SAM Improvement]]*$S$7</f>
        <v>0</v>
      </c>
      <c r="H179" s="10"/>
      <c r="I179" s="10"/>
      <c r="J179" s="38"/>
    </row>
    <row r="180" spans="1:10">
      <c r="A180" s="10" t="s">
        <v>2213</v>
      </c>
      <c r="B180" s="10">
        <v>749</v>
      </c>
      <c r="C180" s="10">
        <v>178</v>
      </c>
      <c r="D180" s="10" t="s">
        <v>4051</v>
      </c>
      <c r="E180" s="10"/>
      <c r="F180" s="10"/>
      <c r="G180" s="55">
        <f>Table2[[#This Row],[Current Total FG QTY]]*Table2[[#This Row],[SAM Improvement]]*$S$7</f>
        <v>0</v>
      </c>
      <c r="H180" s="10"/>
      <c r="I180" s="10"/>
      <c r="J180" s="38"/>
    </row>
    <row r="181" spans="1:10">
      <c r="A181" s="10" t="s">
        <v>2147</v>
      </c>
      <c r="B181" s="10">
        <v>686</v>
      </c>
      <c r="C181" s="10">
        <v>179</v>
      </c>
      <c r="D181" s="10" t="s">
        <v>4051</v>
      </c>
      <c r="E181" s="10"/>
      <c r="F181" s="10"/>
      <c r="G181" s="55">
        <f>Table2[[#This Row],[Current Total FG QTY]]*Table2[[#This Row],[SAM Improvement]]*$S$7</f>
        <v>0</v>
      </c>
      <c r="H181" s="10"/>
      <c r="I181" s="10"/>
      <c r="J181" s="38"/>
    </row>
    <row r="182" spans="1:10">
      <c r="A182" s="10" t="s">
        <v>2145</v>
      </c>
      <c r="B182" s="10">
        <v>686</v>
      </c>
      <c r="C182" s="10">
        <v>180</v>
      </c>
      <c r="D182" s="10" t="s">
        <v>4051</v>
      </c>
      <c r="E182" s="10"/>
      <c r="F182" s="10"/>
      <c r="G182" s="55">
        <f>Table2[[#This Row],[Current Total FG QTY]]*Table2[[#This Row],[SAM Improvement]]*$S$7</f>
        <v>0</v>
      </c>
      <c r="H182" s="10"/>
      <c r="I182" s="10"/>
      <c r="J182" s="38"/>
    </row>
    <row r="183" spans="1:10">
      <c r="A183" s="10" t="s">
        <v>2277</v>
      </c>
      <c r="B183" s="10">
        <v>552</v>
      </c>
      <c r="C183" s="10">
        <v>181</v>
      </c>
      <c r="D183" s="10" t="s">
        <v>4051</v>
      </c>
      <c r="E183" s="10"/>
      <c r="F183" s="10"/>
      <c r="G183" s="55">
        <f>Table2[[#This Row],[Current Total FG QTY]]*Table2[[#This Row],[SAM Improvement]]*$S$7</f>
        <v>0</v>
      </c>
      <c r="H183" s="10"/>
      <c r="I183" s="10"/>
      <c r="J183" s="38"/>
    </row>
    <row r="184" spans="1:10">
      <c r="A184" s="10" t="s">
        <v>152</v>
      </c>
      <c r="B184" s="10">
        <v>340</v>
      </c>
      <c r="C184" s="10">
        <v>182</v>
      </c>
      <c r="D184" s="10" t="s">
        <v>4051</v>
      </c>
      <c r="E184" s="10"/>
      <c r="F184" s="10"/>
      <c r="G184" s="55">
        <f>Table2[[#This Row],[Current Total FG QTY]]*Table2[[#This Row],[SAM Improvement]]*$S$7</f>
        <v>0</v>
      </c>
      <c r="H184" s="10"/>
      <c r="I184" s="10"/>
      <c r="J184" s="38"/>
    </row>
    <row r="185" spans="1:10">
      <c r="A185" s="10" t="s">
        <v>1333</v>
      </c>
      <c r="B185" s="10">
        <v>340</v>
      </c>
      <c r="C185" s="10">
        <v>183</v>
      </c>
      <c r="D185" s="10" t="s">
        <v>4051</v>
      </c>
      <c r="E185" s="10"/>
      <c r="F185" s="10"/>
      <c r="G185" s="55">
        <f>Table2[[#This Row],[Current Total FG QTY]]*Table2[[#This Row],[SAM Improvement]]*$S$7</f>
        <v>0</v>
      </c>
      <c r="H185" s="10"/>
      <c r="I185" s="10"/>
      <c r="J185" s="38"/>
    </row>
    <row r="186" spans="1:10">
      <c r="A186" s="10" t="s">
        <v>1165</v>
      </c>
      <c r="B186" s="10">
        <v>219</v>
      </c>
      <c r="C186" s="10">
        <v>184</v>
      </c>
      <c r="D186" s="10" t="s">
        <v>4051</v>
      </c>
      <c r="E186" s="10"/>
      <c r="F186" s="10"/>
      <c r="G186" s="55">
        <f>Table2[[#This Row],[Current Total FG QTY]]*Table2[[#This Row],[SAM Improvement]]*$S$7</f>
        <v>0</v>
      </c>
      <c r="H186" s="10"/>
      <c r="I186" s="10"/>
      <c r="J186" s="38"/>
    </row>
    <row r="187" spans="1:10">
      <c r="A187" s="10" t="s">
        <v>1324</v>
      </c>
      <c r="B187" s="10">
        <v>110</v>
      </c>
      <c r="C187" s="10">
        <v>185</v>
      </c>
      <c r="D187" s="10" t="s">
        <v>4051</v>
      </c>
      <c r="E187" s="10"/>
      <c r="F187" s="10"/>
      <c r="G187" s="55">
        <f>Table2[[#This Row],[Current Total FG QTY]]*Table2[[#This Row],[SAM Improvement]]*$S$7</f>
        <v>0</v>
      </c>
      <c r="H187" s="10"/>
      <c r="I187" s="10"/>
      <c r="J187" s="38"/>
    </row>
    <row r="188" spans="1:10">
      <c r="A188" s="10" t="s">
        <v>763</v>
      </c>
      <c r="B188" s="10">
        <v>30</v>
      </c>
      <c r="C188" s="10">
        <v>186</v>
      </c>
      <c r="D188" s="10" t="s">
        <v>4051</v>
      </c>
      <c r="E188" s="10"/>
      <c r="F188" s="10"/>
      <c r="G188" s="55">
        <f>Table2[[#This Row],[Current Total FG QTY]]*Table2[[#This Row],[SAM Improvement]]*$S$7</f>
        <v>0</v>
      </c>
      <c r="H188" s="10"/>
      <c r="I188" s="10"/>
      <c r="J188" s="38"/>
    </row>
    <row r="189" spans="1:10">
      <c r="A189" s="10" t="s">
        <v>761</v>
      </c>
      <c r="B189" s="10">
        <v>30</v>
      </c>
      <c r="C189" s="10">
        <v>187</v>
      </c>
      <c r="D189" s="10" t="s">
        <v>4051</v>
      </c>
      <c r="E189" s="10"/>
      <c r="F189" s="10"/>
      <c r="G189" s="55">
        <f>Table2[[#This Row],[Current Total FG QTY]]*Table2[[#This Row],[SAM Improvement]]*$S$7</f>
        <v>0</v>
      </c>
      <c r="H189" s="10"/>
      <c r="I189" s="10"/>
      <c r="J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4058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4059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4060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4061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4062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4063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4064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4065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4066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4067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4068</v>
      </c>
      <c r="D404">
        <v>44</v>
      </c>
    </row>
    <row r="405" spans="2:4">
      <c r="B405" t="s">
        <v>4069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4070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4069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4071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4072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4073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4074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4075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4076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4077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4078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4079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4080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4081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4082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4083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4084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4085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4086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4087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4088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4089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4090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4091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4092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4093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4094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4095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4096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4097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4098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4099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4100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4101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4102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4103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4104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4105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4106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4107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4108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4109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4110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4111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4112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4113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4114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4115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4116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4117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4118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4119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4120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4121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4122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4123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4124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2026-08-05T21:15:05Z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