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764" documentId="13_ncr:1_{7EF57DF4-89AE-8C42-9C9C-3682908C3E34}" xr6:coauthVersionLast="47" xr6:coauthVersionMax="47" xr10:uidLastSave="{B4B3A04E-E4CE-4C05-9DAB-C2DFEBEF8A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253" i="5"/>
  <c r="H3253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<sst xmlns="http://schemas.openxmlformats.org/spreadsheetml/2006/main" count="20783" uniqueCount="4181">
  <si>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</si>
  <si>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</si>
  <si>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</si>
  <si>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</si>
  <si>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</si>
  <si>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</si>
  <si>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</si>
  <si>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</si>
  <si>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</si>
  <si>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</si>
  <si>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</si>
  <si>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</si>
  <si>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</si>
  <si>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</si>
  <si>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</si>
  <si>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</si>
  <si>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</si>
  <si>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</si>
  <si>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</si>
  <si>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</si>
  <si>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</si>
  <si>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</si>
  <si>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</si>
  <si>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</si>
  <si>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</si>
  <si>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</si>
  <si>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</si>
  <si>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</si>
  <si>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</si>
  <si>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</si>
  <si>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</si>
  <si>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</si>
  <si>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</si>
  <si>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</si>
  <si>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</si>
  <si>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</si>
  <si>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</si>
  <si>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</si>
  <si>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</si>
  <si>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</si>
  <si>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</si>
  <si>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</si>
  <si>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</si>
  <si>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</si>
  <si>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</si>
  <si>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</si>
  <si>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</si>
  <si>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</si>
  <si>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</si>
  <si>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</si>
  <si>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</si>
  <si>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</si>
  <si>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</si>
  <si>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</si>
  <si>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</si>
  <si>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</si>
  <si>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</si>
  <si>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</si>
  <si>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</si>
  <si>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</si>
  <si>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</si>
  <si>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</si>
  <si>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</si>
  <si>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</si>
  <si>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</si>
  <si>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</si>
  <si>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</si>
  <si>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</si>
  <si>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</si>
  <si>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</si>
  <si>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</si>
  <si>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</si>
  <si>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</si>
  <si>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</si>
  <si>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</si>
  <si>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</si>
  <si>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</si>
  <si>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</si>
  <si>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</si>
  <si>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</si>
  <si>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</si>
  <si>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</si>
  <si>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</si>
  <si>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</si>
  <si>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</si>
  <si>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</si>
  <si>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</si>
  <si>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</si>
  <si>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</si>
  <si>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</si>
  <si>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</si>
  <si>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</si>
  <si>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</si>
  <si>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</si>
  <si>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</si>
  <si>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</si>
  <si>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</si>
  <si>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</si>
  <si>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</si>
  <si>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</si>
  <si>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</si>
  <si>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</si>
  <si>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</si>
  <si>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</si>
  <si>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</si>
  <si>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</si>
  <si>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</si>
  <si>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</si>
  <si>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</si>
  <si>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</si>
  <si>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</si>
  <si>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</si>
  <si>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</si>
  <si>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</si>
  <si>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</si>
  <si>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</si>
  <si>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</si>
  <si>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</si>
  <si>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</si>
  <si>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</si>
  <si>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</si>
  <si>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</si>
  <si>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</si>
  <si>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</si>
  <si>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</si>
  <si>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</si>
  <si>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</si>
  <si>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</si>
  <si>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</si>
  <si>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</si>
  <si>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</si>
  <si>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</si>
  <si>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</si>
  <si>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</si>
  <si>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</si>
  <si>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</si>
  <si>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</si>
  <si>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</si>
  <si>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</si>
  <si>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</si>
  <si>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</si>
  <si>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</si>
  <si>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</si>
  <si>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</si>
  <si>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</si>
  <si>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</si>
  <si>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</si>
  <si>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</si>
  <si>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</si>
  <si>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</si>
  <si>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</si>
  <si>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</si>
  <si>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</si>
  <si>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</si>
  <si>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</si>
  <si>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</si>
  <si>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</si>
  <si>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</si>
  <si>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</si>
  <si>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</si>
  <si>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</si>
  <si>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</si>
  <si>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</si>
  <si>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</si>
  <si>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</si>
  <si>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</si>
  <si>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</si>
  <si>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</si>
  <si>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</si>
  <si>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</si>
  <si>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</si>
  <si>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</si>
  <si>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</si>
  <si>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</si>
  <si>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</si>
  <si>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</si>
  <si>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</si>
  <si>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</si>
  <si>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</si>
  <si>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</si>
  <si>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</si>
  <si>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</si>
  <si>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</si>
  <si>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</si>
  <si>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</si>
  <si>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</si>
  <si>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</si>
  <si>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</si>
  <si>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</si>
  <si>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</si>
  <si>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</si>
  <si>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</si>
  <si>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</si>
  <si>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</si>
  <si>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</si>
  <si>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</si>
  <si>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</si>
  <si>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</si>
  <si>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</si>
  <si>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</si>
  <si>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</si>
  <si>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</si>
  <si>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</si>
  <si>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</si>
  <si>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</si>
  <si>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</si>
  <si>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</si>
  <si>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</si>
  <si>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</si>
  <si>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</si>
  <si>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</si>
  <si>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</si>
  <si>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</si>
  <si>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</si>
  <si>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</si>
  <si>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</si>
  <si>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</si>
  <si>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</si>
  <si>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</si>
  <si>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</si>
  <si>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</si>
  <si>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</si>
  <si>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</si>
  <si>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</si>
  <si>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</si>
  <si>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</si>
  <si>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</si>
  <si>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</si>
  <si>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</si>
  <si>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</si>
  <si>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</si>
  <si>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</si>
  <si>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</si>
  <si>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</si>
  <si>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</si>
  <si>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</si>
  <si>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</si>
  <si>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</si>
  <si>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</si>
  <si>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</si>
  <si>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</si>
  <si>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</si>
  <si>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</si>
  <si>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</si>
  <si>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</si>
  <si>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</si>
  <si>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</si>
  <si>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</si>
  <si>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</si>
  <si>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</si>
  <si>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</si>
  <si>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</si>
  <si>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</si>
  <si>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</si>
  <si>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</si>
  <si>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</si>
  <si>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</si>
  <si>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</si>
  <si>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</si>
  <si>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</si>
  <si>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</si>
  <si>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</si>
  <si>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</si>
  <si>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</si>
  <si>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</si>
  <si>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</si>
  <si>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</si>
  <si>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</si>
  <si>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</si>
  <si>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</si>
  <si>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</si>
  <si>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</si>
  <si>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</si>
  <si>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</si>
  <si>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</si>
  <si>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</si>
  <si>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</si>
  <si>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</si>
  <si>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</si>
  <si>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</si>
  <si>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</si>
  <si>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</si>
  <si>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</si>
  <si>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</si>
  <si>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</si>
  <si>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</si>
  <si>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</si>
  <si>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</si>
  <si>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</si>
  <si>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</si>
  <si>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</si>
  <si>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</si>
  <si>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</si>
  <si>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</si>
  <si>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</si>
  <si>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</si>
  <si>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</si>
  <si>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</si>
  <si>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</si>
  <si>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</si>
  <si>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</si>
  <si>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</si>
  <si>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</si>
  <si>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</si>
  <si>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</si>
  <si>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</si>
  <si>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</si>
  <si>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</si>
  <si>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</si>
  <si>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</si>
  <si>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</si>
  <si>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</si>
  <si>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</si>
  <si>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</si>
  <si>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</si>
  <si>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</si>
  <si>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</si>
  <si>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</si>
  <si>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</si>
  <si>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</si>
  <si>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</si>
  <si>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</si>
  <si>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</si>
  <si>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</si>
  <si>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</si>
  <si>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</si>
  <si>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</si>
  <si>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</si>
  <si>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</si>
  <si>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</si>
  <si>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</si>
  <si>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</si>
  <si>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</si>
  <si>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</si>
  <si>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</si>
  <si>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</si>
  <si>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</si>
  <si>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</si>
  <si>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</si>
  <si>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</si>
  <si>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</si>
  <si>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</si>
  <si>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</si>
  <si>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</si>
  <si>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</si>
  <si>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</si>
  <si>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</si>
  <si>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</si>
  <si>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</si>
  <si>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</si>
  <si>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</si>
  <si>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</si>
  <si>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</si>
  <si>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</si>
  <si>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</si>
  <si>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</si>
  <si>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</si>
  <si>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</si>
  <si>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</si>
  <si>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</si>
  <si>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</si>
  <si>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</si>
  <si>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</si>
  <si>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</si>
  <si>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</si>
  <si>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</si>
  <si>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</si>
  <si>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</si>
  <si>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</si>
  <si>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</si>
  <si>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</si>
  <si>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</si>
  <si>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</si>
  <si>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</si>
  <si>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</si>
  <si>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</si>
  <si>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</si>
  <si>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</si>
  <si>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</si>
  <si>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</si>
  <si>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</si>
  <si>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</si>
  <si>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</si>
  <si>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</si>
  <si>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</si>
  <si>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</si>
  <si>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</si>
  <si>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</si>
  <si>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</si>
  <si>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</si>
  <si>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</si>
  <si>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</si>
  <si>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</si>
  <si>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</si>
  <si>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</si>
  <si>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</si>
  <si>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</si>
  <si>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</si>
  <si>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</si>
  <si>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</si>
  <si>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</si>
  <si>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</si>
  <si>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</si>
  <si>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</si>
  <si>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</si>
  <si>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</si>
  <si>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</si>
  <si>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</si>
  <si>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</si>
  <si>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</si>
  <si>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</si>
  <si>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</si>
  <si>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</si>
  <si>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</si>
  <si>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</si>
  <si>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</si>
  <si>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</si>
  <si>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</si>
  <si>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</si>
  <si>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</si>
  <si>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</si>
  <si>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</si>
  <si>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</si>
  <si>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</si>
  <si>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</si>
  <si>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</si>
  <si>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</si>
  <si>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</si>
  <si>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</si>
  <si>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</si>
  <si>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</si>
  <si>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</si>
  <si>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</si>
  <si>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</si>
  <si>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</si>
  <si>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</si>
  <si>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</si>
  <si>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</si>
  <si>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</si>
  <si>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</si>
  <si>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</si>
  <si>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</si>
  <si>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</si>
  <si>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</si>
  <si>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</si>
  <si>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</si>
  <si>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</si>
  <si>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</si>
  <si>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</si>
  <si>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</si>
  <si>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</si>
  <si>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</si>
  <si>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</si>
  <si>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</si>
  <si>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</si>
  <si>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</si>
  <si>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</si>
  <si>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</si>
  <si>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</si>
  <si>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</si>
  <si>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</si>
  <si>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</si>
  <si>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</si>
  <si>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</si>
  <si>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</si>
  <si>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</si>
  <si>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</si>
  <si>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</si>
  <si>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</si>
  <si>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</si>
  <si>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</si>
  <si>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</si>
  <si>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</si>
  <si>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</si>
  <si>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</si>
  <si>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</si>
  <si>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</si>
  <si>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</si>
  <si>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</si>
  <si>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</si>
  <si>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</si>
  <si>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</si>
  <si>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</si>
  <si>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</si>
  <si>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</si>
  <si>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</si>
  <si>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</si>
  <si>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</si>
  <si>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</si>
  <si>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</si>
  <si>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</si>
  <si>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</si>
  <si>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</si>
  <si>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</si>
  <si>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</si>
  <si>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</si>
  <si>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</si>
  <si>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</si>
  <si>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</si>
  <si>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</si>
  <si>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</si>
  <si>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</si>
  <si>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</si>
  <si>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</si>
  <si>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</si>
  <si>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</si>
  <si>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</si>
  <si>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</si>
  <si>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</si>
  <si>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</si>
  <si>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</si>
  <si>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</si>
  <si>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</si>
  <si>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</si>
  <si>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</si>
  <si>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</si>
  <si>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</si>
  <si>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</si>
  <si>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</si>
  <si>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</si>
  <si>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</si>
  <si>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</si>
  <si>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</si>
  <si>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</si>
  <si>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</si>
  <si>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</si>
  <si>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</si>
  <si>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</si>
  <si>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</si>
  <si>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</si>
  <si>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</si>
  <si>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</si>
  <si>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</si>
  <si>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</si>
  <si>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</si>
  <si>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</si>
  <si>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</si>
  <si>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</si>
  <si>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</si>
  <si>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</si>
  <si>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</si>
  <si>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</si>
  <si>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</si>
  <si>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</si>
  <si>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</si>
  <si>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</si>
  <si>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</si>
  <si>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</si>
  <si>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</si>
  <si>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</si>
  <si>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</si>
  <si>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</si>
  <si>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</si>
  <si>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</si>
  <si>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</si>
  <si>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</si>
  <si>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</si>
  <si>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</si>
  <si>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</si>
  <si>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</si>
  <si>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</si>
  <si>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</si>
  <si>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</si>
  <si>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</si>
  <si>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</si>
  <si>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</si>
  <si>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</si>
  <si>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</si>
  <si>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</si>
  <si>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</si>
  <si>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</si>
  <si>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</si>
  <si>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</si>
  <si>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</si>
  <si>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</si>
  <si>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</si>
  <si>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</si>
  <si>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</si>
  <si>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</si>
  <si>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</si>
  <si>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</si>
  <si>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</si>
  <si>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</si>
  <si>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</si>
  <si>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</si>
  <si>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</si>
  <si>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</si>
  <si>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</si>
  <si>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</si>
  <si>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</si>
  <si>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</si>
  <si>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</si>
  <si>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</si>
  <si>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</si>
  <si>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</si>
  <si>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</si>
  <si>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</si>
  <si>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</si>
  <si>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</si>
  <si>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</si>
  <si>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</si>
  <si>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</si>
  <si>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</si>
  <si>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</si>
  <si>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</si>
  <si>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</si>
  <si>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</si>
  <si>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</si>
  <si>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</si>
  <si>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</si>
  <si>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</si>
  <si>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</si>
  <si>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</si>
  <si>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</si>
  <si>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</si>
  <si>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</si>
  <si>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</si>
  <si>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</si>
  <si>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</si>
  <si>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</si>
  <si>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</si>
  <si>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</si>
  <si>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</si>
  <si>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</si>
  <si>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</si>
  <si>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</si>
  <si>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</si>
  <si>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</si>
  <si>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</si>
  <si>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</si>
  <si>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</si>
  <si>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</si>
  <si>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</si>
  <si>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</si>
  <si>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</si>
  <si>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</si>
  <si>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</si>
  <si>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</si>
  <si>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</si>
  <si>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</si>
  <si>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</si>
  <si>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</si>
  <si>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</si>
  <si>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</si>
  <si>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</si>
  <si>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</si>
  <si>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</si>
  <si>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</si>
  <si>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</si>
  <si>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</si>
  <si>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</si>
  <si>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</si>
  <si>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</si>
  <si>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</si>
  <si>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</si>
  <si>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</si>
  <si>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</si>
  <si>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</si>
  <si>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</si>
  <si>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</si>
  <si>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</si>
  <si>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</si>
  <si>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</si>
  <si>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</si>
  <si>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</si>
  <si>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</si>
  <si>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</si>
  <si>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</si>
  <si>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</si>
  <si>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</si>
  <si>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</si>
  <si>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</si>
  <si>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</si>
  <si>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</si>
  <si>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</si>
  <si>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</si>
  <si>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</si>
  <si>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</si>
  <si>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</si>
  <si>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</si>
  <si>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</si>
  <si>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</si>
  <si>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</si>
  <si>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</si>
  <si>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</si>
  <si>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</si>
  <si>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</si>
  <si>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</si>
  <si>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</si>
  <si>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</si>
  <si>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</si>
  <si>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</si>
  <si>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</si>
  <si>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</si>
  <si>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</si>
  <si>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</si>
  <si>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</si>
  <si>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</si>
  <si>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</si>
  <si>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</si>
  <si>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</si>
  <si>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</si>
  <si>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</si>
  <si>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</si>
  <si>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</si>
  <si>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</si>
  <si>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</si>
  <si>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</si>
  <si>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</si>
  <si>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</si>
  <si>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</si>
  <si>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</si>
  <si>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</si>
  <si>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</si>
  <si>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</si>
  <si>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</si>
  <si>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</si>
  <si>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</si>
  <si>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</si>
  <si>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</si>
  <si>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</si>
  <si>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</si>
  <si>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</si>
  <si>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</si>
  <si>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</si>
  <si>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</si>
  <si>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</si>
  <si>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</si>
  <si>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</si>
  <si>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</si>
  <si>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</si>
  <si>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</si>
  <si>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</si>
  <si>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</si>
  <si>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</si>
  <si>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</si>
  <si>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</si>
  <si>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</si>
  <si>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</si>
  <si>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</si>
  <si>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</si>
  <si>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</si>
  <si>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</si>
  <si>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</si>
  <si>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</si>
  <si>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</si>
  <si>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</si>
  <si>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</si>
  <si>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</si>
  <si>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</si>
  <si>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</si>
  <si>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</si>
  <si>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</si>
  <si>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</si>
  <si>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</si>
  <si>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</si>
  <si>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</si>
  <si>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</si>
  <si>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</si>
  <si>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</si>
  <si>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</si>
  <si>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</si>
  <si>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</si>
  <si>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</si>
  <si>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</si>
  <si>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</si>
  <si>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</si>
  <si>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</si>
  <si>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</si>
  <si>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</si>
  <si>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</si>
  <si>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</si>
  <si>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</si>
  <si>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</si>
  <si>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</si>
  <si>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</si>
  <si>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</si>
  <si>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</si>
  <si>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</si>
  <si>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</si>
  <si>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</si>
  <si>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</si>
  <si>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</si>
  <si>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</si>
  <si>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</si>
  <si>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</si>
  <si>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</si>
  <si>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</si>
  <si>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</si>
  <si>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</si>
  <si>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</si>
  <si>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</si>
  <si>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</si>
  <si>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</si>
  <si>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</si>
  <si>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</si>
  <si>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</si>
  <si>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</si>
  <si>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</si>
  <si>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</si>
  <si>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</si>
  <si>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</si>
  <si>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</si>
  <si>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</si>
  <si>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</si>
  <si>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</si>
  <si>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</si>
  <si>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</si>
  <si>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</si>
  <si>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</si>
  <si>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</si>
  <si>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</si>
  <si>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</si>
  <si>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</si>
  <si>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</si>
  <si>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</si>
  <si>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</si>
  <si>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</si>
  <si>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</si>
  <si>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</si>
  <si>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</si>
  <si>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</si>
  <si>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</si>
  <si>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</si>
  <si>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</si>
  <si>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</si>
  <si>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</si>
  <si>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</si>
  <si>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</si>
  <si>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</si>
  <si>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</si>
  <si>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</si>
  <si>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</si>
  <si>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</si>
  <si>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</si>
  <si>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</si>
  <si>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</si>
  <si>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</si>
  <si>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</si>
  <si>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</si>
  <si>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</si>
  <si>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</si>
  <si>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</si>
  <si>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</si>
  <si>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</si>
  <si>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</si>
  <si>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</si>
  <si>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</si>
  <si>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</si>
  <si>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</si>
  <si>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</si>
  <si>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</si>
  <si>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</si>
  <si>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</si>
  <si>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</si>
  <si>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</si>
  <si>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</si>
  <si>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</si>
  <si>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</si>
  <si>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</si>
  <si>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</si>
  <si>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</si>
  <si>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</si>
  <si>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</si>
  <si>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</si>
  <si>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</si>
  <si>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</si>
  <si>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</si>
  <si>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</si>
  <si>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</si>
  <si>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</si>
  <si>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</si>
  <si>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</si>
  <si>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</si>
  <si>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</si>
  <si>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</si>
  <si>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</si>
  <si>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</si>
  <si>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</si>
  <si>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</si>
  <si>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</si>
  <si>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</si>
  <si>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</si>
  <si>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</si>
  <si>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</si>
  <si>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</si>
  <si>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</si>
  <si>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</si>
  <si>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</si>
  <si>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</si>
  <si>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</si>
  <si>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</si>
  <si>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</si>
  <si>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</si>
  <si>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</si>
  <si>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</si>
  <si>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</si>
  <si>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</si>
  <si>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</si>
  <si>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</si>
  <si>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</si>
  <si>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</si>
  <si>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</si>
  <si>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</si>
  <si>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</si>
  <si>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</si>
  <si>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</si>
  <si>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</si>
  <si>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</si>
  <si>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</si>
  <si>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</si>
  <si>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</si>
  <si>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</si>
  <si>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</si>
  <si>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</si>
  <si>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</si>
  <si>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</si>
  <si>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</si>
  <si>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</si>
  <si>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</si>
  <si>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</si>
  <si>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</si>
  <si>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</si>
  <si>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</si>
  <si>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</si>
  <si>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</si>
  <si>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</si>
  <si>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</si>
  <si>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</si>
  <si>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</si>
  <si>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</si>
  <si>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</si>
  <si>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</si>
  <si>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</si>
  <si>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</si>
  <si>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</si>
  <si>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</si>
  <si>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</si>
  <si>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</si>
  <si>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</si>
  <si>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</si>
  <si>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</si>
  <si>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</si>
  <si>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</si>
  <si>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</si>
  <si>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</si>
  <si>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</si>
  <si>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</si>
  <si>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</si>
  <si>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</si>
  <si>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</si>
  <si>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</si>
  <si>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</si>
  <si>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</si>
  <si>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</si>
  <si>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</si>
  <si>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</si>
  <si>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</si>
  <si>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</si>
  <si>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</si>
  <si>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</si>
  <si>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</si>
  <si>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</si>
  <si>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</si>
  <si>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</si>
  <si>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</si>
  <si>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</si>
  <si>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</si>
  <si>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</si>
  <si>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</si>
  <si>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</si>
  <si>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</si>
  <si>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</si>
  <si>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</si>
  <si>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</si>
  <si>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</si>
  <si>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</si>
  <si>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</si>
  <si>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</si>
  <si>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</si>
  <si>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</si>
  <si>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</si>
  <si>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</si>
  <si>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</si>
  <si>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</si>
  <si>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</si>
  <si>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</si>
  <si>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</si>
  <si>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</si>
  <si>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</si>
  <si>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</si>
  <si>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</si>
  <si>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</si>
  <si>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</si>
  <si>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</si>
  <si>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</si>
  <si>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</si>
  <si>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</si>
  <si>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</si>
  <si>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</si>
  <si>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</si>
  <si>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</si>
  <si>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</si>
  <si>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</si>
  <si>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</si>
  <si>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</si>
  <si>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</si>
  <si>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</si>
  <si>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</si>
  <si>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</si>
  <si>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</si>
  <si>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</si>
  <si>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</si>
  <si>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</si>
  <si>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</si>
  <si>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</si>
  <si>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</si>
  <si>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</si>
  <si>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</si>
  <si>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</si>
  <si>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</si>
  <si>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</si>
  <si>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</si>
  <si>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</si>
  <si>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</si>
  <si>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</si>
  <si>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</si>
  <si>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</si>
  <si>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</si>
  <si>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</si>
  <si>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</si>
  <si>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</si>
  <si>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</si>
  <si>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</si>
  <si>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</si>
  <si>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</si>
  <si>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</si>
  <si>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</si>
  <si>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</si>
  <si>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</si>
  <si>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</si>
  <si>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</si>
  <si>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</si>
  <si>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</si>
  <si>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</si>
  <si>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</si>
  <si>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</si>
  <si>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</si>
  <si>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</si>
  <si>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</si>
  <si>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</si>
  <si>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</si>
  <si>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</si>
  <si>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</si>
  <si>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</si>
  <si>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</si>
  <si>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</si>
  <si>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</si>
  <si>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</si>
  <si>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</si>
  <si>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</si>
  <si>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</si>
  <si>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</si>
  <si>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</si>
  <si>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</si>
  <si>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</si>
  <si>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</si>
  <si>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</si>
  <si>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</si>
  <si>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</si>
  <si>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</si>
  <si>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</si>
  <si>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</si>
  <si>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</si>
  <si>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</si>
  <si>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</si>
  <si>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</si>
  <si>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</si>
  <si>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</si>
  <si>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</si>
  <si>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</si>
  <si>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</si>
  <si>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</si>
  <si>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</si>
  <si>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</si>
  <si>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</si>
  <si>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</si>
  <si>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</si>
  <si>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</si>
  <si>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</si>
  <si>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</si>
  <si>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</si>
  <si>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</si>
  <si>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</si>
  <si>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</si>
  <si>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</si>
  <si>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</si>
  <si>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</si>
  <si>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</si>
  <si>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</si>
  <si>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</si>
  <si>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</si>
  <si>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</si>
  <si>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</si>
  <si>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</si>
  <si>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</si>
  <si>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</si>
  <si>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</si>
  <si>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</si>
  <si>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</si>
  <si>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</si>
  <si>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</si>
  <si>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</si>
  <si>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</si>
  <si>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</si>
  <si>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</si>
  <si>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</si>
  <si>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</si>
  <si>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</si>
  <si>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</si>
  <si>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</si>
  <si>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</si>
  <si>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</si>
  <si>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</si>
  <si>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</si>
  <si>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</si>
  <si>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</si>
  <si>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</si>
  <si>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</si>
  <si>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</si>
  <si>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</si>
  <si>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</si>
  <si>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</si>
  <si>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</si>
  <si>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</si>
  <si>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</si>
  <si>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</si>
  <si>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</si>
  <si>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</si>
  <si>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</si>
  <si>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</si>
  <si>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</si>
  <si>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</si>
  <si>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</si>
  <si>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</si>
  <si>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</si>
  <si>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</si>
  <si>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</si>
  <si>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</si>
  <si>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</si>
  <si>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</si>
  <si>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</si>
  <si>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</si>
  <si>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</si>
  <si>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</si>
  <si>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</si>
  <si>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</si>
  <si>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</si>
  <si>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</si>
  <si>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</si>
  <si>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</si>
  <si>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</si>
  <si>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</si>
  <si>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</si>
  <si>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</si>
  <si>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</si>
  <si>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</si>
  <si>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</si>
  <si>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</si>
  <si>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</si>
  <si>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</si>
  <si>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</si>
  <si>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</si>
  <si>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</si>
  <si>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</si>
  <si>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</si>
  <si>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</si>
  <si>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</si>
  <si>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</si>
  <si>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</si>
  <si>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</si>
  <si>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</si>
  <si>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</si>
  <si>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</si>
  <si>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</si>
  <si>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</si>
  <si>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</si>
  <si>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</si>
  <si>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</si>
  <si>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</si>
  <si>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</si>
  <si>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</si>
  <si>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</si>
  <si>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</si>
  <si>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</si>
  <si>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</si>
  <si>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</si>
  <si>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</si>
  <si>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</si>
  <si>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</si>
  <si>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</si>
  <si>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</si>
  <si>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</si>
  <si>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</si>
  <si>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</si>
  <si>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</si>
  <si>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</si>
  <si>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</si>
  <si>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</si>
  <si>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</si>
  <si>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</si>
  <si>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</si>
  <si>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</si>
  <si>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</si>
  <si>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</si>
  <si>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</si>
  <si>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</si>
  <si>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</si>
  <si>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</si>
  <si>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</si>
  <si>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</si>
  <si>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</si>
  <si>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</si>
  <si>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</si>
  <si>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</si>
  <si>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</si>
  <si>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</si>
  <si>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</si>
  <si>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</si>
  <si>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</si>
  <si>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</si>
  <si>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</si>
  <si>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</si>
  <si>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</si>
  <si>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</si>
  <si>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</si>
  <si>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</si>
  <si>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</si>
  <si>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</si>
  <si>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</si>
  <si>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</si>
  <si>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</si>
  <si>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</si>
  <si>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</si>
  <si>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</si>
  <si>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</si>
  <si>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</si>
  <si>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</si>
  <si>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</si>
  <si>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</si>
  <si>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</si>
  <si>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</si>
  <si>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</si>
  <si>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</si>
  <si>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</si>
  <si>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</si>
  <si>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</si>
  <si>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</si>
  <si>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</si>
  <si>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</si>
  <si>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</si>
  <si>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</si>
  <si>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</si>
  <si>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</si>
  <si>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</si>
  <si>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</si>
  <si>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</si>
  <si>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</si>
  <si>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</si>
  <si>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</si>
  <si>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</si>
  <si>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</si>
  <si>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</si>
  <si>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</si>
  <si>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</si>
  <si>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</si>
  <si>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</si>
  <si>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</si>
  <si>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</si>
  <si>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</si>
  <si>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</si>
  <si>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</si>
  <si>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</si>
  <si>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</si>
  <si>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</si>
  <si>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</si>
  <si>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</si>
  <si>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</si>
  <si>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</si>
  <si>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</si>
  <si>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</si>
  <si>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</si>
  <si>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</si>
  <si>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</si>
  <si>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</si>
  <si>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</si>
  <si>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</si>
  <si>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</si>
  <si>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</si>
  <si>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</si>
  <si>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</si>
  <si>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</si>
  <si>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</si>
  <si>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</si>
  <si>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</si>
  <si>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</si>
  <si>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</si>
  <si>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</si>
  <si>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</si>
  <si>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</si>
  <si>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</si>
  <si>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</si>
  <si>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</si>
  <si>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</si>
  <si>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</si>
  <si>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</si>
  <si>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</si>
  <si>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</si>
  <si>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</si>
  <si>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</si>
  <si>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</si>
  <si>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</si>
  <si>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</si>
  <si>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</si>
  <si>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</si>
  <si>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</si>
  <si>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</si>
  <si>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</si>
  <si>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</si>
  <si>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</si>
  <si>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</si>
  <si>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</si>
  <si>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</si>
  <si>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</si>
  <si>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</si>
  <si>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</si>
  <si>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</si>
  <si>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</si>
  <si>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</si>
  <si>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</si>
  <si>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</si>
  <si>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</si>
  <si>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</si>
  <si>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</si>
  <si>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</si>
  <si>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</si>
  <si>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</si>
  <si>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</si>
  <si>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</si>
  <si>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</si>
  <si>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</si>
  <si>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</si>
  <si>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</si>
  <si>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</si>
  <si>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</si>
  <si>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</si>
  <si>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</si>
  <si>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</si>
  <si>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</si>
  <si>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</si>
  <si>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</si>
  <si>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</si>
  <si>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</si>
  <si>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</si>
  <si>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</si>
  <si>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</si>
  <si>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</si>
  <si>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</si>
  <si>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</si>
  <si>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</si>
  <si>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</si>
  <si>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</si>
  <si>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</si>
  <si>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</si>
  <si>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</si>
  <si>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</si>
  <si>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</si>
  <si>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</si>
  <si>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</si>
  <si>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</si>
  <si>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</si>
  <si>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</si>
  <si>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</si>
  <si>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</si>
  <si>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</si>
  <si>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</si>
  <si>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</si>
  <si>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</si>
  <si>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</si>
  <si>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</si>
  <si>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</si>
  <si>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</si>
  <si>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</si>
  <si>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</si>
  <si>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</si>
  <si>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</si>
  <si>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</si>
  <si>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</si>
  <si>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</si>
  <si>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</si>
  <si>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</si>
  <si>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</si>
  <si>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</si>
  <si>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</si>
  <si>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</si>
  <si>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</si>
  <si>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</si>
  <si>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</si>
  <si>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</si>
  <si>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</si>
  <si>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</si>
  <si>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</si>
  <si>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</si>
  <si>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</si>
  <si>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</si>
  <si>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</si>
  <si>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</si>
  <si>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</si>
  <si>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</si>
  <si>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</si>
  <si>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</si>
  <si>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</si>
  <si>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</si>
  <si>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</si>
  <si>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</si>
  <si>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</si>
  <si>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</si>
  <si>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</si>
  <si>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</si>
  <si>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</si>
  <si>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</si>
  <si>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</si>
  <si>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</si>
  <si>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</si>
  <si>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</si>
  <si>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</si>
  <si>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</si>
  <si>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</si>
  <si>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</si>
  <si>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</si>
  <si>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</si>
  <si>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</si>
  <si>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</si>
  <si>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</si>
  <si>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</si>
  <si>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</si>
  <si>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</si>
  <si>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</si>
  <si>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</si>
  <si>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</si>
  <si>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</si>
  <si>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</si>
  <si>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</si>
  <si>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</si>
  <si>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</si>
  <si>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</si>
  <si>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</si>
  <si>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</si>
  <si>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</si>
  <si>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</si>
  <si>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</si>
  <si>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</si>
  <si>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</si>
  <si>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</si>
  <si>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</si>
  <si>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</si>
  <si>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</si>
  <si>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</si>
  <si>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</si>
  <si>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</si>
  <si>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</si>
  <si>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</si>
  <si>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</si>
  <si>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</si>
  <si>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</si>
  <si>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</si>
  <si>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</si>
  <si>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</si>
  <si>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</si>
  <si>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</si>
  <si>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</si>
  <si>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</si>
  <si>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</si>
  <si>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</si>
  <si>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</si>
  <si>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</si>
  <si>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</si>
  <si>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</si>
  <si>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</si>
  <si>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</si>
  <si>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</si>
  <si>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</si>
  <si>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</si>
  <si>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</si>
  <si>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</si>
  <si>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</si>
  <si>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</si>
  <si>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</si>
  <si>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</si>
  <si>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</si>
  <si>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</si>
  <si>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</si>
  <si>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</si>
  <si>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</si>
  <si>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</si>
  <si>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</si>
  <si>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</si>
  <si>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</si>
  <si>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</si>
  <si>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</si>
  <si>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</si>
  <si>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</si>
  <si>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</si>
  <si>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</si>
  <si>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</si>
  <si>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</si>
  <si>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</si>
  <si>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</si>
  <si>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</si>
  <si>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</si>
  <si>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</si>
  <si>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</si>
  <si>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</si>
  <si>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</si>
  <si>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</si>
  <si>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</si>
  <si>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</si>
  <si>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</si>
  <si>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</si>
  <si>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</si>
  <si>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</si>
  <si>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</si>
  <si>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</si>
  <si>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</si>
  <si>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</si>
  <si>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</si>
  <si>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</si>
  <si>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</si>
  <si>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</si>
  <si>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</si>
  <si>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</si>
  <si>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</si>
  <si>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</si>
  <si>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</si>
  <si>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</si>
  <si>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</si>
  <si>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</si>
  <si>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</si>
  <si>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</si>
  <si>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</si>
  <si>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</si>
  <si>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</si>
  <si>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</si>
  <si>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</si>
  <si>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</si>
  <si>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</si>
  <si>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</si>
  <si>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</si>
  <si>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</si>
  <si>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</si>
  <si>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</si>
  <si>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</si>
  <si>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</si>
  <si>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</si>
  <si>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</si>
  <si>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</si>
  <si>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</si>
  <si>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</si>
  <si>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</si>
  <si>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</si>
  <si>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</si>
  <si>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</si>
  <si>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</si>
  <si>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</si>
  <si>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</si>
  <si>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</si>
  <si>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</si>
  <si>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</si>
  <si>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</si>
  <si>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</si>
  <si>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</si>
  <si>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</si>
  <si>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</si>
  <si>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</si>
  <si>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</si>
  <si>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</si>
  <si>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</si>
  <si>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</si>
  <si>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</si>
  <si>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</si>
  <si>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</si>
  <si>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</si>
  <si>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</si>
  <si>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</si>
  <si>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</si>
  <si>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</si>
  <si>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</si>
  <si>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</si>
  <si>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</si>
  <si>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</si>
  <si>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</si>
  <si>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</si>
  <si>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</si>
  <si>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</si>
  <si>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</si>
  <si>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</si>
  <si>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</si>
  <si>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</si>
  <si>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</si>
  <si>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</si>
  <si>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</si>
  <si>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</si>
  <si>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</si>
  <si>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</si>
  <si>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</si>
  <si>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</si>
  <si>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</si>
  <si>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</si>
  <si>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</si>
  <si>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</si>
  <si>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</si>
  <si>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</si>
  <si>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</si>
  <si>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</si>
  <si>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</si>
  <si>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</si>
  <si>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</si>
  <si>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</si>
  <si>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</si>
  <si>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</si>
  <si>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</si>
  <si>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</si>
  <si>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</si>
  <si>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</si>
  <si>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</si>
  <si>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</si>
  <si>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</si>
  <si>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</si>
  <si>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</si>
  <si>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</si>
  <si>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</si>
  <si>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</si>
  <si>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</si>
  <si>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</si>
  <si>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</si>
  <si>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</si>
  <si>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</si>
  <si>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</si>
  <si>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</si>
  <si>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</si>
  <si>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</si>
  <si>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</si>
  <si>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</si>
  <si>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</si>
  <si>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</si>
  <si>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</si>
  <si>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</si>
  <si>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</si>
  <si>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</si>
  <si>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</si>
  <si>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</si>
  <si>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</si>
  <si>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</si>
  <si>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</si>
  <si>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</si>
  <si>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</si>
  <si>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</si>
  <si>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</si>
  <si>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</si>
  <si>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</si>
  <si>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</si>
  <si>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</si>
  <si>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</si>
  <si>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</si>
  <si>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</si>
  <si>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</si>
  <si>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</si>
  <si>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</si>
  <si>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</si>
  <si>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</si>
  <si>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</si>
  <si>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</si>
  <si>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</si>
  <si>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</si>
  <si>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</si>
  <si>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</si>
  <si>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</si>
  <si>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</si>
  <si>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</si>
  <si>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</si>
  <si>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</si>
  <si>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</si>
  <si>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</si>
  <si>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</si>
  <si>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</si>
  <si>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</si>
  <si>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</si>
  <si>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</si>
  <si>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</si>
  <si>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</si>
  <si>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</si>
  <si>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</si>
  <si>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</si>
  <si>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</si>
  <si>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</si>
  <si>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</si>
  <si>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</si>
  <si>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</si>
  <si>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</si>
  <si>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</si>
  <si>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</si>
  <si>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</si>
  <si>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</si>
  <si>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</si>
  <si>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</si>
  <si>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</si>
  <si>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</si>
  <si>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</si>
  <si>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</si>
  <si>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</si>
  <si>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</si>
  <si>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</si>
  <si>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</si>
  <si>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</si>
  <si>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</si>
  <si>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</si>
  <si>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</si>
  <si>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</si>
  <si>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</si>
  <si>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</si>
  <si>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</si>
  <si>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</si>
  <si>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</si>
  <si>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</si>
  <si>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</si>
  <si>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</si>
  <si>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</si>
  <si>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</si>
  <si>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</si>
  <si>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</si>
  <si>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</si>
  <si>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</si>
  <si>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</si>
  <si>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</si>
  <si>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</si>
  <si>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</si>
  <si>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</si>
  <si>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</si>
  <si>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</si>
  <si>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</si>
  <si>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</si>
  <si>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</si>
  <si>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</si>
  <si>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</si>
  <si>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</si>
  <si>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</si>
  <si>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</si>
  <si>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</si>
  <si>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</si>
  <si>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</si>
  <si>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</si>
  <si>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</si>
  <si>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</si>
  <si>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</si>
  <si>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</si>
  <si>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</si>
  <si>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</si>
  <si>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</si>
  <si>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</si>
  <si>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</si>
  <si>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</si>
  <si>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</si>
  <si>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</si>
  <si>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</si>
  <si>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</si>
  <si>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</si>
  <si>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</si>
  <si>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</si>
  <si>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</si>
  <si>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</si>
  <si>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</si>
  <si>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</si>
  <si>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</si>
  <si>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</si>
  <si>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</si>
  <si>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</si>
  <si>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</si>
  <si>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</si>
  <si>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</si>
  <si>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</si>
  <si>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</si>
  <si>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</si>
  <si>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</si>
  <si>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</si>
  <si>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</si>
  <si>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</si>
  <si>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</si>
  <si>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</si>
  <si>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</si>
  <si>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</si>
  <si>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</si>
  <si>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</si>
  <si>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</si>
  <si>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</si>
  <si>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</si>
  <si>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</si>
  <si>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</si>
  <si>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</si>
  <si>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</si>
  <si>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</si>
  <si>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</si>
  <si>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</si>
  <si>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</si>
  <si>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</si>
  <si>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</si>
  <si>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</si>
  <si>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</si>
  <si>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</si>
  <si>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</si>
  <si>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</si>
  <si>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</si>
  <si>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</si>
  <si>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</si>
  <si>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</si>
  <si>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</si>
  <si>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</si>
  <si>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</si>
  <si>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</si>
  <si>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</si>
  <si>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</si>
  <si>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</si>
  <si>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</si>
  <si>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</si>
  <si>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</si>
  <si>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</si>
  <si>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</si>
  <si>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</si>
  <si>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</si>
  <si>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</si>
  <si>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</si>
  <si>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</si>
  <si>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</si>
  <si>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</si>
  <si>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</si>
  <si>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</si>
  <si>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</si>
  <si>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</si>
  <si>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</si>
  <si>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</si>
  <si>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</si>
  <si>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</si>
  <si>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</si>
  <si>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</si>
  <si>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</si>
  <si>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</si>
  <si>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</si>
  <si>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</si>
  <si>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</si>
  <si>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</si>
  <si>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</si>
  <si>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</si>
  <si>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</si>
  <si>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</si>
  <si>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</si>
  <si>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</si>
  <si>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</si>
  <si>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</si>
  <si>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</si>
  <si>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</si>
  <si>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</si>
  <si>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</si>
  <si>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</si>
  <si>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</si>
  <si>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</si>
  <si>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</si>
  <si>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</si>
  <si>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</si>
  <si>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</si>
  <si>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</si>
  <si>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</si>
  <si>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</si>
  <si>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</si>
  <si>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</si>
  <si>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</si>
  <si>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</si>
  <si>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</si>
  <si>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</si>
  <si>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</si>
  <si>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</si>
  <si>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</si>
  <si>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</si>
  <si>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</si>
  <si>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</si>
  <si>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</si>
  <si>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</si>
  <si>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</si>
  <si>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</si>
  <si>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</si>
  <si>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</si>
  <si>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</si>
  <si>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</si>
  <si>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</si>
  <si>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</si>
  <si>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</si>
  <si>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</si>
  <si>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</si>
  <si>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</si>
  <si>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</si>
  <si>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</si>
  <si>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</si>
  <si>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</si>
  <si>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</si>
  <si>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</si>
  <si>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</si>
  <si>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</si>
  <si>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</si>
  <si>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</si>
  <si>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</si>
  <si>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</si>
  <si>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</si>
  <si>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</si>
  <si>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</si>
  <si>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</si>
  <si>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</si>
  <si>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</si>
  <si>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</si>
  <si>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</si>
  <si>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</si>
  <si>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</si>
  <si>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</si>
  <si>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</si>
  <si>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</si>
  <si>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</si>
  <si>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</si>
  <si>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</si>
  <si>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</si>
  <si>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</si>
  <si>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</si>
  <si>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</si>
  <si>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</si>
  <si>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</si>
  <si>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</si>
  <si>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</si>
  <si>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</si>
  <si>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</si>
  <si>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</si>
  <si>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</si>
  <si>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</si>
  <si>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</si>
  <si>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</si>
  <si>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</si>
  <si>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</si>
  <si>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</si>
  <si>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</si>
  <si>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</si>
  <si>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</si>
  <si>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</si>
  <si>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</si>
  <si>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</si>
  <si>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</si>
  <si>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</si>
  <si>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</si>
  <si>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</si>
  <si>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</si>
  <si>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</si>
  <si>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</si>
  <si>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</si>
  <si>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</si>
  <si>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</si>
  <si>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</si>
  <si>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</si>
  <si>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</si>
  <si>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</si>
  <si>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</si>
  <si>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</si>
  <si>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</si>
  <si>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</si>
  <si>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</si>
  <si>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</si>
  <si>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</si>
  <si>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</si>
  <si>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</si>
  <si>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</si>
  <si>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</si>
  <si>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</si>
  <si>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</si>
  <si>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</si>
  <si>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</si>
  <si>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</si>
  <si>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</si>
  <si>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</si>
  <si>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</si>
  <si>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</si>
  <si>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</si>
  <si>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</si>
  <si>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</si>
  <si>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</si>
  <si>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</si>
  <si>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</si>
  <si>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</si>
  <si>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</si>
  <si>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</si>
  <si>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</si>
  <si>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</si>
  <si>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</si>
  <si>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</si>
  <si>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</si>
  <si>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</si>
  <si>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</si>
  <si>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</si>
  <si>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</si>
  <si>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</si>
  <si>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</si>
  <si>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</si>
  <si>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</si>
  <si>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</si>
  <si>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</si>
  <si>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</si>
  <si>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</si>
  <si>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</si>
  <si>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</si>
  <si>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</si>
  <si>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</si>
  <si>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</si>
  <si>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</si>
  <si>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</si>
  <si>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</si>
  <si>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</si>
  <si>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</si>
  <si>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</si>
  <si>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</si>
  <si>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</si>
  <si>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</si>
  <si>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</si>
  <si>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</si>
  <si>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</si>
  <si>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</si>
  <si>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</si>
  <si>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</si>
  <si>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</si>
  <si>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</si>
  <si>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</si>
  <si>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</si>
  <si>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</si>
  <si>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</si>
  <si>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</si>
  <si>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</si>
  <si>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</si>
  <si>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</si>
  <si>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</si>
  <si>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</si>
  <si>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</si>
  <si>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</si>
  <si>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</si>
  <si>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</si>
  <si>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</si>
  <si>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</si>
  <si>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</si>
  <si>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</si>
  <si>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</si>
  <si>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</si>
  <si>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</si>
  <si>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</si>
  <si>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</si>
  <si>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</si>
  <si>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</si>
  <si>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</si>
  <si>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</si>
  <si>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</si>
  <si>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</si>
  <si>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</si>
  <si>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</si>
  <si>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</si>
  <si>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</si>
  <si>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</si>
  <si>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</si>
  <si>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</si>
  <si>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</si>
  <si>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</si>
  <si>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</si>
  <si>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</si>
  <si>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</si>
  <si>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</si>
  <si>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</si>
  <si>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</si>
  <si>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</si>
  <si>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</si>
  <si>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</si>
  <si>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</si>
  <si>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</si>
  <si>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</si>
  <si>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</si>
  <si>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</si>
  <si>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</si>
  <si>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</si>
  <si>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</si>
  <si>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</si>
  <si>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</si>
  <si>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</si>
  <si>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</si>
  <si>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</si>
  <si>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</si>
  <si>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</si>
  <si>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</si>
  <si>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</si>
  <si>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</si>
  <si>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</si>
  <si>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</si>
  <si>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</si>
  <si>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</si>
  <si>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</si>
  <si>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</si>
  <si>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</si>
  <si>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</si>
  <si>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</si>
  <si>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</si>
  <si>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</si>
  <si>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</si>
  <si>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</si>
  <si>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</si>
  <si>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</si>
  <si>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</si>
  <si>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</si>
  <si>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</si>
  <si>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</si>
  <si>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</si>
  <si>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</si>
  <si>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</si>
  <si>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</si>
  <si>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</si>
  <si>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</si>
  <si>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</si>
  <si>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</si>
  <si>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</si>
  <si>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</si>
  <si>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</si>
  <si>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</si>
  <si>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</si>
  <si>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</si>
  <si>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</si>
  <si>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</si>
  <si>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</si>
  <si>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</si>
  <si>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</si>
  <si>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</si>
  <si>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</si>
  <si>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</si>
  <si>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</si>
  <si>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</si>
  <si>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</si>
  <si>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</si>
  <si>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</si>
  <si>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</si>
  <si>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</si>
  <si>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</si>
  <si>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</si>
  <si>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</si>
  <si>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</si>
  <si>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</si>
  <si>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</si>
  <si>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</si>
  <si>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</si>
  <si>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</si>
  <si>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</si>
  <si>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</si>
  <si>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</si>
  <si>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</si>
  <si>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</si>
  <si>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</si>
  <si>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</si>
  <si>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</si>
  <si>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</si>
  <si>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</si>
  <si>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</si>
  <si>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</si>
  <si>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</si>
  <si>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</si>
  <si>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</si>
  <si>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</si>
  <si>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</si>
  <si>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</si>
  <si>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</si>
  <si>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</si>
  <si>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</si>
  <si>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</si>
  <si>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</si>
  <si>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</si>
  <si>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</si>
  <si>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</si>
  <si>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</si>
  <si>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</si>
  <si>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</si>
  <si>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</si>
  <si>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</si>
  <si>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</si>
  <si>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</si>
  <si>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</si>
  <si>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</si>
  <si>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</si>
  <si>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</si>
  <si>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</si>
  <si>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</si>
  <si>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</si>
  <si>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</si>
  <si>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</si>
  <si>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</si>
  <si>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</si>
  <si>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</si>
  <si>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</si>
  <si>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</si>
  <si>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</si>
  <si>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</si>
  <si>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</si>
  <si>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</si>
  <si>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</si>
  <si>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</si>
  <si>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</si>
  <si>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</si>
  <si>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</si>
  <si>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</si>
  <si>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</si>
  <si>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</si>
  <si>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</si>
  <si>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</si>
  <si>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</si>
  <si>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</si>
  <si>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</si>
  <si>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</si>
  <si>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</si>
  <si>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</si>
  <si>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</si>
  <si>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</si>
  <si>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</si>
  <si>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</si>
  <si>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</si>
  <si>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</si>
  <si>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</si>
  <si>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</si>
  <si>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</si>
  <si>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</si>
  <si>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</si>
  <si>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</si>
  <si>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</si>
  <si>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</si>
  <si>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</si>
  <si>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</si>
  <si>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</si>
  <si>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</si>
  <si>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</si>
  <si>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</si>
  <si>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</si>
  <si>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</si>
  <si>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</si>
  <si>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</si>
  <si>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</si>
  <si>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</si>
  <si>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</si>
  <si>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</si>
  <si>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</si>
  <si>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</si>
  <si>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</si>
  <si>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</si>
  <si>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</si>
  <si>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</si>
  <si>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</si>
  <si>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</si>
  <si>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</si>
  <si>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</si>
  <si>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</si>
  <si>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</si>
  <si>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</si>
  <si>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</si>
  <si>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</si>
  <si>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</si>
  <si>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</si>
  <si>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</si>
  <si>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</si>
  <si>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</si>
  <si>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</si>
  <si>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</si>
  <si>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</si>
  <si>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</si>
  <si>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</si>
  <si>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</si>
  <si>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</si>
  <si>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</si>
  <si>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</si>
  <si>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</si>
  <si>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</si>
  <si>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</si>
  <si>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</si>
  <si>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</si>
  <si>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</si>
  <si>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</si>
  <si>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</si>
  <si>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</si>
  <si>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</si>
  <si>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</si>
  <si>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</si>
  <si>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</si>
  <si>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</si>
  <si>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</si>
  <si>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</si>
  <si>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</si>
  <si>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</si>
  <si>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</si>
  <si>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</si>
  <si>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</si>
  <si>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</si>
  <si>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</si>
  <si>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</si>
  <si>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</si>
  <si>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</si>
  <si>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</si>
  <si>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</si>
  <si>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</si>
  <si>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</si>
  <si>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</si>
  <si>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</si>
  <si>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</si>
  <si>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</si>
  <si>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</si>
  <si>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</si>
  <si>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</si>
  <si>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</si>
  <si>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</si>
  <si>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</si>
  <si>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</si>
  <si>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</si>
  <si>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</si>
  <si>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</si>
  <si>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</si>
  <si>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</si>
  <si>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</si>
  <si>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</si>
  <si>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</si>
  <si>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</si>
  <si>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</si>
  <si>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</si>
  <si>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</si>
  <si>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</si>
  <si>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</si>
  <si>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</si>
  <si>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</si>
  <si>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</si>
  <si>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</si>
  <si>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</si>
  <si>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</si>
  <si>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</si>
  <si>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</si>
  <si>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</si>
  <si>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</si>
  <si>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</si>
  <si>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</si>
  <si>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</si>
  <si>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</si>
  <si>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</si>
  <si>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</si>
  <si>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</si>
  <si>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</si>
  <si>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</si>
  <si>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</si>
  <si>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</si>
  <si>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</si>
  <si>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</si>
  <si>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</si>
  <si>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</si>
  <si>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</si>
  <si>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</si>
  <si>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</si>
  <si>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</si>
  <si>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</si>
  <si>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</si>
  <si>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</si>
  <si>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</si>
  <si>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</si>
  <si>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</si>
  <si>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</si>
  <si>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</si>
  <si>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</si>
  <si>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</si>
  <si>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</si>
  <si>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</si>
  <si>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</si>
  <si>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</si>
  <si>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</si>
  <si>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</si>
  <si>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</si>
  <si>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</si>
  <si>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</si>
  <si>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</si>
  <si>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</si>
  <si>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</si>
  <si>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</si>
  <si>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</si>
  <si>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</si>
  <si>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</si>
  <si>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</si>
  <si>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</si>
  <si>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</si>
  <si>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</si>
  <si>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</si>
  <si>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</si>
  <si>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</si>
  <si>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</si>
  <si>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</si>
  <si>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</si>
  <si>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</si>
  <si>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</si>
  <si>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</si>
  <si>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</si>
  <si>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</si>
  <si>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</si>
  <si>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</si>
  <si>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</si>
  <si>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</si>
  <si>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</si>
  <si>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</si>
  <si>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</si>
  <si>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</si>
  <si>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</si>
  <si>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</si>
  <si>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</si>
  <si>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</si>
  <si>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</si>
  <si>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</si>
  <si>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</si>
  <si>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</si>
  <si>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</si>
  <si>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</si>
  <si>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</si>
  <si>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</si>
  <si>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</si>
  <si>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</si>
  <si>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</si>
  <si>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</si>
  <si>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</si>
  <si>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</si>
  <si>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</si>
  <si>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</si>
  <si>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</si>
  <si>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</si>
  <si>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</si>
  <si>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</si>
  <si>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</si>
  <si>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</si>
  <si>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</si>
  <si>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</si>
  <si>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</si>
  <si>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</si>
  <si>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</si>
  <si>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</si>
  <si>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</si>
  <si>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</si>
  <si>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</si>
  <si>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</si>
  <si>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</si>
  <si>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</si>
  <si>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</si>
  <si>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</si>
  <si>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</si>
  <si>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</si>
  <si>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</si>
  <si>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</si>
  <si>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</si>
  <si>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</si>
  <si>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</si>
  <si>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</si>
  <si>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</si>
  <si>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</si>
  <si>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</si>
  <si>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</si>
  <si>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</si>
  <si>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</si>
  <si>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</si>
  <si>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</si>
  <si>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</si>
  <si>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</si>
  <si>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</si>
  <si>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</si>
  <si>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</si>
  <si>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</si>
  <si>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</si>
  <si>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</si>
  <si>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</si>
  <si>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</si>
  <si>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</si>
  <si>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</si>
  <si>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</si>
  <si>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</si>
  <si>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</si>
  <si>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</si>
  <si>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</si>
  <si>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</si>
  <si>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</si>
  <si>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</si>
  <si>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</si>
  <si>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</si>
  <si>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</si>
  <si>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</si>
  <si>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</si>
  <si>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</si>
  <si>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</si>
  <si>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</si>
  <si>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</si>
  <si>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</si>
  <si>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</si>
  <si>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</si>
  <si>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</si>
  <si>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</si>
  <si>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</si>
  <si>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</si>
  <si>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</si>
  <si>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</si>
  <si>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</si>
  <si>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</si>
  <si>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</si>
  <si>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</si>
  <si>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</si>
  <si>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</si>
  <si>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</si>
  <si>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</si>
  <si>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</si>
  <si>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</si>
  <si>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</si>
  <si>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</si>
  <si>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</si>
  <si>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</si>
  <si>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</si>
  <si>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</si>
  <si>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</si>
  <si>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</si>
  <si>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</si>
  <si>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</si>
  <si>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</si>
  <si>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</si>
  <si>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</si>
  <si>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</si>
  <si>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</si>
  <si>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</si>
  <si>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</si>
  <si>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</si>
  <si>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</si>
  <si>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</si>
  <si>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</si>
  <si>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</si>
  <si>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</si>
  <si>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</si>
  <si>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</si>
  <si>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</si>
  <si>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</si>
  <si>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</si>
  <si>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</si>
  <si>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</si>
  <si>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</si>
  <si>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</si>
  <si>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</si>
  <si>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</si>
  <si>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</si>
  <si>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</si>
  <si>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</si>
  <si>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</si>
  <si>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</si>
  <si>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</si>
  <si>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</si>
  <si>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</si>
  <si>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</si>
  <si>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</si>
  <si>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</si>
  <si>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</si>
  <si>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</si>
  <si>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</si>
  <si>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</si>
  <si>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</si>
  <si>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</si>
  <si>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</si>
  <si>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</si>
  <si>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</si>
  <si>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</si>
  <si>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</si>
  <si>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</si>
  <si>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</si>
  <si>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</si>
  <si>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</si>
  <si>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</si>
  <si>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</si>
  <si>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</si>
  <si>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</si>
  <si>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</si>
  <si>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</si>
  <si>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</si>
  <si>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</si>
  <si>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</si>
  <si>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</si>
  <si>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</si>
  <si>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</si>
  <si>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</si>
  <si>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</si>
  <si>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</si>
  <si>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</si>
  <si>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</si>
  <si>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</si>
  <si>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</si>
  <si>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</si>
  <si>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</si>
  <si>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</si>
  <si>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</si>
  <si>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</si>
  <si>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</si>
  <si>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</si>
  <si>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</si>
  <si>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</si>
  <si>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</si>
  <si>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</si>
  <si>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</si>
  <si>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</si>
  <si>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</si>
  <si>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</si>
  <si>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</si>
  <si>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</si>
  <si>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</si>
  <si>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</si>
  <si>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</si>
  <si>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</si>
  <si>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</si>
  <si>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</si>
  <si>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</si>
  <si>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</si>
  <si>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</si>
  <si>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</si>
  <si>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</si>
  <si>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</si>
  <si>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</si>
  <si>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</si>
  <si>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</si>
  <si>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</si>
  <si>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</si>
  <si>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</si>
  <si>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</si>
  <si>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</si>
  <si>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</si>
  <si>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</si>
  <si>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</si>
  <si>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</si>
  <si>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</si>
  <si>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</si>
  <si>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</si>
  <si>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</si>
  <si>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</si>
  <si>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</si>
  <si>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</si>
  <si>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</si>
  <si>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</si>
  <si>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</si>
  <si>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</si>
  <si>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</si>
  <si>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</si>
  <si>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</si>
  <si>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</si>
  <si>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</si>
  <si>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</si>
  <si>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</si>
  <si>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</si>
  <si>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</si>
  <si>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</si>
  <si>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</si>
  <si>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</si>
  <si>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</si>
  <si>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</si>
  <si>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</si>
  <si>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</si>
  <si>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</si>
  <si>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</si>
  <si>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</si>
  <si>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</si>
  <si>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</si>
  <si>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</si>
  <si>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</si>
  <si>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</si>
  <si>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</si>
  <si>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</si>
  <si>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</si>
  <si>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</si>
  <si>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</si>
  <si>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</si>
  <si>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</si>
  <si>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</si>
  <si>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</si>
  <si>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</si>
  <si>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</si>
  <si>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</si>
  <si>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</si>
  <si>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</si>
  <si>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</si>
  <si>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</si>
  <si>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</si>
  <si>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</si>
  <si>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</si>
  <si>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</si>
  <si>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</si>
  <si>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</si>
  <si>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</si>
  <si>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</si>
  <si>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</si>
  <si>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</si>
  <si>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</si>
  <si>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</si>
  <si>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</si>
  <si>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</si>
  <si>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</si>
  <si>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</si>
  <si>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</si>
  <si>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</si>
  <si>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</si>
  <si>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</si>
  <si>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</si>
  <si>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</si>
  <si>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</si>
  <si>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</si>
  <si>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</si>
  <si>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</si>
  <si>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</si>
  <si>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</si>
  <si>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</si>
  <si>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</si>
  <si>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</si>
  <si>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</si>
  <si>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</si>
  <si>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</si>
  <si>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</si>
  <si>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</si>
  <si>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</si>
  <si>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</si>
  <si>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</si>
  <si>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</si>
  <si>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</si>
  <si>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</si>
  <si>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</si>
  <si>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</si>
  <si>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</si>
  <si>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</si>
  <si>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</si>
  <si>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</si>
  <si>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</si>
  <si>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</si>
  <si>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</si>
  <si>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</si>
  <si>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</si>
  <si>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</si>
  <si>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</si>
  <si>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</si>
  <si>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</si>
  <si>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</si>
  <si>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</si>
  <si>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</si>
  <si>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</si>
  <si>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</si>
  <si>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</si>
  <si>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</si>
  <si>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</si>
  <si>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</si>
  <si>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</si>
  <si>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</si>
  <si>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</si>
  <si>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</si>
  <si>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</si>
  <si>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</si>
  <si>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</si>
  <si>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</si>
  <si>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</si>
  <si>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</si>
  <si>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</si>
  <si>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</si>
  <si>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</si>
  <si>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</si>
  <si>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</si>
  <si>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</si>
  <si>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</si>
  <si>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</si>
  <si>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</si>
  <si>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</si>
  <si>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</si>
  <si>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</si>
  <si>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</si>
  <si>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</si>
  <si>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</si>
  <si>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</si>
  <si>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</si>
  <si>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</si>
  <si>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</si>
  <si>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</si>
  <si>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</si>
  <si>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</si>
  <si>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</si>
  <si>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</si>
  <si>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</si>
  <si>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</si>
  <si>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</si>
  <si>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</si>
  <si>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</si>
  <si>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</si>
  <si>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</si>
  <si>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</si>
  <si>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</si>
  <si>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</si>
  <si>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</si>
  <si>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</si>
  <si>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</si>
  <si>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</si>
  <si>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</si>
  <si>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</si>
  <si>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</si>
  <si>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</si>
  <si>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</si>
  <si>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</si>
  <si>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</si>
  <si>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</si>
  <si>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</si>
  <si>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</si>
  <si>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</si>
  <si>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</si>
  <si>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</si>
  <si>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</si>
  <si>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</si>
  <si>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</si>
  <si>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</si>
  <si>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</si>
  <si>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</si>
  <si>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</si>
  <si>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</si>
  <si>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</si>
  <si>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</si>
  <si>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</si>
  <si>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</si>
  <si>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</si>
  <si>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</si>
  <si>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</si>
  <si>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</si>
  <si>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</si>
  <si>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</si>
  <si>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</si>
  <si>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</si>
  <si>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</si>
  <si>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</si>
  <si>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</si>
  <si>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</si>
  <si>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</si>
  <si>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</si>
  <si>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</si>
  <si>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</si>
  <si>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</si>
  <si>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</si>
  <si>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</si>
  <si>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</si>
  <si>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</si>
  <si>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</si>
  <si>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</si>
  <si>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</si>
  <si>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</si>
  <si>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</si>
  <si>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</si>
  <si>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</si>
  <si>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</si>
  <si>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</si>
  <si>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</si>
  <si>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</si>
  <si>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</si>
  <si>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</si>
  <si>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</si>
  <si>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</si>
  <si>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</si>
  <si>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</si>
  <si>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</si>
  <si>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</si>
  <si>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</si>
  <si>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</si>
  <si>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</si>
  <si>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</si>
  <si>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</si>
  <si>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</si>
  <si>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</si>
  <si>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</si>
  <si>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</si>
  <si>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</si>
  <si>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</si>
  <si>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</si>
  <si>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</si>
  <si>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</si>
  <si>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</si>
  <si>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</si>
  <si>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</si>
  <si>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</si>
  <si>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</si>
  <si>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</si>
  <si>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</si>
  <si>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</si>
  <si>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</si>
  <si>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</si>
  <si>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</si>
  <si>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</si>
  <si>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</si>
  <si>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</si>
  <si>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</si>
  <si>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</si>
  <si>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</si>
  <si>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</si>
  <si>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</si>
  <si>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</si>
  <si>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</si>
  <si>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</si>
  <si>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</si>
  <si>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</si>
  <si>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</si>
  <si>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</si>
  <si>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</si>
  <si>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</si>
  <si>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</si>
  <si>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</si>
  <si>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</si>
  <si>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</si>
  <si>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</si>
  <si>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</si>
  <si>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</si>
  <si>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</si>
  <si>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</si>
  <si>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</si>
  <si>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</si>
  <si>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</si>
  <si>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</si>
  <si>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</si>
  <si>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</si>
  <si>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</si>
  <si>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</si>
  <si>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</si>
  <si>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</si>
  <si>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</si>
  <si>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</si>
  <si>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</si>
  <si>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</si>
  <si>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</si>
  <si>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</si>
  <si>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</si>
  <si>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</si>
  <si>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</si>
  <si>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</si>
  <si>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</si>
  <si>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</si>
  <si>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</si>
  <si>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</si>
  <si>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</si>
  <si>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</si>
  <si>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</si>
  <si>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</si>
  <si>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</si>
  <si>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</si>
  <si>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</si>
  <si>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</si>
  <si>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</si>
  <si>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</si>
  <si>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</si>
  <si>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</si>
  <si>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</si>
  <si>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</si>
  <si>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</si>
  <si>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</si>
  <si>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</si>
  <si>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</si>
  <si>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</si>
  <si>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</si>
  <si>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</si>
  <si>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</si>
  <si>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</si>
  <si>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</si>
  <si>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</si>
  <si>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</si>
  <si>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</si>
  <si>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</si>
  <si>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</si>
  <si>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</si>
  <si>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</si>
  <si>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</si>
  <si>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</si>
  <si>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</si>
  <si>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</si>
  <si>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</si>
  <si>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</si>
  <si>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</si>
  <si>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</si>
  <si>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</si>
  <si>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</si>
  <si>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</si>
  <si>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</si>
  <si>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</si>
  <si>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</si>
  <si>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</si>
  <si>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</si>
  <si>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</si>
  <si>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</si>
  <si>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</si>
  <si>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</si>
  <si>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</si>
  <si>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</si>
  <si>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</si>
  <si>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</si>
  <si>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</si>
  <si>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</si>
  <si>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</si>
  <si>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</si>
  <si>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</si>
  <si>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</si>
  <si>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</si>
  <si>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</si>
  <si>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</si>
  <si>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</si>
  <si>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</si>
  <si>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</si>
  <si>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</si>
  <si>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</si>
  <si>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</si>
  <si>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</si>
  <si>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</si>
  <si>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</si>
  <si>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</si>
  <si>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</si>
  <si>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</si>
  <si>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</si>
  <si>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</si>
  <si>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</si>
  <si>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</si>
  <si>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</si>
  <si>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</si>
  <si>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</si>
  <si>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</si>
  <si>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</si>
  <si>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</si>
  <si>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</si>
  <si>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</si>
  <si>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</si>
  <si>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</si>
  <si>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</si>
  <si>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</si>
  <si>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</si>
  <si>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</si>
  <si>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</si>
  <si>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</si>
  <si>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</si>
  <si>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</si>
  <si>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</si>
  <si>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</si>
  <si>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</si>
  <si>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</si>
  <si>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</si>
  <si>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</si>
  <si>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</si>
  <si>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</si>
  <si>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</si>
  <si>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</si>
  <si>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</si>
  <si>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</si>
  <si>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</si>
  <si>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</si>
  <si>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</si>
  <si>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</si>
  <si>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</si>
  <si>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</si>
  <si>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</si>
  <si>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</si>
  <si>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</si>
  <si>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</si>
  <si>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</si>
  <si>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</si>
  <si>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</si>
  <si>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</si>
  <si>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</si>
  <si>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</si>
  <si>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</si>
  <si>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</si>
  <si>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</si>
  <si>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</si>
  <si>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</si>
  <si>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</si>
  <si>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</si>
  <si>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</si>
  <si>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</si>
  <si>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</si>
  <si>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</si>
  <si>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</si>
  <si>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</si>
  <si>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</si>
  <si>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</si>
  <si>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</si>
  <si>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</si>
  <si>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</si>
  <si>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</si>
  <si>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</si>
  <si>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</si>
  <si>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</si>
  <si>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</si>
  <si>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</si>
  <si>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</si>
  <si>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</si>
  <si>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</si>
  <si>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</si>
  <si>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</si>
  <si>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</si>
  <si>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</si>
  <si>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</si>
  <si>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</si>
  <si>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</si>
  <si>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</si>
  <si>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</si>
  <si>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</si>
  <si>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</si>
  <si>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</si>
  <si>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</si>
  <si>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</si>
  <si>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</si>
  <si>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</si>
  <si>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</si>
  <si>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</si>
  <si>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</si>
  <si>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</si>
  <si>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</si>
  <si>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</si>
  <si>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</si>
  <si>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</si>
  <si>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</si>
  <si>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</si>
  <si>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</si>
  <si>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</si>
  <si>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</si>
  <si>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</si>
  <si>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</si>
  <si>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</si>
  <si>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</si>
  <si>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</si>
  <si>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</si>
  <si>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</si>
  <si>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</si>
  <si>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</si>
  <si>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</si>
  <si>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</si>
  <si>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</si>
  <si>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</si>
  <si>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</si>
  <si>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</si>
  <si>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</si>
  <si>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</si>
  <si>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</si>
  <si>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</si>
  <si>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</si>
  <si>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</si>
  <si>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</si>
  <si>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</si>
  <si>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</si>
  <si>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</si>
  <si>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</si>
  <si>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</si>
  <si>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</si>
  <si>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</si>
  <si>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</si>
  <si>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</si>
  <si>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</si>
  <si>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</si>
  <si>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</si>
  <si>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</si>
  <si>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</si>
  <si>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</si>
  <si>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</si>
  <si>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</si>
  <si>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</si>
  <si>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</si>
  <si>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</si>
  <si>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</si>
  <si>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</si>
  <si>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</si>
  <si>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</si>
  <si>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</si>
  <si>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</si>
  <si>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</si>
  <si>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</si>
  <si>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</si>
  <si>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</si>
  <si>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</si>
  <si>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</si>
  <si>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</si>
  <si>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</si>
  <si>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</si>
  <si>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</si>
  <si>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</si>
  <si>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</si>
  <si>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</si>
  <si>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</si>
  <si>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</si>
  <si>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</si>
  <si>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</si>
  <si>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</si>
  <si>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</si>
  <si>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</si>
  <si>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</si>
  <si>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</si>
  <si>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</si>
  <si>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</si>
  <si>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</si>
  <si>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</si>
  <si>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</si>
  <si>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</si>
  <si>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</si>
  <si>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</si>
  <si>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</si>
  <si>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</si>
  <si>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</si>
  <si>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</si>
  <si>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</si>
  <si>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</si>
  <si>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</si>
  <si>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</si>
  <si>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</si>
  <si>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</si>
  <si>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</si>
  <si>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</si>
  <si>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</si>
  <si>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</si>
  <si>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</si>
  <si>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</si>
  <si>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</si>
  <si>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</si>
  <si>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</si>
  <si>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</si>
  <si>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</si>
  <si>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</si>
  <si>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</si>
  <si>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</si>
  <si>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</si>
  <si>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</si>
  <si>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</si>
  <si>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</si>
  <si>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</si>
  <si>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</si>
  <si>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</si>
  <si>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</si>
  <si>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</si>
  <si>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</si>
  <si>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</si>
  <si>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</si>
  <si>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</si>
  <si>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</si>
  <si>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</si>
  <si>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</si>
  <si>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</si>
  <si>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</si>
  <si>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</si>
  <si>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</si>
  <si>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</si>
  <si>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</si>
  <si>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</si>
  <si>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</si>
  <si>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</si>
  <si>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</si>
  <si>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</si>
  <si>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</si>
  <si>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</si>
  <si>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</si>
  <si>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</si>
  <si>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</si>
  <si>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</si>
  <si>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</si>
  <si>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</si>
  <si>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</si>
  <si>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</si>
  <si>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</si>
  <si>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</si>
  <si>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</si>
  <si>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</si>
  <si>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</si>
  <si>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</si>
  <si>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</si>
  <si>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</si>
  <si>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</si>
  <si>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</si>
  <si>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</si>
  <si>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</si>
  <si>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</si>
  <si>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</si>
  <si>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</si>
  <si>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</si>
  <si>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</si>
  <si>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</si>
  <si>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</si>
  <si>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</si>
  <si>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</si>
  <si>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</si>
  <si>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</si>
  <si>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</si>
  <si>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</si>
  <si>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</si>
  <si>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</si>
  <si>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</si>
  <si>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</si>
  <si>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</si>
  <si>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</si>
  <si>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</si>
  <si>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</si>
  <si>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</si>
  <si>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</si>
  <si>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</si>
  <si>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</si>
  <si>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</si>
  <si>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</si>
  <si>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</si>
  <si>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</si>
  <si>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</si>
  <si>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</si>
  <si>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</si>
  <si>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</si>
  <si>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</si>
  <si>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</si>
  <si>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</si>
  <si>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</si>
  <si>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</si>
  <si>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</si>
  <si>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</si>
  <si>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</si>
  <si>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</si>
  <si>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</si>
  <si>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</si>
  <si>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</si>
  <si>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</si>
  <si>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</si>
  <si>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</si>
  <si>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</si>
  <si>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</si>
  <si>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</si>
  <si>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</si>
  <si>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</si>
  <si>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</si>
  <si>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</si>
  <si>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</si>
  <si>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</si>
  <si>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</si>
  <si>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</si>
  <si>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</si>
  <si>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</si>
  <si>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</si>
  <si>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</si>
  <si>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</si>
  <si>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</si>
  <si>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</si>
  <si>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</si>
  <si>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</si>
  <si>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</si>
  <si>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</si>
  <si>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</si>
  <si>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</si>
  <si>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</si>
  <si>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</si>
  <si>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</si>
  <si>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</si>
  <si>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</si>
  <si>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</si>
  <si>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</si>
  <si>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</si>
  <si>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</si>
  <si>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</si>
  <si>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</si>
  <si>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</si>
  <si>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</si>
  <si>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</si>
  <si>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</si>
  <si>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</si>
  <si>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</si>
  <si>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</si>
  <si>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</si>
  <si>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</si>
  <si>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</si>
  <si>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</si>
  <si>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</si>
  <si>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</si>
  <si>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</si>
  <si>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</si>
  <si>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</si>
  <si>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</si>
  <si>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</si>
  <si>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</si>
  <si>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</si>
  <si>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</si>
  <si>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</si>
  <si>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</si>
  <si>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</si>
  <si>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</si>
  <si>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</si>
  <si>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</si>
  <si>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</si>
  <si>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</si>
  <si>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</si>
  <si>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</si>
  <si>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</si>
  <si>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</si>
  <si>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</si>
  <si>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</si>
  <si>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</si>
  <si>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</si>
  <si>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</si>
  <si>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</si>
  <si>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</si>
  <si>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</si>
  <si>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</si>
  <si>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</si>
  <si>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</si>
  <si>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</si>
  <si>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</si>
  <si>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</si>
  <si>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</si>
  <si>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</si>
  <si>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</si>
  <si>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</si>
  <si>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</si>
  <si>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</si>
  <si>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</si>
  <si>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</si>
  <si>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</si>
  <si>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</si>
  <si>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</si>
  <si>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</si>
  <si>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</si>
  <si>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</si>
  <si>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</si>
  <si>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</si>
  <si>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</si>
  <si>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</si>
  <si>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</si>
  <si>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</si>
  <si>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</si>
  <si>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</si>
  <si>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</si>
  <si>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</si>
  <si>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</si>
  <si>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</si>
  <si>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</si>
  <si>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</si>
  <si>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</si>
  <si>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</si>
  <si>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</si>
  <si>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</si>
  <si>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</si>
  <si>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</si>
  <si>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</si>
  <si>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</si>
  <si>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</si>
  <si>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</si>
  <si>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</si>
  <si>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</si>
  <si>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</si>
  <si>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</si>
  <si>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</si>
  <si>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</si>
  <si>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</si>
  <si>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</si>
  <si>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</si>
  <si>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</si>
  <si>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</si>
  <si>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</si>
  <si>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</si>
  <si>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</si>
  <si>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</si>
  <si>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</si>
  <si>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</si>
  <si>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</si>
  <si>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</si>
  <si>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</si>
  <si>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</si>
  <si>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</si>
  <si>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</si>
  <si>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</si>
  <si>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</si>
  <si>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</si>
  <si>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</si>
  <si>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</si>
  <si>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</si>
  <si>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</si>
  <si>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</si>
  <si>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</si>
  <si>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</si>
  <si>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</si>
  <si>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</si>
  <si>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</si>
  <si>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</si>
  <si>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</si>
  <si>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</si>
  <si>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</si>
  <si>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</si>
  <si>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</si>
  <si>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</si>
  <si>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</si>
  <si>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</si>
  <si>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</si>
  <si>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</si>
  <si>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</si>
  <si>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</si>
  <si>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</si>
  <si>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</si>
  <si>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</si>
  <si>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</si>
  <si>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</si>
  <si>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</si>
  <si>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</si>
  <si>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</si>
  <si>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</si>
  <si>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</si>
  <si>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</si>
  <si>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</si>
  <si>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</si>
  <si>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</si>
  <si>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</si>
  <si>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</si>
  <si>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</si>
  <si>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</si>
  <si>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</si>
  <si>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</si>
  <si>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</si>
  <si>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</si>
  <si>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</si>
  <si>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</si>
  <si>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</si>
  <si>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</si>
  <si>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</si>
  <si>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</si>
  <si>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</si>
  <si>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</si>
  <si>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</si>
  <si>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</si>
  <si>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</si>
  <si>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</si>
  <si>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</si>
  <si>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</si>
  <si>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</si>
  <si>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</si>
  <si>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</si>
  <si>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</si>
  <si>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</si>
  <si>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</si>
  <si>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</si>
  <si>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</si>
  <si>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</si>
  <si>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</si>
  <si>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</si>
  <si>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</si>
  <si>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</si>
  <si>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</si>
  <si>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</si>
  <si>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</si>
  <si>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</si>
  <si>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</si>
  <si>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</si>
  <si>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</si>
  <si>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</si>
  <si>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</si>
  <si>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</si>
  <si>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</si>
  <si>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</si>
  <si>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</si>
  <si>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</si>
  <si>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</si>
  <si>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</si>
  <si>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</si>
  <si>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</si>
  <si>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</si>
  <si>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</si>
  <si>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</si>
  <si>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</si>
  <si>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</si>
  <si>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</si>
  <si>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</si>
  <si>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</si>
  <si>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</si>
  <si>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</si>
  <si>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</si>
  <si>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</si>
  <si>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</si>
  <si>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</si>
  <si>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</si>
  <si>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</si>
  <si>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</si>
  <si>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</si>
  <si>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</si>
  <si>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</si>
  <si>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</si>
  <si>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</si>
  <si>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</si>
  <si>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</si>
  <si>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</si>
  <si>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</si>
  <si>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</si>
  <si>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</si>
  <si>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</si>
  <si>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</si>
  <si>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</si>
  <si>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</si>
  <si>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</si>
  <si>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</si>
  <si>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</si>
  <si>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</si>
  <si>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</si>
  <si>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</si>
  <si>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</si>
  <si>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</si>
  <si>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</si>
  <si>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</si>
  <si>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</si>
  <si>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</si>
  <si>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</si>
  <si>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</si>
  <si>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</si>
  <si>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</si>
  <si>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</si>
  <si>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</si>
  <si>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</si>
  <si>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</si>
  <si>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</si>
  <si>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</si>
  <si>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</si>
  <si>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</si>
  <si>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</si>
  <si>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</si>
  <si>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</si>
  <si>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</si>
  <si>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</si>
  <si>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</si>
  <si>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</si>
  <si>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</si>
  <si>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</si>
  <si>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</si>
  <si>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</si>
  <si>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</si>
  <si>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</si>
  <si>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</si>
  <si>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</si>
  <si>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</si>
  <si>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</si>
  <si>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</si>
  <si>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</si>
  <si>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</si>
  <si>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</si>
  <si>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</si>
  <si>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</si>
  <si>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</si>
  <si>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</si>
  <si>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</si>
  <si>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</si>
  <si>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</si>
  <si>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</si>
  <si>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</si>
  <si>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</si>
  <si>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</si>
  <si>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</si>
  <si>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</si>
  <si>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</si>
  <si>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</si>
  <si>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</si>
  <si>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</si>
  <si>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</si>
  <si>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</si>
  <si>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</si>
  <si>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</si>
  <si>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</si>
  <si>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</si>
  <si>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</si>
  <si>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</si>
  <si>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</si>
  <si>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</si>
  <si>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</si>
  <si>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</si>
  <si>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</si>
  <si>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</si>
  <si>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</si>
  <si>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</si>
  <si>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</si>
  <si>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</si>
  <si>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</si>
  <si>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</si>
  <si>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</si>
  <si>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</si>
  <si>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</si>
  <si>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</si>
  <si>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</si>
  <si>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</si>
  <si>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</si>
  <si>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</si>
  <si>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</si>
  <si>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</si>
  <si>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</si>
  <si>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</si>
  <si>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</si>
  <si>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</si>
  <si>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</si>
  <si>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</si>
  <si>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</si>
  <si>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</si>
  <si>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</si>
  <si>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</si>
  <si>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</si>
  <si>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</si>
  <si>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</si>
  <si>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</si>
  <si>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</si>
  <si>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</si>
  <si>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</si>
  <si>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</si>
  <si>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</si>
  <si>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</si>
  <si>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</si>
  <si>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</si>
  <si>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</si>
  <si>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</si>
  <si>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</si>
  <si>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</si>
  <si>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</si>
  <si>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</si>
  <si>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</si>
  <si>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</si>
  <si>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</si>
  <si>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</si>
  <si>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</si>
  <si>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</si>
  <si>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</si>
  <si>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</si>
  <si>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</si>
  <si>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</si>
  <si>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</si>
  <si>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</si>
  <si>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</si>
  <si>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</si>
  <si>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</si>
  <si>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</si>
  <si>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</si>
  <si>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</si>
  <si>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</si>
  <si>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</si>
  <si>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</si>
  <si>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</si>
  <si>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</si>
  <si>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</si>
  <si>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</si>
  <si>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</si>
  <si>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</si>
  <si>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</si>
  <si>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</si>
  <si>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</si>
  <si>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</si>
  <si>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</si>
  <si>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</si>
  <si>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</si>
  <si>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</si>
  <si>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</si>
  <si>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</si>
  <si>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</si>
  <si>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</si>
  <si>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</si>
  <si>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</si>
  <si>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</si>
  <si>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</si>
  <si>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</si>
  <si>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</si>
  <si>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</si>
  <si>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</si>
  <si>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</si>
  <si>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</si>
  <si>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</si>
  <si>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</si>
  <si>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</si>
  <si>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</si>
  <si>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</si>
  <si>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</si>
  <si>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</si>
  <si>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</si>
  <si>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</si>
  <si>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</si>
  <si>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</si>
  <si>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</si>
  <si>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</si>
  <si>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</si>
  <si>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</si>
  <si>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</si>
  <si>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</si>
  <si>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</si>
  <si>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</si>
  <si>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</si>
  <si>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</si>
  <si>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</si>
  <si>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</si>
  <si>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</si>
  <si>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</si>
  <si>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</si>
  <si>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</si>
  <si>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</si>
  <si>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</si>
  <si>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</si>
  <si>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</si>
  <si>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</si>
  <si>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</si>
  <si>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</si>
  <si>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</si>
  <si>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</si>
  <si>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</si>
  <si>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</si>
  <si>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</si>
  <si>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</si>
  <si>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</si>
  <si>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</si>
  <si>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</si>
  <si>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</si>
  <si>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</si>
  <si>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</si>
  <si>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</si>
  <si>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</si>
  <si>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</si>
  <si>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</si>
  <si>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</si>
  <si>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</si>
  <si>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</si>
  <si>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</si>
  <si>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</si>
  <si>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</si>
  <si>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</si>
  <si>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</si>
  <si>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</si>
  <si>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</si>
  <si>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</si>
  <si>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</si>
  <si>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</si>
  <si>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</si>
  <si>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</si>
  <si>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</si>
  <si>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</si>
  <si>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</si>
  <si>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</si>
  <si>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</si>
  <si>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</si>
  <si>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</si>
  <si>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</si>
  <si>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</si>
  <si>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</si>
  <si>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</si>
  <si>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</si>
  <si>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</si>
  <si>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</si>
  <si>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</si>
  <si>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</si>
  <si>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</si>
  <si>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</si>
  <si>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</si>
  <si>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</si>
  <si>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</si>
  <si>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</si>
  <si>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</si>
  <si>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</si>
  <si>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</si>
  <si>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</si>
  <si>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</si>
  <si>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</si>
  <si>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</si>
  <si>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</si>
  <si>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</si>
  <si>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</si>
  <si>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</si>
  <si>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</si>
  <si>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</si>
  <si>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</si>
  <si>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</si>
  <si>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</si>
  <si>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</si>
  <si>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</si>
  <si>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</si>
  <si>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</si>
  <si>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</si>
  <si>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</si>
  <si>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</si>
  <si>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</si>
  <si>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</si>
  <si>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</si>
  <si>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</si>
  <si>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</si>
  <si>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</si>
  <si>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</si>
  <si>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</si>
  <si>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</si>
  <si>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</si>
  <si>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</si>
  <si>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</si>
  <si>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</si>
  <si>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</si>
  <si>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</si>
  <si>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</si>
  <si>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</si>
  <si>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</si>
  <si>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</si>
  <si>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</si>
  <si>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</si>
  <si>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</si>
  <si>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</si>
  <si>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</si>
  <si>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</si>
  <si>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</si>
  <si>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</si>
  <si>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</si>
  <si>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</si>
  <si>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</si>
  <si>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</si>
  <si>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</si>
  <si>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</si>
  <si>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</si>
  <si>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</si>
  <si>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</si>
  <si>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</si>
  <si>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</si>
  <si>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</si>
  <si>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</si>
  <si>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</si>
  <si>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</si>
  <si>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</si>
  <si>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</si>
  <si>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</si>
  <si>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</si>
  <si>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</si>
  <si>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</si>
  <si>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</si>
  <si>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</si>
  <si>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</si>
  <si>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</si>
  <si>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</si>
  <si>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</si>
  <si>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</si>
  <si>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</si>
  <si>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</si>
  <si>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</si>
  <si>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</si>
  <si>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</si>
  <si>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</si>
  <si>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</si>
  <si>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</si>
  <si>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</si>
  <si>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</si>
  <si>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</si>
  <si>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</si>
  <si>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</si>
  <si>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</si>
  <si>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</si>
  <si>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</si>
  <si>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</si>
  <si>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</si>
  <si>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</si>
  <si>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</si>
  <si>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</si>
  <si>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</si>
  <si>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</si>
  <si>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</si>
  <si>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</si>
  <si>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</si>
  <si>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</si>
  <si>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</si>
  <si>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</si>
  <si>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</si>
  <si>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</si>
  <si>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</si>
  <si>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</si>
  <si>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</si>
  <si>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</si>
  <si>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</si>
  <si>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</si>
  <si>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</si>
  <si>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</si>
  <si>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</si>
  <si>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</si>
  <si>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</si>
  <si>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</si>
  <si>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</si>
  <si>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</si>
  <si>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</si>
  <si>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</si>
  <si>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</si>
  <si>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</si>
  <si>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</si>
  <si>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</si>
  <si>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</si>
  <si>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</si>
  <si>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</si>
  <si>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</si>
  <si>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</si>
  <si>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</si>
  <si>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</si>
  <si>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</si>
  <si>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</si>
  <si>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</si>
  <si>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</si>
  <si>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</si>
  <si>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</si>
  <si>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</si>
  <si>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</si>
  <si>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</si>
  <si>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</si>
  <si>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</si>
  <si>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</si>
  <si>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</si>
  <si>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</si>
  <si>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</si>
  <si>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</si>
  <si>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</si>
  <si>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</si>
  <si>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</si>
  <si>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</si>
  <si>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</si>
  <si>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</si>
  <si>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</si>
  <si>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</si>
  <si>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</si>
  <si>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</si>
  <si>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</si>
  <si>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</si>
  <si>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</si>
  <si>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</si>
  <si>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</si>
  <si>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</si>
  <si>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</si>
  <si>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</si>
  <si>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</si>
  <si>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</si>
  <si>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</si>
  <si>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</si>
  <si>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</si>
  <si>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</si>
  <si>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</si>
  <si>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</si>
  <si>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</si>
  <si>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</si>
  <si>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</si>
  <si>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</si>
  <si>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</si>
  <si>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</si>
  <si>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</si>
  <si>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</si>
  <si>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</si>
  <si>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</si>
  <si>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</si>
  <si>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</si>
  <si>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</si>
  <si>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</si>
  <si>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</si>
  <si>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</si>
  <si>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</si>
  <si>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</si>
  <si>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</si>
  <si>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</si>
  <si>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</si>
  <si>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</si>
  <si>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</si>
  <si>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</si>
  <si>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</si>
  <si>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</si>
  <si>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</si>
  <si>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</si>
  <si>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</si>
  <si>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</si>
  <si>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</si>
  <si>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</si>
  <si>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</si>
  <si>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</si>
  <si>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</si>
  <si>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</si>
  <si>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</si>
  <si>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</si>
  <si>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</si>
  <si>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</si>
  <si>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</si>
  <si>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</si>
  <si>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</si>
  <si>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</si>
  <si>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</si>
  <si>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</si>
  <si>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</si>
  <si>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</si>
  <si>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</si>
  <si>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</si>
  <si>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</si>
  <si>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</si>
  <si>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</si>
  <si>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</si>
  <si>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IZ0145</t>
  </si>
  <si>
    <t>JS106M</t>
  </si>
  <si>
    <t>JS106</t>
  </si>
  <si>
    <t>GT100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</si>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</sst>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53" totalsRowShown="0" headerRowDxfId="26" dataDxfId="25" tableBorderDxfId="24">
  <autoFilter ref="A2:K325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30" activePane="bottomLeft" state="frozen"/>
      <selection pane="bottomLeft" activeCell="G3253" sqref="G325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IF(COUNTIF($E$3:E3253,E1902)=1,K1902,"")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IF(COUNTIF($E$3:E3253,E3204)=1,K3204,"")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IF(COUNTIF($E$3:E3253,E3205)=1,K3205,"")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IF(COUNTIF($E$3:E3253,E3211)=1,K3211,"")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IF(COUNTIF($E$3:E3253,E3212)=1,K3212,"")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IF(COUNTIF($E$3:E3253,E3213)=1,K3213,"")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IF(COUNTIF($E$3:E3253,E3214)=1,K3214,"")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IF(COUNTIF($E$3:E3253,E3215)=1,K3215,"")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IF(COUNTIF($E$3:E3253,E3216)=1,K3216,"")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IF(COUNTIF($E$3:E3253,E3217)=1,K3217,"")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IF(COUNTIF($E$3:E3253,E3218)=1,K3218,"")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IF(COUNTIF($E$3:E3253,E3219)=1,K3219,"")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IF(COUNTIF($E$3:E3253,E3220)=1,K3220,"")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IF(COUNTIF($E$3:E3253,E3221)=1,K3221,"")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IF(COUNTIF($E$3:E3253,E3222)=1,K3222,"")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IF(COUNTIF($E$3:E3253,E3223)=1,K3223,"")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IF(COUNTIF($E$3:E3253,E3224)=1,K3224,"")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IF(COUNTIF($E$3:E3253,E3225)=1,K3225,"")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IF(COUNTIF($E$3:E3253,E3226)=1,K3226,"")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IF(COUNTIF($E$3:E3253,E3227)=1,K3227,"")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IF(COUNTIF($E$3:E3253,E3228)=1,K3228,"")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IF(COUNTIF($E$3:E3253,E3229)=1,K3229,"")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IF(COUNTIF($E$3:E3253,E3230)=1,K3230,"")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IF(COUNTIF($E$3:E3253,E3231)=1,K3231,"")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IF(COUNTIF($E$3:E3253,E3232)=1,K3232,"")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IF(COUNTIF($E$3:E3253,E3233)=1,K3233,"")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IF(COUNTIF($E$3:E3253,E3234)=1,K3234,"")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IF(COUNTIF($E$3:E3253,E3235)=1,K3235,"")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IF(COUNTIF($E$3:E3253,E3236)=1,K3236,"")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IF(COUNTIF($E$3:E3253,E3237)=1,K3237,"")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IF(COUNTIF($E$3:E3253,E3238)=1,K3238,"")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IF(COUNTIF($E$3:E3253,E3239)=1,K3239,"")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IF(COUNTIF($E$3:E3253,E3244)=1,K3244,"")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>
        <f>IF(COUNTIF($E$3:E3253,E3245)=1,K3245,"")</f>
        <v>0</v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IF(COUNTIF($E$3:E3253,E3246)=1,K3246,"")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IF(COUNTIF($E$3:E3253,E3247)=1,K3247,"")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IF(COUNTIF($E$3:E3253,E3248)=1,K3248,"")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IF(COUNTIF($E$3:E3253,E3249)=1,K3249,"")</f>
        <v/>
      </c>
    </row>
    <row r="3245" spans="1:12" ht="15" customHeight="1">
      <c r="B3245" s="18" t="s">
        <v>2723</v>
      </c>
      <c r="C3245" s="18" t="s">
        <v>2052</v>
      </c>
      <c r="D3245" s="50" t="s">
        <v>2104</v>
      </c>
      <c r="E3245" s="18" t="s">
        <v>4086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IF(COUNTIF($E$3:E3253,E3250)=1,K3250,"")</f>
        <v/>
      </c>
    </row>
    <row r="3246" spans="1:12" ht="15" customHeight="1">
      <c r="B3246" s="18"/>
      <c r="C3246" s="18"/>
      <c r="D3246" s="50"/>
      <c r="E3246" s="18"/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IF(COUNTIF($E$3:E3253,E3251)=1,K3251,"")</f>
        <v/>
      </c>
    </row>
    <row r="3247" spans="1:12" ht="15" customHeight="1">
      <c r="B3247" s="18"/>
      <c r="C3247" s="18"/>
      <c r="D3247" s="50"/>
      <c r="E3247" s="18"/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IF(COUNTIF($E$3:E3253,E3252)=1,K3252,"")</f>
        <v/>
      </c>
    </row>
    <row r="3248" spans="1:12" ht="15" customHeight="1">
      <c r="B3248" s="18"/>
      <c r="C3248" s="18"/>
      <c r="D3248" s="50"/>
      <c r="E3248" s="18"/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77" t="str">
        <f>IF(COUNTIF($E$3:E3253,E3253)=1,K3253,"")</f>
        <v/>
      </c>
    </row>
    <row r="3249" spans="1:12" ht="15" customHeight="1">
      <c r="B3249" s="18"/>
      <c r="C3249" s="18"/>
      <c r="D3249" s="50"/>
      <c r="E3249" s="18"/>
      <c r="F3249" s="20"/>
      <c r="G3249" s="18" t="s">
        <v>4087</v>
      </c>
      <c r="H3249" s="18" t="s">
        <v>4088</v>
      </c>
      <c r="I3249" s="23" t="str">
        <f>IF(RIGHT(G3249,1)="M","M","Non-M")</f>
        <v>M</v>
      </c>
      <c r="J3249" s="51"/>
      <c r="L3249" s="77" t="str">
        <f>IF(COUNTIF($E$3:E3254,E3254)=1,K3254,"")</f>
        <v/>
      </c>
    </row>
    <row r="3250" spans="1:12" ht="15" customHeight="1">
      <c r="B3250" s="18"/>
      <c r="C3250" s="18"/>
      <c r="D3250" s="50"/>
      <c r="E3250" s="18"/>
      <c r="F3250" s="20"/>
      <c r="G3250" s="23" t="s">
        <v>4089</v>
      </c>
      <c r="H3250" s="23" t="s">
        <v>4089</v>
      </c>
      <c r="I3250" s="23" t="str">
        <f>IF(RIGHT(G3250,1)="M","M","Non-M")</f>
        <v>Non-M</v>
      </c>
      <c r="J3250" s="51"/>
      <c r="L3250" s="77" t="str">
        <f>IF(COUNTIF($E$3:E3255,E3255)=1,K3255,"")</f>
        <v/>
      </c>
    </row>
    <row r="3251" spans="1:12" ht="15" customHeight="1">
      <c r="B3251" s="18"/>
      <c r="C3251" s="18"/>
      <c r="D3251" s="50"/>
      <c r="E3251" s="18"/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77" t="str">
        <f>IF(COUNTIF($E$3:E3256,E3256)=1,K3256,"")</f>
        <v/>
      </c>
    </row>
    <row r="3252" spans="1:12" ht="15" customHeight="1">
      <c r="B3252" s="18"/>
      <c r="C3252" s="18"/>
      <c r="D3252" s="50"/>
      <c r="E3252" s="18"/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77" t="str">
        <f>IF(COUNTIF($E$3:E3257,E3257)=1,K3257,"")</f>
        <v/>
      </c>
    </row>
    <row r="3253" spans="1:12" ht="15" customHeight="1">
      <c r="A3253" s="88"/>
      <c r="B3253" s="18"/>
      <c r="C3253" s="18"/>
      <c r="D3253" s="50"/>
      <c r="E3253" s="18"/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77" t="str">
        <f>IF(COUNTIF($E$3:E3258,E3258)=1,K3258,"")</f>
        <v/>
      </c>
    </row>
    <row r="3254" spans="1:12" ht="15" customHeight="1">
      <c r="C3254" s="17"/>
      <c r="D3254" s="75"/>
      <c r="J3254" s="76"/>
      <c r="L3254" s="77" t="str">
        <f>IF(COUNTIF($E$3:E3259,E3259)=1,K3259,"")</f>
        <v/>
      </c>
    </row>
    <row r="3255" spans="1:12" ht="15" customHeight="1">
      <c r="C3255" s="17"/>
      <c r="D3255" s="75"/>
      <c r="J3255" s="76"/>
      <c r="L3255" s="77" t="str">
        <f>IF(COUNTIF($E$3:E3260,E3260)=1,K3260,"")</f>
        <v/>
      </c>
    </row>
    <row r="3256" spans="1:12" ht="15" customHeight="1">
      <c r="C3256" s="17"/>
      <c r="D3256" s="75"/>
      <c r="J3256" s="76"/>
      <c r="L3256" s="77" t="str">
        <f>IF(COUNTIF($E$3:E3261,E3261)=1,K3261,"")</f>
        <v/>
      </c>
    </row>
    <row r="3257" spans="1:12" ht="15" customHeight="1">
      <c r="C3257" s="17"/>
      <c r="D3257" s="75"/>
      <c r="J3257" s="76"/>
      <c r="L3257" s="77" t="str">
        <f>IF(COUNTIF($E$3:E3262,E3262)=1,K3262,"")</f>
        <v/>
      </c>
    </row>
    <row r="3258" spans="1:12" ht="15" customHeight="1">
      <c r="C3258" s="17"/>
      <c r="D3258" s="75"/>
      <c r="J3258" s="76"/>
      <c r="L3258" s="77" t="str">
        <f>IF(COUNTIF($E$3:E3263,E3263)=1,K3263,"")</f>
        <v/>
      </c>
    </row>
    <row r="3259" spans="1:12" ht="15" customHeight="1">
      <c r="C3259" s="17"/>
      <c r="D3259" s="75"/>
      <c r="J3259" s="76"/>
      <c r="L3259" s="77" t="str">
        <f>IF(COUNTIF($E$3:E3264,E3264)=1,K3264,"")</f>
        <v/>
      </c>
    </row>
    <row r="3260" spans="1:12" ht="15" customHeight="1">
      <c r="C3260" s="17"/>
      <c r="D3260" s="75"/>
      <c r="J3260" s="76"/>
      <c r="L3260" s="77" t="str">
        <f>IF(COUNTIF($E$3:E3265,E3265)=1,K3265,"")</f>
        <v/>
      </c>
    </row>
    <row r="3261" spans="1:12" ht="15" customHeight="1">
      <c r="C3261" s="17"/>
      <c r="D3261" s="75"/>
      <c r="J3261" s="76"/>
      <c r="L3261" s="77" t="str">
        <f>IF(COUNTIF($E$3:E3266,E3266)=1,K3266,"")</f>
        <v/>
      </c>
    </row>
    <row r="3262" spans="1:12" ht="15" customHeight="1">
      <c r="C3262" s="17"/>
      <c r="D3262" s="75"/>
      <c r="J3262" s="76"/>
      <c r="L3262" s="77" t="str">
        <f>IF(COUNTIF($E$3:E3267,E3267)=1,K3267,"")</f>
        <v/>
      </c>
    </row>
    <row r="3263" spans="1:12" ht="15" customHeight="1">
      <c r="C3263" s="17"/>
      <c r="D3263" s="75"/>
      <c r="J3263" s="76"/>
      <c r="L3263" s="77" t="str">
        <f>IF(COUNTIF($E$3:E3268,E3268)=1,K3268,"")</f>
        <v/>
      </c>
    </row>
    <row r="3264" spans="1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4090</v>
      </c>
      <c r="B2" s="8" t="s">
        <v>4091</v>
      </c>
      <c r="C2" s="8" t="s">
        <v>4092</v>
      </c>
      <c r="D2" s="8" t="s">
        <v>4093</v>
      </c>
      <c r="E2" s="8" t="s">
        <v>4094</v>
      </c>
      <c r="F2" s="8" t="s">
        <v>4095</v>
      </c>
      <c r="G2" s="8" t="s">
        <v>4096</v>
      </c>
      <c r="H2" s="8" t="s">
        <v>4097</v>
      </c>
      <c r="I2" s="41" t="s">
        <v>4098</v>
      </c>
      <c r="J2" s="8" t="s">
        <v>4099</v>
      </c>
      <c r="K2" s="8" t="s">
        <v>4100</v>
      </c>
      <c r="L2" s="37"/>
      <c r="T2" s="44" t="s">
        <v>4101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4102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4103</v>
      </c>
      <c r="K3" s="38"/>
      <c r="L3" s="38"/>
      <c r="T3" s="46" t="s">
        <v>4104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4102</v>
      </c>
      <c r="E4" s="10">
        <v>0.1234</v>
      </c>
      <c r="F4" s="10" t="s">
        <v>4105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4106</v>
      </c>
      <c r="J4" s="10" t="s">
        <v>4103</v>
      </c>
      <c r="K4" s="38"/>
      <c r="L4" s="38"/>
      <c r="T4" s="46" t="s">
        <v>4107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4102</v>
      </c>
      <c r="E5" s="10" t="s">
        <v>518</v>
      </c>
      <c r="F5" s="10" t="s">
        <v>4108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4103</v>
      </c>
      <c r="K5" s="38"/>
      <c r="L5" s="38"/>
      <c r="T5" s="46" t="s">
        <v>4109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4102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4103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4102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4110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4102</v>
      </c>
      <c r="E8" s="10">
        <v>4.7199999999999999E-2</v>
      </c>
      <c r="F8" s="10" t="s">
        <v>4111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4106</v>
      </c>
      <c r="J8" s="10" t="s">
        <v>4112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4102</v>
      </c>
      <c r="E9" s="10">
        <v>0.1401</v>
      </c>
      <c r="F9" s="10" t="s">
        <v>4111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4106</v>
      </c>
      <c r="J9" s="10" t="s">
        <v>4103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4102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4102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4102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4102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4102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4102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4102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4102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4102</v>
      </c>
      <c r="E18" s="10">
        <v>0.1177</v>
      </c>
      <c r="F18" s="10" t="s">
        <v>4111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4103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4102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4102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4102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4102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4106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4106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4106</v>
      </c>
      <c r="E25" s="10">
        <v>0.1177</v>
      </c>
      <c r="F25" s="10" t="s">
        <v>4111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4106</v>
      </c>
      <c r="J25" s="10" t="s">
        <v>4103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4106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4106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4106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4106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4106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4106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4106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4106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4106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4106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4106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4106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4106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4106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4106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4106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4106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4106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4106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4106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4106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4106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4106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4106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4106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4106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4106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4106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4106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4106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4106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4106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4106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4106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4106</v>
      </c>
      <c r="E60" s="10">
        <v>0</v>
      </c>
      <c r="F60" s="10" t="s">
        <v>4113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4106</v>
      </c>
      <c r="J60" s="10" t="s">
        <v>4103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4106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4106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4106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4106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4106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4106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4106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4106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4106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4106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4106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4106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4106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4106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4106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4106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4106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4106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4106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4106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4106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4106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4106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4106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4106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4106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4106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4106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4106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4106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4106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4106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4106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4106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4106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4106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4106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4106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4106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4106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4106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4106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4106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4106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4106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4106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4106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4106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4106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4106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4106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4106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4106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4106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4106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4106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4106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4106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4106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4106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4106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4106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4106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4106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4106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4106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4106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4106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4106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4106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4106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4106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4106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4106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4106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4106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4106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4106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4106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4106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4106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4106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4106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4106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4106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4106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4106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4106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4106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4106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4106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4103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4106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4106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4106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4106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4106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4106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4106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4106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4106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4106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4106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4106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4106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4106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4106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4106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4106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4106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4106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4106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4106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4106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4106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4106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4106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4106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4106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4106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4106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4106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4106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4106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4106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4106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4106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4106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4106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4106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4124</v>
      </c>
      <c r="D404">
        <v>44</v>
      </c>
    </row>
    <row r="405" spans="2:4">
      <c r="B405" t="s">
        <v>4125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4130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4132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4133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4134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4135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4136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4137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4140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4141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4142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4143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4144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4145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4146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4148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4149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4150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4151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4152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4153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4154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4155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4156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4157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4158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4159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4160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4161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4162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4163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4164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4165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4166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4167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4168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4169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4170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4171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4172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4173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4174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4175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4176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4177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4178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4179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4180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