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579" documentId="13_ncr:1_{7EF57DF4-89AE-8C42-9C9C-3682908C3E34}" xr6:coauthVersionLast="47" xr6:coauthVersionMax="47" xr10:uidLastSave="{1C1918B6-FFAE-4115-9CDF-EB961651279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<sst xmlns="http://schemas.openxmlformats.org/spreadsheetml/2006/main" count="23503" uniqueCount="4644">
  <si>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</si>
  <si>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</si>
  <si>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</si>
  <si>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</si>
  <si>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</si>
  <si>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</si>
  <si>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</si>
  <si>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</si>
  <si>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</si>
  <si>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</si>
  <si>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</si>
  <si>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</si>
  <si>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</si>
  <si>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</si>
  <si>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</si>
  <si>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</si>
  <si>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</si>
  <si>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</si>
  <si>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</si>
  <si>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</si>
  <si>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</si>
  <si>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</si>
  <si>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</si>
  <si>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</si>
  <si>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</si>
  <si>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</si>
  <si>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</si>
  <si>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</si>
  <si>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</si>
  <si>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</si>
  <si>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</si>
  <si>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</si>
  <si>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</si>
  <si>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</si>
  <si>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</si>
  <si>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</si>
  <si>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</si>
  <si>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</si>
  <si>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</si>
  <si>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</si>
  <si>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</si>
  <si>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</si>
  <si>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</si>
  <si>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</si>
  <si>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</si>
  <si>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</si>
  <si>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</si>
  <si>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</si>
  <si>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</si>
  <si>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</si>
  <si>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</si>
  <si>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</si>
  <si>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</si>
  <si>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</si>
  <si>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</si>
  <si>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</si>
  <si>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</si>
  <si>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</si>
  <si>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</si>
  <si>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</si>
  <si>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</si>
  <si>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</si>
  <si>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</si>
  <si>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</si>
  <si>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</si>
  <si>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</si>
  <si>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</si>
  <si>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</si>
  <si>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</si>
  <si>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</si>
  <si>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</si>
  <si>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</si>
  <si>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</si>
  <si>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</si>
  <si>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</si>
  <si>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</si>
  <si>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</si>
  <si>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</si>
  <si>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</si>
  <si>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</si>
  <si>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</si>
  <si>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</si>
  <si>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</si>
  <si>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</si>
  <si>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</si>
  <si>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</si>
  <si>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</si>
  <si>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</si>
  <si>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</si>
  <si>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</si>
  <si>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</si>
  <si>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</si>
  <si>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</si>
  <si>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</si>
  <si>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</si>
  <si>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</si>
  <si>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</si>
  <si>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</si>
  <si>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</si>
  <si>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</si>
  <si>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</si>
  <si>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</si>
  <si>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</si>
  <si>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</si>
  <si>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</si>
  <si>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</si>
  <si>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</si>
  <si>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</si>
  <si>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</si>
  <si>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</si>
  <si>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</si>
  <si>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</si>
  <si>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</si>
  <si>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</si>
  <si>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</si>
  <si>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</si>
  <si>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</si>
  <si>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</si>
  <si>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</si>
  <si>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</si>
  <si>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</si>
  <si>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</si>
  <si>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</si>
  <si>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</si>
  <si>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</si>
  <si>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</si>
  <si>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</si>
  <si>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</si>
  <si>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</si>
  <si>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</si>
  <si>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</si>
  <si>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</si>
  <si>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</si>
  <si>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</si>
  <si>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</si>
  <si>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</si>
  <si>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</si>
  <si>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</si>
  <si>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</si>
  <si>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</si>
  <si>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</si>
  <si>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</si>
  <si>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</si>
  <si>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</si>
  <si>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</si>
  <si>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</si>
  <si>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</si>
  <si>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</si>
  <si>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</si>
  <si>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</si>
  <si>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</si>
  <si>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</si>
  <si>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</si>
  <si>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</si>
  <si>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</si>
  <si>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</si>
  <si>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</si>
  <si>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</si>
  <si>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</si>
  <si>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</si>
  <si>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</si>
  <si>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</si>
  <si>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</si>
  <si>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</si>
  <si>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</si>
  <si>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</si>
  <si>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</si>
  <si>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</si>
  <si>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</si>
  <si>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</si>
  <si>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</si>
  <si>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</si>
  <si>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</si>
  <si>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</si>
  <si>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</si>
  <si>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</si>
  <si>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</si>
  <si>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</si>
  <si>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</si>
  <si>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</si>
  <si>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</si>
  <si>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</si>
  <si>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</si>
  <si>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</si>
  <si>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</si>
  <si>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</si>
  <si>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</si>
  <si>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</si>
  <si>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</si>
  <si>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</si>
  <si>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</si>
  <si>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</si>
  <si>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</si>
  <si>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</si>
  <si>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</si>
  <si>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</si>
  <si>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</si>
  <si>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</si>
  <si>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</si>
  <si>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</si>
  <si>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</si>
  <si>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</si>
  <si>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</si>
  <si>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</si>
  <si>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</si>
  <si>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</si>
  <si>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</si>
  <si>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</si>
  <si>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</si>
  <si>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</si>
  <si>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</si>
  <si>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</si>
  <si>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</si>
  <si>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</si>
  <si>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</si>
  <si>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</si>
  <si>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</si>
  <si>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</si>
  <si>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</si>
  <si>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</si>
  <si>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</si>
  <si>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</si>
  <si>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</si>
  <si>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</si>
  <si>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</si>
  <si>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</si>
  <si>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</si>
  <si>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</si>
  <si>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</si>
  <si>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</si>
  <si>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</si>
  <si>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</si>
  <si>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</si>
  <si>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</si>
  <si>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</si>
  <si>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</si>
  <si>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</si>
  <si>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</si>
  <si>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</si>
  <si>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</si>
  <si>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</si>
  <si>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</si>
  <si>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</si>
  <si>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</si>
  <si>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</si>
  <si>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</si>
  <si>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</si>
  <si>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</si>
  <si>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</si>
  <si>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</si>
  <si>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</si>
  <si>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</si>
  <si>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</si>
  <si>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</si>
  <si>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</si>
  <si>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</si>
  <si>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</si>
  <si>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</si>
  <si>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</si>
  <si>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</si>
  <si>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</si>
  <si>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</si>
  <si>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</si>
  <si>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</si>
  <si>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</si>
  <si>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</si>
  <si>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</si>
  <si>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</si>
  <si>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</si>
  <si>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</si>
  <si>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</si>
  <si>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</si>
  <si>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</si>
  <si>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</si>
  <si>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</si>
  <si>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</si>
  <si>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</si>
  <si>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</si>
  <si>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</si>
  <si>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</si>
  <si>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</si>
  <si>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</si>
  <si>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</si>
  <si>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</si>
  <si>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</si>
  <si>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</si>
  <si>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</si>
  <si>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</si>
  <si>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</si>
  <si>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</si>
  <si>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</si>
  <si>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</si>
  <si>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</si>
  <si>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</si>
  <si>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</si>
  <si>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</si>
  <si>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</si>
  <si>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</si>
  <si>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</si>
  <si>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</si>
  <si>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</si>
  <si>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</si>
  <si>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</si>
  <si>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</si>
  <si>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</si>
  <si>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</si>
  <si>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</si>
  <si>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</si>
  <si>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</si>
  <si>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</si>
  <si>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</si>
  <si>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</si>
  <si>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</si>
  <si>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</si>
  <si>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</si>
  <si>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</si>
  <si>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</si>
  <si>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</si>
  <si>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</si>
  <si>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</si>
  <si>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</si>
  <si>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</si>
  <si>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</si>
  <si>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</si>
  <si>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</si>
  <si>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</si>
  <si>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</si>
  <si>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</si>
  <si>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</si>
  <si>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</si>
  <si>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</si>
  <si>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</si>
  <si>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</si>
  <si>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</si>
  <si>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</si>
  <si>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</si>
  <si>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</si>
  <si>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</si>
  <si>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</si>
  <si>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</si>
  <si>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</si>
  <si>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</si>
  <si>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</si>
  <si>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</si>
  <si>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</si>
  <si>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</si>
  <si>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</si>
  <si>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</si>
  <si>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</si>
  <si>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</si>
  <si>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</si>
  <si>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</si>
  <si>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</si>
  <si>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</si>
  <si>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</si>
  <si>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</si>
  <si>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</si>
  <si>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</si>
  <si>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</si>
  <si>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</si>
  <si>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</si>
  <si>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</si>
  <si>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</si>
  <si>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</si>
  <si>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</si>
  <si>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</si>
  <si>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</si>
  <si>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</si>
  <si>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</si>
  <si>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</si>
  <si>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</si>
  <si>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</si>
  <si>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</si>
  <si>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</si>
  <si>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</si>
  <si>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</si>
  <si>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</si>
  <si>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</si>
  <si>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</si>
  <si>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</si>
  <si>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</si>
  <si>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</si>
  <si>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</si>
  <si>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</si>
  <si>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</si>
  <si>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</si>
  <si>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</si>
  <si>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</si>
  <si>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</si>
  <si>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</si>
  <si>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</si>
  <si>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</si>
  <si>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</si>
  <si>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</si>
  <si>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</si>
  <si>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</si>
  <si>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</si>
  <si>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</si>
  <si>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</si>
  <si>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</si>
  <si>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</si>
  <si>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</si>
  <si>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</si>
  <si>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</si>
  <si>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</si>
  <si>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</si>
  <si>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</si>
  <si>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</si>
  <si>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</si>
  <si>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</si>
  <si>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</si>
  <si>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</si>
  <si>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</si>
  <si>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</si>
  <si>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</si>
  <si>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</si>
  <si>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</si>
  <si>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</si>
  <si>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</si>
  <si>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</si>
  <si>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</si>
  <si>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</si>
  <si>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</si>
  <si>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</si>
  <si>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</si>
  <si>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</si>
  <si>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</si>
  <si>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</si>
  <si>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</si>
  <si>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</si>
  <si>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</si>
  <si>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</si>
  <si>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</si>
  <si>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</si>
  <si>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</si>
  <si>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</si>
  <si>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</si>
  <si>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</si>
  <si>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</si>
  <si>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</si>
  <si>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</si>
  <si>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</si>
  <si>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</si>
  <si>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</si>
  <si>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</si>
  <si>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</si>
  <si>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</si>
  <si>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</si>
  <si>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</si>
  <si>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</si>
  <si>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</si>
  <si>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</si>
  <si>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</si>
  <si>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</si>
  <si>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</si>
  <si>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</si>
  <si>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</si>
  <si>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</si>
  <si>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</si>
  <si>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</si>
  <si>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</si>
  <si>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</si>
  <si>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</si>
  <si>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</si>
  <si>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</si>
  <si>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</si>
  <si>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</si>
  <si>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</si>
  <si>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</si>
  <si>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</si>
  <si>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</si>
  <si>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</si>
  <si>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</si>
  <si>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</si>
  <si>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</si>
  <si>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</si>
  <si>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</si>
  <si>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</si>
  <si>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</si>
  <si>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</si>
  <si>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</si>
  <si>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</si>
  <si>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</si>
  <si>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</si>
  <si>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</si>
  <si>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</si>
  <si>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</si>
  <si>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</si>
  <si>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</si>
  <si>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</si>
  <si>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</si>
  <si>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</si>
  <si>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</si>
  <si>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</si>
  <si>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</si>
  <si>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</si>
  <si>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</si>
  <si>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</si>
  <si>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</si>
  <si>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</si>
  <si>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</si>
  <si>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</si>
  <si>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</si>
  <si>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</si>
  <si>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</si>
  <si>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</si>
  <si>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</si>
  <si>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</si>
  <si>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</si>
  <si>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</si>
  <si>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</si>
  <si>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</si>
  <si>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</si>
  <si>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</si>
  <si>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</si>
  <si>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</si>
  <si>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</si>
  <si>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</si>
  <si>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</si>
  <si>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</si>
  <si>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</si>
  <si>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</si>
  <si>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</si>
  <si>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</si>
  <si>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</si>
  <si>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</si>
  <si>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</si>
  <si>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</si>
  <si>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</si>
  <si>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</si>
  <si>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</si>
  <si>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</si>
  <si>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</si>
  <si>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</si>
  <si>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</si>
  <si>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</si>
  <si>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</si>
  <si>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</si>
  <si>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</si>
  <si>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</si>
  <si>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</si>
  <si>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</si>
  <si>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</si>
  <si>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</si>
  <si>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</si>
  <si>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</si>
  <si>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</si>
  <si>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</si>
  <si>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</si>
  <si>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</si>
  <si>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</si>
  <si>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</si>
  <si>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</si>
  <si>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</si>
  <si>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</si>
  <si>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</si>
  <si>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</si>
  <si>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</si>
  <si>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</si>
  <si>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</si>
  <si>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</si>
  <si>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</si>
  <si>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</si>
  <si>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</si>
  <si>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</si>
  <si>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</si>
  <si>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</si>
  <si>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</si>
  <si>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</si>
  <si>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</si>
  <si>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</si>
  <si>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</si>
  <si>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</si>
  <si>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</si>
  <si>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</si>
  <si>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</si>
  <si>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</si>
  <si>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</si>
  <si>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</si>
  <si>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</si>
  <si>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</si>
  <si>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</si>
  <si>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</si>
  <si>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</si>
  <si>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</si>
  <si>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</si>
  <si>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</si>
  <si>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</si>
  <si>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</si>
  <si>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</si>
  <si>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</si>
  <si>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</si>
  <si>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</si>
  <si>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</si>
  <si>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</si>
  <si>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</si>
  <si>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</si>
  <si>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</si>
  <si>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</si>
  <si>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</si>
  <si>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</si>
  <si>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</si>
  <si>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</si>
  <si>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</si>
  <si>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</si>
  <si>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</si>
  <si>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</si>
  <si>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</si>
  <si>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</si>
  <si>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</si>
  <si>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</si>
  <si>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</si>
  <si>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</si>
  <si>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</si>
  <si>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</si>
  <si>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</si>
  <si>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</si>
  <si>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</si>
  <si>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</si>
  <si>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</si>
  <si>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</si>
  <si>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</si>
  <si>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</si>
  <si>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</si>
  <si>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</si>
  <si>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</si>
  <si>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</si>
  <si>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</si>
  <si>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</si>
  <si>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</si>
  <si>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</si>
  <si>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</si>
  <si>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</si>
  <si>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</si>
  <si>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</si>
  <si>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</si>
  <si>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</si>
  <si>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</si>
  <si>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</si>
  <si>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</si>
  <si>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</si>
  <si>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</si>
  <si>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</si>
  <si>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</si>
  <si>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</si>
  <si>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</si>
  <si>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</si>
  <si>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</si>
  <si>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</si>
  <si>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</si>
  <si>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</si>
  <si>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</si>
  <si>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</si>
  <si>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</si>
  <si>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</si>
  <si>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</si>
  <si>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</si>
  <si>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</si>
  <si>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</si>
  <si>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</si>
  <si>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</si>
  <si>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</si>
  <si>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</si>
  <si>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</si>
  <si>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</si>
  <si>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</si>
  <si>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</si>
  <si>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</si>
  <si>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</si>
  <si>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</si>
  <si>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</si>
  <si>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</si>
  <si>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</si>
  <si>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</si>
  <si>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</si>
  <si>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</si>
  <si>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</si>
  <si>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</si>
  <si>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</si>
  <si>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</si>
  <si>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</si>
  <si>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</si>
  <si>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</si>
  <si>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</si>
  <si>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</si>
  <si>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</si>
  <si>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</si>
  <si>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</si>
  <si>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</si>
  <si>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</si>
  <si>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</si>
  <si>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</si>
  <si>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</si>
  <si>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</si>
  <si>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</si>
  <si>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</si>
  <si>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</si>
  <si>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</si>
  <si>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</si>
  <si>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</si>
  <si>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</si>
  <si>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</si>
  <si>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</si>
  <si>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</si>
  <si>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</si>
  <si>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</si>
  <si>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</si>
  <si>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</si>
  <si>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</si>
  <si>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</si>
  <si>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</si>
  <si>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</si>
  <si>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</si>
  <si>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</si>
  <si>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</si>
  <si>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</si>
  <si>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</si>
  <si>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</si>
  <si>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</si>
  <si>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</si>
  <si>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</si>
  <si>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</si>
  <si>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</si>
  <si>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</si>
  <si>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</si>
  <si>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</si>
  <si>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</si>
  <si>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</si>
  <si>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</si>
  <si>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</si>
  <si>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</si>
  <si>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</si>
  <si>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</si>
  <si>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</si>
  <si>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</si>
  <si>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</si>
  <si>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</si>
  <si>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</si>
  <si>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</si>
  <si>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</si>
  <si>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</si>
  <si>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</si>
  <si>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</si>
  <si>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</si>
  <si>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</si>
  <si>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</si>
  <si>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</si>
  <si>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</si>
  <si>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</si>
  <si>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</si>
  <si>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</si>
  <si>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</si>
  <si>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</si>
  <si>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</si>
  <si>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</si>
  <si>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</si>
  <si>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</si>
  <si>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</si>
  <si>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</si>
  <si>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</si>
  <si>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</si>
  <si>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</si>
  <si>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</si>
  <si>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</si>
  <si>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</si>
  <si>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</si>
  <si>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</si>
  <si>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</si>
  <si>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</si>
  <si>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</si>
  <si>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</si>
  <si>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</si>
  <si>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</si>
  <si>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</si>
  <si>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</si>
  <si>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</si>
  <si>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</si>
  <si>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</si>
  <si>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</si>
  <si>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</si>
  <si>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</si>
  <si>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</si>
  <si>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</si>
  <si>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</si>
  <si>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</si>
  <si>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</si>
  <si>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</si>
  <si>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</si>
  <si>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</si>
  <si>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</si>
  <si>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</si>
  <si>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</si>
  <si>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</si>
  <si>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</si>
  <si>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</si>
  <si>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</si>
  <si>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</si>
  <si>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</si>
  <si>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</si>
  <si>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</si>
  <si>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</si>
  <si>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</si>
  <si>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</si>
  <si>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</si>
  <si>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</si>
  <si>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</si>
  <si>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</si>
  <si>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</si>
  <si>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</si>
  <si>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</si>
  <si>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</si>
  <si>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</si>
  <si>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</si>
  <si>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</si>
  <si>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</si>
  <si>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</si>
  <si>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</si>
  <si>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</si>
  <si>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</si>
  <si>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</si>
  <si>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</si>
  <si>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</si>
  <si>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</si>
  <si>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</si>
  <si>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</si>
  <si>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</si>
  <si>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</si>
  <si>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</si>
  <si>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</si>
  <si>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</si>
  <si>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</si>
  <si>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</si>
  <si>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</si>
  <si>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</si>
  <si>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</si>
  <si>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</si>
  <si>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</si>
  <si>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</si>
  <si>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</si>
  <si>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</si>
  <si>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</si>
  <si>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</si>
  <si>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</si>
  <si>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</si>
  <si>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</si>
  <si>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</si>
  <si>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</si>
  <si>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</si>
  <si>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</si>
  <si>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</si>
  <si>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</si>
  <si>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</si>
  <si>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</si>
  <si>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</si>
  <si>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</si>
  <si>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</si>
  <si>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</si>
  <si>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</si>
  <si>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</si>
  <si>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</si>
  <si>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</si>
  <si>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</si>
  <si>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</si>
  <si>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</si>
  <si>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</si>
  <si>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</si>
  <si>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</si>
  <si>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</si>
  <si>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</si>
  <si>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</si>
  <si>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</si>
  <si>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</si>
  <si>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</si>
  <si>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</si>
  <si>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</si>
  <si>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</si>
  <si>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</si>
  <si>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</si>
  <si>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</si>
  <si>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</si>
  <si>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</si>
  <si>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</si>
  <si>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</si>
  <si>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</si>
  <si>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</si>
  <si>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</si>
  <si>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</si>
  <si>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</si>
  <si>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</si>
  <si>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</si>
  <si>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</si>
  <si>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</si>
  <si>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</si>
  <si>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</si>
  <si>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</si>
  <si>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</si>
  <si>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</si>
  <si>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</si>
  <si>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</si>
  <si>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</si>
  <si>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</si>
  <si>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</si>
  <si>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</si>
  <si>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</si>
  <si>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</si>
  <si>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</si>
  <si>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</si>
  <si>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</si>
  <si>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</si>
  <si>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</si>
  <si>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</si>
  <si>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</si>
  <si>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</si>
  <si>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</si>
  <si>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</si>
  <si>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</si>
  <si>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</si>
  <si>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</si>
  <si>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</si>
  <si>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</si>
  <si>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</si>
  <si>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</si>
  <si>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</si>
  <si>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</si>
  <si>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</si>
  <si>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</si>
  <si>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</si>
  <si>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</si>
  <si>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</si>
  <si>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</si>
  <si>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</si>
  <si>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</si>
  <si>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</si>
  <si>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</si>
  <si>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</si>
  <si>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</si>
  <si>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</si>
  <si>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</si>
  <si>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</si>
  <si>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</si>
  <si>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</si>
  <si>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</si>
  <si>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</si>
  <si>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</si>
  <si>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</si>
  <si>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</si>
  <si>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</si>
  <si>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</si>
  <si>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</si>
  <si>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</si>
  <si>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</si>
  <si>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</si>
  <si>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</si>
  <si>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</si>
  <si>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</si>
  <si>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</si>
  <si>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</si>
  <si>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</si>
  <si>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</si>
  <si>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</si>
  <si>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</si>
  <si>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</si>
  <si>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</si>
  <si>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</si>
  <si>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</si>
  <si>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</si>
  <si>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</si>
  <si>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</si>
  <si>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</si>
  <si>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</si>
  <si>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</si>
  <si>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</si>
  <si>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</si>
  <si>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</si>
  <si>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</si>
  <si>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</si>
  <si>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</si>
  <si>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</si>
  <si>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</si>
  <si>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</si>
  <si>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</si>
  <si>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</si>
  <si>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</si>
  <si>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</si>
  <si>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</si>
  <si>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</si>
  <si>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</si>
  <si>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</si>
  <si>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</si>
  <si>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</si>
  <si>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</si>
  <si>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</si>
  <si>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</si>
  <si>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</si>
  <si>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</si>
  <si>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</si>
  <si>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</si>
  <si>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</si>
  <si>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</si>
  <si>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</si>
  <si>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</si>
  <si>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</si>
  <si>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</si>
  <si>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</si>
  <si>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</si>
  <si>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</si>
  <si>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</si>
  <si>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</si>
  <si>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</si>
  <si>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</si>
  <si>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</si>
  <si>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</si>
  <si>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</si>
  <si>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</si>
  <si>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</si>
  <si>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</si>
  <si>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</si>
  <si>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</si>
  <si>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</si>
  <si>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</si>
  <si>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</si>
  <si>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</si>
  <si>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</si>
  <si>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</si>
  <si>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</si>
  <si>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</si>
  <si>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</si>
  <si>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</si>
  <si>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</si>
  <si>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</si>
  <si>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</si>
  <si>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</si>
  <si>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</si>
  <si>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</si>
  <si>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</si>
  <si>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</si>
  <si>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</si>
  <si>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</si>
  <si>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</si>
  <si>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</si>
  <si>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</si>
  <si>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</si>
  <si>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</si>
  <si>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</si>
  <si>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</si>
  <si>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</si>
  <si>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</si>
  <si>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</si>
  <si>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</si>
  <si>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</si>
  <si>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</si>
  <si>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</si>
  <si>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</si>
  <si>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</si>
  <si>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</si>
  <si>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</si>
  <si>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</si>
  <si>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</si>
  <si>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</si>
  <si>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</si>
  <si>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</si>
  <si>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</si>
  <si>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</si>
  <si>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</si>
  <si>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</si>
  <si>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</si>
  <si>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</si>
  <si>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</si>
  <si>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</si>
  <si>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</si>
  <si>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</si>
  <si>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</si>
  <si>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</si>
  <si>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</si>
  <si>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</si>
  <si>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</si>
  <si>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</si>
  <si>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</si>
  <si>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</si>
  <si>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</si>
  <si>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</si>
  <si>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</si>
  <si>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</si>
  <si>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</si>
  <si>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</si>
  <si>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</si>
  <si>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</si>
  <si>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</si>
  <si>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</si>
  <si>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</si>
  <si>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</si>
  <si>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</si>
  <si>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</si>
  <si>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</si>
  <si>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</si>
  <si>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</si>
  <si>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</si>
  <si>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</si>
  <si>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</si>
  <si>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</si>
  <si>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</si>
  <si>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</si>
  <si>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</si>
  <si>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</si>
  <si>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</si>
  <si>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</si>
  <si>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</si>
  <si>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</si>
  <si>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</si>
  <si>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</si>
  <si>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</si>
  <si>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</si>
  <si>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</si>
  <si>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</si>
  <si>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</si>
  <si>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</si>
  <si>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</si>
  <si>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</si>
  <si>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</si>
  <si>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</si>
  <si>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</si>
  <si>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</si>
  <si>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</si>
  <si>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</si>
  <si>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</si>
  <si>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</si>
  <si>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</si>
  <si>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</si>
  <si>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</si>
  <si>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</si>
  <si>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</si>
  <si>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</si>
  <si>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</si>
  <si>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</si>
  <si>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</si>
  <si>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</si>
  <si>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</si>
  <si>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</si>
  <si>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</si>
  <si>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</si>
  <si>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</si>
  <si>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</si>
  <si>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</si>
  <si>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</si>
  <si>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</si>
  <si>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</si>
  <si>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</si>
  <si>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</si>
  <si>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</si>
  <si>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</si>
  <si>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</si>
  <si>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</si>
  <si>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</si>
  <si>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</si>
  <si>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</si>
  <si>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</si>
  <si>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</si>
  <si>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</si>
  <si>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</si>
  <si>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</si>
  <si>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</si>
  <si>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</si>
  <si>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</si>
  <si>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</si>
  <si>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</si>
  <si>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</si>
  <si>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</si>
  <si>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</si>
  <si>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</si>
  <si>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</si>
  <si>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</si>
  <si>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</si>
  <si>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</si>
  <si>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</si>
  <si>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</si>
  <si>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</si>
  <si>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</si>
  <si>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</si>
  <si>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</si>
  <si>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</si>
  <si>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</si>
  <si>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</si>
  <si>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</si>
  <si>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</si>
  <si>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</si>
  <si>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</si>
  <si>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</si>
  <si>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</si>
  <si>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</si>
  <si>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</si>
  <si>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</si>
  <si>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</si>
  <si>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</si>
  <si>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</si>
  <si>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</si>
  <si>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</si>
  <si>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</si>
  <si>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</si>
  <si>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</si>
  <si>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</si>
  <si>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</si>
  <si>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</si>
  <si>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</si>
  <si>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</si>
  <si>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</si>
  <si>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</si>
  <si>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</si>
  <si>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</si>
  <si>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</si>
  <si>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</si>
  <si>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</si>
  <si>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</si>
  <si>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</si>
  <si>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</si>
  <si>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</si>
  <si>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</si>
  <si>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</si>
  <si>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</si>
  <si>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</si>
  <si>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</si>
  <si>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</si>
  <si>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</si>
  <si>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</si>
  <si>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</si>
  <si>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</si>
  <si>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</si>
  <si>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</si>
  <si>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</si>
  <si>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</si>
  <si>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</si>
  <si>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</si>
  <si>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</si>
  <si>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</si>
  <si>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</si>
  <si>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</si>
  <si>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</si>
  <si>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</si>
  <si>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</si>
  <si>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</si>
  <si>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</si>
  <si>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</si>
  <si>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</si>
  <si>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</si>
  <si>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</si>
  <si>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</si>
  <si>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</si>
  <si>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</si>
  <si>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</si>
  <si>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</si>
  <si>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</si>
  <si>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</si>
  <si>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</si>
  <si>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</si>
  <si>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</si>
  <si>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</si>
  <si>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</si>
  <si>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</si>
  <si>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</si>
  <si>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</si>
  <si>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</si>
  <si>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</si>
  <si>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</si>
  <si>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</si>
  <si>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</si>
  <si>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</si>
  <si>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</si>
  <si>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</si>
  <si>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</si>
  <si>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</si>
  <si>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</si>
  <si>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</si>
  <si>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</si>
  <si>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</si>
  <si>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</si>
  <si>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</si>
  <si>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</si>
  <si>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</si>
  <si>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</si>
  <si>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</si>
  <si>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</si>
  <si>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</si>
  <si>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</si>
  <si>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</si>
  <si>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</si>
  <si>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</si>
  <si>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</si>
  <si>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</si>
  <si>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</si>
  <si>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</si>
  <si>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</si>
  <si>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</si>
  <si>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</si>
  <si>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</si>
  <si>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</si>
  <si>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</si>
  <si>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</si>
  <si>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</si>
  <si>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</si>
  <si>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</si>
  <si>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</si>
  <si>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</si>
  <si>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</si>
  <si>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</si>
  <si>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</si>
  <si>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</si>
  <si>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</si>
  <si>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</si>
  <si>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</si>
  <si>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</si>
  <si>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</si>
  <si>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</si>
  <si>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</si>
  <si>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</si>
  <si>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</si>
  <si>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</si>
  <si>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</si>
  <si>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</si>
  <si>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</si>
  <si>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</si>
  <si>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</si>
  <si>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</si>
  <si>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</si>
  <si>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</si>
  <si>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</si>
  <si>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</si>
  <si>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</si>
  <si>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</si>
  <si>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</si>
  <si>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</si>
  <si>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</si>
  <si>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</si>
  <si>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</si>
  <si>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</si>
  <si>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</si>
  <si>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</si>
  <si>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</si>
  <si>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</si>
  <si>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</si>
  <si>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</si>
  <si>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</si>
  <si>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</si>
  <si>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</si>
  <si>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</si>
  <si>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</si>
  <si>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</si>
  <si>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</si>
  <si>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</si>
  <si>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</si>
  <si>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</si>
  <si>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</si>
  <si>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</si>
  <si>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</si>
  <si>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</si>
  <si>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</si>
  <si>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</si>
  <si>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</si>
  <si>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</si>
  <si>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</si>
  <si>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</si>
  <si>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</si>
  <si>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</si>
  <si>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</si>
  <si>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</si>
  <si>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</si>
  <si>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</si>
  <si>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</si>
  <si>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</si>
  <si>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</si>
  <si>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</si>
  <si>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</si>
  <si>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</si>
  <si>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</si>
  <si>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</si>
  <si>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</si>
  <si>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</si>
  <si>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</si>
  <si>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</si>
  <si>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</si>
  <si>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</si>
  <si>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</si>
  <si>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</si>
  <si>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</si>
  <si>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</si>
  <si>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</si>
  <si>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</si>
  <si>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</si>
  <si>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</si>
  <si>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</si>
  <si>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</si>
  <si>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</si>
  <si>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</si>
  <si>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</si>
  <si>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</si>
  <si>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</si>
  <si>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</si>
  <si>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</si>
  <si>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</si>
  <si>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</si>
  <si>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</si>
  <si>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</si>
  <si>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</si>
  <si>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</si>
  <si>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</si>
  <si>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</si>
  <si>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</si>
  <si>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</si>
  <si>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</si>
  <si>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</si>
  <si>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</si>
  <si>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</si>
  <si>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</si>
  <si>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</si>
  <si>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</si>
  <si>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</si>
  <si>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</si>
  <si>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</si>
  <si>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</si>
  <si>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</si>
  <si>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</si>
  <si>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</si>
  <si>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</si>
  <si>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</si>
  <si>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</si>
  <si>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</si>
  <si>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</si>
  <si>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</si>
  <si>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</si>
  <si>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</si>
  <si>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</si>
  <si>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</si>
  <si>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</si>
  <si>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</si>
  <si>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</si>
  <si>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</si>
  <si>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</si>
  <si>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</si>
  <si>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</si>
  <si>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</si>
  <si>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</si>
  <si>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</si>
  <si>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</si>
  <si>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</si>
  <si>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</si>
  <si>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</si>
  <si>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</si>
  <si>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</si>
  <si>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</si>
  <si>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</si>
  <si>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</si>
  <si>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</si>
  <si>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</si>
  <si>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</si>
  <si>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</si>
  <si>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</si>
  <si>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</si>
  <si>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</si>
  <si>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</si>
  <si>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</si>
  <si>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</si>
  <si>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</si>
  <si>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</si>
  <si>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</si>
  <si>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</si>
  <si>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</si>
  <si>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</si>
  <si>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</si>
  <si>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</si>
  <si>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</si>
  <si>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</si>
  <si>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</si>
  <si>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</si>
  <si>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</si>
  <si>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</si>
  <si>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</si>
  <si>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</si>
  <si>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</si>
  <si>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</si>
  <si>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</si>
  <si>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</si>
  <si>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</si>
  <si>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</si>
  <si>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</si>
  <si>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</si>
  <si>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</si>
  <si>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</si>
  <si>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</si>
  <si>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</si>
  <si>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</si>
  <si>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</si>
  <si>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</si>
  <si>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</si>
  <si>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</si>
  <si>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</si>
  <si>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</si>
  <si>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</si>
  <si>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</si>
  <si>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</si>
  <si>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</si>
  <si>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</si>
  <si>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</si>
  <si>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</si>
  <si>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</si>
  <si>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</si>
  <si>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</si>
  <si>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</si>
  <si>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</si>
  <si>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</si>
  <si>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</si>
  <si>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</si>
  <si>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</si>
  <si>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</si>
  <si>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</si>
  <si>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</si>
  <si>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</si>
  <si>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</si>
  <si>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</si>
  <si>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</si>
  <si>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</si>
  <si>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</si>
  <si>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</si>
  <si>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</si>
  <si>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</si>
  <si>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</si>
  <si>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</si>
  <si>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</si>
  <si>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</si>
  <si>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</si>
  <si>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</si>
  <si>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</si>
  <si>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</si>
  <si>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</si>
  <si>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</si>
  <si>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</si>
  <si>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</si>
  <si>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</si>
  <si>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</si>
  <si>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</si>
  <si>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</si>
  <si>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</si>
  <si>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</si>
  <si>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</si>
  <si>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</si>
  <si>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</si>
  <si>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</si>
  <si>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</si>
  <si>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</si>
  <si>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</si>
  <si>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</si>
  <si>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</si>
  <si>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</si>
  <si>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</si>
  <si>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</si>
  <si>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</si>
  <si>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</si>
  <si>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</si>
  <si>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</si>
  <si>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</si>
  <si>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</si>
  <si>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</si>
  <si>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</si>
  <si>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</si>
  <si>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</si>
  <si>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</si>
  <si>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</si>
  <si>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</si>
  <si>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</si>
  <si>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</si>
  <si>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</si>
  <si>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</si>
  <si>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</si>
  <si>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</si>
  <si>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</si>
  <si>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</si>
  <si>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</si>
  <si>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</si>
  <si>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</si>
  <si>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</si>
  <si>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</si>
  <si>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</si>
  <si>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</si>
  <si>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</si>
  <si>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</si>
  <si>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</si>
  <si>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</si>
  <si>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</si>
  <si>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</si>
  <si>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</si>
  <si>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</si>
  <si>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</si>
  <si>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</si>
  <si>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</si>
  <si>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</si>
  <si>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</si>
  <si>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</si>
  <si>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</si>
  <si>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</si>
  <si>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</si>
  <si>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</si>
  <si>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</si>
  <si>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</si>
  <si>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</si>
  <si>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</si>
  <si>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</si>
  <si>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</si>
  <si>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</si>
  <si>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</si>
  <si>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</si>
  <si>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</si>
  <si>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</si>
  <si>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</si>
  <si>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</si>
  <si>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</si>
  <si>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</si>
  <si>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</si>
  <si>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</si>
  <si>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</si>
  <si>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</si>
  <si>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</si>
  <si>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</si>
  <si>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</si>
  <si>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</si>
  <si>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</si>
  <si>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</si>
  <si>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</si>
  <si>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</si>
  <si>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</si>
  <si>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</si>
  <si>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</si>
  <si>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</si>
  <si>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</si>
  <si>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</si>
  <si>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</si>
  <si>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</si>
  <si>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</si>
  <si>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</si>
  <si>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</si>
  <si>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</si>
  <si>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</si>
  <si>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</si>
  <si>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</si>
  <si>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</si>
  <si>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</si>
  <si>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</si>
  <si>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</si>
  <si>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</si>
  <si>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</si>
  <si>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</si>
  <si>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</si>
  <si>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</si>
  <si>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</si>
  <si>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</si>
  <si>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</si>
  <si>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</si>
  <si>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</si>
  <si>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</si>
  <si>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</si>
  <si>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</si>
  <si>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</si>
  <si>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</si>
  <si>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</si>
  <si>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</si>
  <si>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</si>
  <si>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</si>
  <si>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</si>
  <si>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</si>
  <si>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</si>
  <si>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</si>
  <si>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</si>
  <si>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</si>
  <si>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</si>
  <si>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</si>
  <si>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</si>
  <si>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</si>
  <si>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</si>
  <si>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</si>
  <si>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</si>
  <si>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</si>
  <si>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</si>
  <si>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</si>
  <si>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</si>
  <si>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</si>
  <si>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</si>
  <si>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</si>
  <si>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</si>
  <si>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</si>
  <si>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</si>
  <si>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</si>
  <si>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</si>
  <si>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</si>
  <si>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</si>
  <si>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</si>
  <si>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</si>
  <si>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</si>
  <si>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</si>
  <si>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</si>
  <si>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</si>
  <si>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</si>
  <si>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</si>
  <si>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</si>
  <si>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</si>
  <si>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</si>
  <si>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</si>
  <si>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</si>
  <si>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</si>
  <si>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</si>
  <si>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</si>
  <si>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</si>
  <si>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</si>
  <si>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</si>
  <si>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</si>
  <si>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</si>
  <si>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</si>
  <si>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</si>
  <si>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</si>
  <si>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</si>
  <si>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</si>
  <si>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</si>
  <si>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</si>
  <si>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</si>
  <si>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</si>
  <si>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</si>
  <si>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</si>
  <si>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</si>
  <si>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</si>
  <si>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</si>
  <si>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</si>
  <si>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</si>
  <si>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</si>
  <si>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</si>
  <si>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</si>
  <si>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</si>
  <si>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</si>
  <si>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</si>
  <si>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</si>
  <si>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</si>
  <si>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</si>
  <si>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</si>
  <si>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</si>
  <si>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</si>
  <si>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</si>
  <si>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</si>
  <si>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</si>
  <si>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</si>
  <si>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</si>
  <si>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</si>
  <si>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</si>
  <si>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</si>
  <si>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</si>
  <si>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</si>
  <si>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</si>
  <si>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</si>
  <si>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</si>
  <si>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</si>
  <si>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</si>
  <si>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</si>
  <si>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</si>
  <si>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</si>
  <si>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</si>
  <si>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</si>
  <si>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</si>
  <si>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</si>
  <si>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</si>
  <si>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</si>
  <si>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</si>
  <si>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</si>
  <si>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</si>
  <si>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</si>
  <si>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</si>
  <si>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</si>
  <si>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</si>
  <si>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</si>
  <si>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</si>
  <si>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</si>
  <si>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</si>
  <si>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</si>
  <si>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</si>
  <si>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</si>
  <si>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</si>
  <si>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</si>
  <si>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</si>
  <si>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</si>
  <si>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</si>
  <si>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</si>
  <si>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</si>
  <si>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</si>
  <si>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</si>
  <si>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</si>
  <si>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</si>
  <si>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</si>
  <si>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</si>
  <si>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</si>
  <si>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</si>
  <si>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</si>
  <si>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</si>
  <si>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</si>
  <si>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</si>
  <si>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</si>
  <si>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</si>
  <si>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</si>
  <si>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</si>
  <si>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</si>
  <si>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</si>
  <si>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</si>
  <si>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</si>
  <si>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</si>
  <si>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</si>
  <si>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</si>
  <si>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</si>
  <si>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</si>
  <si>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</si>
  <si>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</si>
  <si>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</si>
  <si>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</si>
  <si>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</si>
  <si>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</si>
  <si>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</si>
  <si>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</si>
  <si>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</si>
  <si>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</si>
  <si>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</si>
  <si>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</si>
  <si>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</si>
  <si>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</si>
  <si>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</si>
  <si>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</si>
  <si>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</si>
  <si>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</si>
  <si>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</si>
  <si>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</si>
  <si>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</si>
  <si>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</si>
  <si>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</si>
  <si>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</si>
  <si>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</si>
  <si>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</si>
  <si>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</si>
  <si>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</si>
  <si>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</si>
  <si>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</si>
  <si>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</si>
  <si>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</si>
  <si>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</si>
  <si>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</si>
  <si>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</si>
  <si>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</si>
  <si>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</si>
  <si>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</si>
  <si>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</si>
  <si>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</si>
  <si>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</si>
  <si>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</si>
  <si>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</si>
  <si>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</si>
  <si>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</si>
  <si>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</si>
  <si>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</si>
  <si>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</si>
  <si>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</si>
  <si>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</si>
  <si>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</si>
  <si>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</si>
  <si>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</si>
  <si>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</si>
  <si>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</si>
  <si>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</si>
  <si>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</si>
  <si>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</si>
  <si>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</si>
  <si>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</si>
  <si>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</si>
  <si>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</si>
  <si>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</si>
  <si>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</si>
  <si>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</si>
  <si>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</si>
  <si>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</si>
  <si>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</si>
  <si>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</si>
  <si>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</si>
  <si>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</si>
  <si>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</si>
  <si>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</si>
  <si>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</si>
  <si>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</si>
  <si>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</si>
  <si>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</si>
  <si>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</si>
  <si>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</si>
  <si>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</si>
  <si>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</si>
  <si>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</si>
  <si>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</si>
  <si>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</si>
  <si>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</si>
  <si>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</si>
  <si>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</si>
  <si>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</si>
  <si>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</si>
  <si>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</si>
  <si>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</si>
  <si>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</si>
  <si>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</si>
  <si>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</si>
  <si>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</si>
  <si>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</si>
  <si>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</si>
  <si>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</si>
  <si>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</si>
  <si>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</si>
  <si>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</si>
  <si>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</si>
  <si>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</si>
  <si>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</si>
  <si>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</si>
  <si>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</si>
  <si>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</si>
  <si>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</si>
  <si>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</si>
  <si>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</si>
  <si>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</si>
  <si>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</si>
  <si>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</si>
  <si>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</si>
  <si>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</si>
  <si>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</si>
  <si>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</si>
  <si>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</si>
  <si>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</si>
  <si>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</si>
  <si>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</si>
  <si>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</si>
  <si>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</si>
  <si>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</si>
  <si>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</si>
  <si>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</si>
  <si>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</si>
  <si>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</si>
  <si>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</si>
  <si>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</si>
  <si>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</si>
  <si>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</si>
  <si>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</si>
  <si>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</si>
  <si>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</si>
  <si>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</si>
  <si>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</si>
  <si>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</si>
  <si>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</si>
  <si>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</si>
  <si>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</si>
  <si>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</si>
  <si>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</si>
  <si>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</si>
  <si>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</si>
  <si>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</si>
  <si>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</si>
  <si>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</si>
  <si>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</si>
  <si>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</si>
  <si>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</si>
  <si>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</si>
  <si>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</si>
  <si>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</si>
  <si>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</si>
  <si>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</si>
  <si>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</si>
  <si>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</si>
  <si>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</si>
  <si>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</si>
  <si>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</si>
  <si>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</si>
  <si>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</si>
  <si>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</si>
  <si>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</si>
  <si>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</si>
  <si>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</si>
  <si>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</si>
  <si>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</si>
  <si>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</si>
  <si>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</si>
  <si>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</si>
  <si>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</si>
  <si>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</si>
  <si>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</si>
  <si>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</si>
  <si>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</si>
  <si>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</si>
  <si>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</si>
  <si>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</si>
  <si>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</si>
  <si>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</si>
  <si>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</si>
  <si>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</si>
  <si>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</si>
  <si>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</si>
  <si>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</si>
  <si>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</si>
  <si>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</si>
  <si>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</si>
  <si>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</si>
  <si>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</si>
  <si>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</si>
  <si>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</si>
  <si>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</si>
  <si>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</si>
  <si>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</si>
  <si>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</si>
  <si>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</si>
  <si>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</si>
  <si>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</si>
  <si>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</si>
  <si>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</si>
  <si>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</si>
  <si>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</si>
  <si>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</si>
  <si>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</si>
  <si>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</si>
  <si>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</si>
  <si>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</si>
  <si>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</si>
  <si>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</si>
  <si>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</si>
  <si>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</si>
  <si>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</si>
  <si>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</si>
  <si>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</si>
  <si>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</si>
  <si>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</si>
  <si>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</si>
  <si>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</si>
  <si>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</si>
  <si>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</si>
  <si>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</si>
  <si>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</si>
  <si>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</si>
  <si>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</si>
  <si>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</si>
  <si>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</si>
  <si>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</si>
  <si>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</si>
  <si>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</si>
  <si>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</si>
  <si>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</si>
  <si>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</si>
  <si>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</si>
  <si>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</si>
  <si>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</si>
  <si>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</si>
  <si>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</si>
  <si>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</si>
  <si>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</si>
  <si>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</si>
  <si>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</si>
  <si>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</si>
  <si>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</si>
  <si>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</si>
  <si>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</si>
  <si>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</si>
  <si>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</si>
  <si>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</si>
  <si>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</si>
  <si>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</si>
  <si>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</si>
  <si>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</si>
  <si>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</si>
  <si>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</si>
  <si>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</si>
  <si>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</si>
  <si>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</si>
  <si>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</si>
  <si>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</si>
  <si>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</si>
  <si>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</si>
  <si>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</si>
  <si>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</si>
  <si>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</si>
  <si>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</si>
  <si>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</si>
  <si>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</si>
  <si>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</si>
  <si>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</si>
  <si>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</si>
  <si>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</si>
  <si>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</si>
  <si>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</si>
  <si>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</si>
  <si>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</si>
  <si>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</si>
  <si>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</si>
  <si>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</si>
  <si>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</si>
  <si>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</si>
  <si>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</si>
  <si>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</si>
  <si>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</si>
  <si>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</si>
  <si>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</si>
  <si>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</si>
  <si>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</si>
  <si>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</si>
  <si>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</si>
  <si>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</si>
  <si>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</si>
  <si>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</si>
  <si>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</si>
  <si>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</si>
  <si>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</si>
  <si>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</si>
  <si>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</si>
  <si>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</si>
  <si>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</si>
  <si>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</si>
  <si>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</si>
  <si>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</si>
  <si>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</si>
  <si>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</si>
  <si>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</si>
  <si>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</si>
  <si>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</si>
  <si>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</si>
  <si>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</si>
  <si>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</si>
  <si>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</si>
  <si>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</si>
  <si>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</si>
  <si>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</si>
  <si>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</si>
  <si>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</si>
  <si>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</si>
  <si>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</si>
  <si>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</si>
  <si>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</si>
  <si>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</si>
  <si>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</si>
  <si>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</si>
  <si>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</si>
  <si>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</si>
  <si>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</si>
  <si>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</si>
  <si>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</si>
  <si>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</si>
  <si>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</si>
  <si>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</si>
  <si>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</si>
  <si>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</si>
  <si>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</si>
  <si>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</si>
  <si>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</si>
  <si>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</si>
  <si>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</si>
  <si>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</si>
  <si>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</si>
  <si>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</si>
  <si>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</si>
  <si>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</si>
  <si>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</si>
  <si>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</si>
  <si>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</si>
  <si>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</si>
  <si>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</si>
  <si>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</si>
  <si>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</si>
  <si>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</si>
  <si>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</si>
  <si>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</si>
  <si>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</si>
  <si>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</si>
  <si>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</si>
  <si>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</si>
  <si>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</si>
  <si>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</si>
  <si>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</si>
  <si>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</si>
  <si>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</si>
  <si>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</si>
  <si>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</si>
  <si>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</si>
  <si>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</si>
  <si>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</si>
  <si>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</si>
  <si>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</si>
  <si>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</si>
  <si>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</si>
  <si>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</si>
  <si>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</si>
  <si>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</si>
  <si>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</si>
  <si>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</si>
  <si>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</si>
  <si>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</si>
  <si>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</si>
  <si>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</si>
  <si>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</si>
  <si>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</si>
  <si>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</si>
  <si>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</si>
  <si>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</si>
  <si>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</si>
  <si>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</si>
  <si>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</si>
  <si>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</si>
  <si>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</si>
  <si>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</si>
  <si>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</si>
  <si>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</si>
  <si>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</si>
  <si>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</si>
  <si>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</si>
  <si>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</si>
  <si>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</si>
  <si>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</si>
  <si>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</si>
  <si>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</si>
  <si>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</si>
  <si>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</si>
  <si>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</si>
  <si>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</si>
  <si>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</si>
  <si>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</si>
  <si>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</si>
  <si>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</si>
  <si>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</si>
  <si>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</si>
  <si>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</si>
  <si>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</si>
  <si>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</si>
  <si>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</si>
  <si>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</si>
  <si>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</si>
  <si>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</si>
  <si>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</si>
  <si>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</si>
  <si>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</si>
  <si>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</si>
  <si>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</si>
  <si>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</si>
  <si>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</si>
  <si>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</si>
  <si>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</si>
  <si>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</si>
  <si>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</si>
  <si>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</si>
  <si>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</si>
  <si>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</si>
  <si>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</si>
  <si>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</si>
  <si>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</si>
  <si>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</si>
  <si>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</si>
  <si>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</si>
  <si>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</si>
  <si>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</si>
  <si>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</si>
  <si>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</si>
  <si>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</si>
  <si>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</si>
  <si>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</si>
  <si>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</si>
  <si>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</si>
  <si>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</si>
  <si>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</si>
  <si>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</si>
  <si>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</si>
  <si>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</si>
  <si>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</si>
  <si>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</si>
  <si>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</si>
  <si>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</si>
  <si>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</si>
  <si>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</si>
  <si>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</si>
  <si>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</si>
  <si>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</si>
  <si>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</si>
  <si>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</si>
  <si>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</si>
  <si>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</si>
  <si>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</si>
  <si>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</si>
  <si>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</si>
  <si>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</si>
  <si>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</si>
  <si>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</si>
  <si>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</si>
  <si>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</si>
  <si>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</si>
  <si>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</si>
  <si>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</si>
  <si>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</si>
  <si>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</si>
  <si>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</si>
  <si>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</si>
  <si>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</si>
  <si>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</si>
  <si>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</si>
  <si>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</si>
  <si>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</si>
  <si>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</si>
  <si>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</si>
  <si>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</si>
  <si>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</si>
  <si>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</si>
  <si>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</si>
  <si>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</si>
  <si>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</si>
  <si>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</si>
  <si>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</si>
  <si>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</si>
  <si>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</si>
  <si>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</si>
  <si>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</si>
  <si>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</si>
  <si>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</si>
  <si>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</si>
  <si>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</si>
  <si>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</si>
  <si>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</si>
  <si>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</si>
  <si>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</si>
  <si>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</si>
  <si>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</si>
  <si>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</si>
  <si>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</si>
  <si>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</si>
  <si>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</si>
  <si>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</si>
  <si>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</si>
  <si>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</si>
  <si>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</si>
  <si>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</si>
  <si>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</si>
  <si>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</si>
  <si>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</si>
  <si>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</si>
  <si>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</si>
  <si>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</si>
  <si>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</si>
  <si>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</si>
  <si>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</si>
  <si>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</si>
  <si>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</si>
  <si>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</si>
  <si>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</si>
  <si>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</si>
  <si>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</si>
  <si>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</si>
  <si>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</si>
  <si>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</si>
  <si>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</si>
  <si>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</si>
  <si>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</si>
  <si>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</si>
  <si>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</si>
  <si>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</si>
  <si>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</si>
  <si>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</si>
  <si>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</si>
  <si>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</si>
  <si>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</si>
  <si>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</si>
  <si>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</si>
  <si>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</si>
  <si>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</si>
  <si>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</si>
  <si>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</si>
  <si>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</si>
  <si>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</si>
  <si>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</si>
  <si>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</si>
  <si>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</si>
  <si>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</si>
  <si>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</si>
  <si>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</si>
  <si>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</si>
  <si>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</si>
  <si>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</si>
  <si>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</si>
  <si>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</si>
  <si>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</si>
  <si>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</si>
  <si>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</si>
  <si>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</si>
  <si>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</si>
  <si>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</si>
  <si>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</si>
  <si>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</si>
  <si>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</si>
  <si>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</si>
  <si>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</si>
  <si>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</si>
  <si>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</si>
  <si>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</si>
  <si>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</si>
  <si>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</si>
  <si>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</si>
  <si>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</si>
  <si>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</si>
  <si>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</si>
  <si>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</si>
  <si>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</si>
  <si>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</si>
  <si>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</si>
  <si>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</si>
  <si>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</si>
  <si>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</si>
  <si>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</si>
  <si>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</si>
  <si>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</si>
  <si>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</si>
  <si>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</si>
  <si>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</si>
  <si>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</si>
  <si>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</si>
  <si>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</si>
  <si>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</si>
  <si>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</si>
  <si>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</si>
  <si>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</si>
  <si>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</si>
  <si>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</si>
  <si>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</si>
  <si>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</si>
  <si>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</si>
  <si>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</si>
  <si>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</si>
  <si>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</si>
  <si>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</si>
  <si>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</si>
  <si>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</si>
  <si>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</si>
  <si>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</si>
  <si>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</si>
  <si>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</si>
  <si>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</si>
  <si>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</si>
  <si>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</si>
  <si>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</si>
  <si>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</si>
  <si>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</si>
  <si>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</si>
  <si>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</si>
  <si>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</si>
  <si>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</si>
  <si>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</si>
  <si>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</si>
  <si>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</si>
  <si>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</si>
  <si>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</si>
  <si>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</si>
  <si>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</si>
  <si>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</si>
  <si>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</si>
  <si>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</si>
  <si>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</si>
  <si>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</si>
  <si>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</si>
  <si>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</si>
  <si>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</si>
  <si>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</si>
  <si>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</si>
  <si>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</si>
  <si>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</si>
  <si>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</si>
  <si>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</si>
  <si>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</si>
  <si>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</si>
  <si>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</si>
  <si>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</si>
  <si>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</si>
  <si>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</si>
  <si>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</si>
  <si>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</si>
  <si>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</si>
  <si>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</si>
  <si>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</si>
  <si>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</si>
  <si>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</si>
  <si>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</si>
  <si>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</si>
  <si>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</si>
  <si>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</si>
  <si>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</si>
  <si>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</si>
  <si>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</si>
  <si>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</si>
  <si>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</si>
  <si>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</si>
  <si>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</si>
  <si>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</si>
  <si>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</si>
  <si>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</si>
  <si>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</si>
  <si>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</si>
  <si>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</si>
  <si>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</si>
  <si>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</si>
  <si>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</si>
  <si>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</si>
  <si>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</si>
  <si>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</si>
  <si>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</si>
  <si>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</si>
  <si>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</si>
  <si>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</si>
  <si>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</si>
  <si>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</si>
  <si>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</si>
  <si>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</si>
  <si>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</si>
  <si>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</si>
  <si>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</si>
  <si>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</si>
  <si>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</si>
  <si>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</si>
  <si>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</si>
  <si>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</si>
  <si>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</si>
  <si>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</si>
  <si>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</si>
  <si>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</si>
  <si>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</si>
  <si>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</si>
  <si>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</si>
  <si>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</si>
  <si>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</si>
  <si>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</si>
  <si>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</si>
  <si>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</si>
  <si>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</si>
  <si>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</si>
  <si>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</si>
  <si>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</si>
  <si>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</si>
  <si>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</si>
  <si>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</si>
  <si>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</si>
  <si>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</si>
  <si>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</si>
  <si>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</si>
  <si>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</si>
  <si>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</si>
  <si>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</si>
  <si>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</si>
  <si>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</si>
  <si>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</si>
  <si>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</si>
  <si>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</si>
  <si>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</si>
  <si>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</si>
  <si>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</si>
  <si>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</si>
  <si>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</si>
  <si>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</si>
  <si>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</si>
  <si>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</si>
  <si>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</si>
  <si>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</si>
  <si>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</si>
  <si>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</si>
  <si>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</si>
  <si>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</si>
  <si>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</si>
  <si>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</si>
  <si>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</si>
  <si>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</si>
  <si>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</si>
  <si>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</si>
  <si>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</si>
  <si>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</si>
  <si>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</si>
  <si>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</si>
  <si>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</si>
  <si>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</si>
  <si>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</si>
  <si>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</si>
  <si>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</si>
  <si>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</si>
  <si>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</si>
  <si>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</si>
  <si>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</si>
  <si>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</si>
  <si>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</si>
  <si>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</si>
  <si>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</si>
  <si>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</si>
  <si>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</si>
  <si>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</si>
  <si>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</si>
  <si>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</si>
  <si>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</si>
  <si>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</si>
  <si>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</si>
  <si>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</si>
  <si>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</si>
  <si>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</si>
  <si>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</si>
  <si>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</si>
  <si>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</si>
  <si>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</si>
  <si>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</si>
  <si>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</si>
  <si>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</si>
  <si>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</si>
  <si>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</si>
  <si>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</si>
  <si>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</si>
  <si>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</si>
  <si>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</si>
  <si>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</si>
  <si>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</si>
  <si>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</si>
  <si>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</si>
  <si>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</si>
  <si>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</si>
  <si>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</si>
  <si>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</si>
  <si>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</si>
  <si>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</si>
  <si>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</si>
  <si>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</si>
  <si>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</si>
  <si>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</si>
  <si>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</si>
  <si>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</si>
  <si>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</si>
  <si>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</si>
  <si>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</si>
  <si>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</si>
  <si>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</si>
  <si>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</si>
  <si>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</si>
  <si>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</si>
  <si>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</si>
  <si>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</si>
  <si>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</si>
  <si>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</si>
  <si>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</si>
  <si>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</si>
  <si>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</si>
  <si>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</si>
  <si>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</si>
  <si>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</si>
  <si>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</si>
  <si>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</si>
  <si>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</si>
  <si>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</si>
  <si>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</si>
  <si>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</si>
  <si>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</si>
  <si>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</si>
  <si>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</si>
  <si>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</si>
  <si>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</si>
  <si>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</si>
  <si>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</si>
  <si>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</si>
  <si>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</si>
  <si>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</si>
  <si>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</si>
  <si>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</si>
  <si>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</si>
  <si>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</si>
  <si>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</si>
  <si>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</si>
  <si>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</si>
  <si>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</si>
  <si>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</si>
  <si>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</si>
  <si>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</si>
  <si>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</si>
  <si>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</si>
  <si>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</si>
  <si>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</si>
  <si>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</si>
  <si>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</si>
  <si>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</si>
  <si>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</si>
  <si>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</si>
  <si>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</si>
  <si>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</si>
  <si>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</si>
  <si>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</si>
  <si>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</si>
  <si>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</si>
  <si>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</si>
  <si>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</si>
  <si>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</si>
  <si>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</si>
  <si>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</si>
  <si>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</si>
  <si>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</si>
  <si>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</si>
  <si>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</si>
  <si>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</si>
  <si>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</si>
  <si>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</si>
  <si>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</si>
  <si>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</si>
  <si>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</si>
  <si>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</si>
  <si>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</si>
  <si>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</si>
  <si>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</si>
  <si>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</si>
  <si>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</si>
  <si>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</si>
  <si>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</si>
  <si>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</si>
  <si>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</si>
  <si>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</si>
  <si>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</si>
  <si>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</si>
  <si>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</si>
  <si>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</si>
  <si>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</si>
  <si>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</si>
  <si>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</si>
  <si>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</si>
  <si>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</si>
  <si>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</si>
  <si>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</si>
  <si>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</si>
  <si>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</si>
  <si>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</si>
  <si>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</si>
  <si>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</si>
  <si>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</si>
  <si>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</si>
  <si>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</si>
  <si>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</si>
  <si>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</si>
  <si>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</si>
  <si>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</si>
  <si>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</si>
  <si>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</si>
  <si>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</si>
  <si>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</si>
  <si>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</si>
  <si>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</si>
  <si>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</si>
  <si>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</si>
  <si>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</si>
  <si>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</si>
  <si>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</si>
  <si>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</si>
  <si>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</si>
  <si>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</si>
  <si>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</si>
  <si>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</si>
  <si>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</si>
  <si>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</si>
  <si>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</si>
  <si>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</si>
  <si>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</si>
  <si>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</si>
  <si>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</si>
  <si>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</si>
  <si>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</si>
  <si>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</si>
  <si>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</si>
  <si>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</si>
  <si>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</si>
  <si>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</si>
  <si>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</si>
  <si>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</si>
  <si>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</si>
  <si>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</si>
  <si>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</si>
  <si>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</si>
  <si>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</si>
  <si>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</si>
  <si>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</si>
  <si>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</si>
  <si>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</si>
  <si>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</si>
  <si>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</si>
  <si>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</si>
  <si>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</si>
  <si>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</si>
  <si>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</si>
  <si>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</si>
  <si>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</si>
  <si>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</si>
  <si>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</si>
  <si>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</si>
  <si>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</si>
  <si>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</si>
  <si>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</si>
  <si>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</si>
  <si>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</si>
  <si>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</si>
  <si>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</si>
  <si>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</si>
  <si>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</si>
  <si>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</si>
  <si>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</si>
  <si>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</si>
  <si>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</si>
  <si>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</si>
  <si>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</si>
  <si>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</si>
  <si>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</si>
  <si>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</si>
  <si>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</si>
  <si>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</si>
  <si>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</si>
  <si>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</si>
  <si>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</si>
  <si>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</si>
  <si>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</si>
  <si>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</si>
  <si>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</si>
  <si>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</si>
  <si>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</si>
  <si>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</si>
  <si>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</si>
  <si>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</si>
  <si>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</si>
  <si>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</si>
  <si>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</si>
  <si>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</si>
  <si>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</si>
  <si>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</si>
  <si>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</si>
  <si>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</si>
  <si>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</si>
  <si>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</si>
  <si>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</si>
  <si>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</si>
  <si>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</si>
  <si>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</si>
  <si>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</si>
  <si>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</si>
  <si>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</si>
  <si>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</si>
  <si>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</si>
  <si>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</si>
  <si>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</si>
  <si>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</si>
  <si>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</si>
  <si>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</si>
  <si>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</si>
  <si>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</si>
  <si>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</si>
  <si>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</si>
  <si>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</si>
  <si>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</si>
  <si>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</si>
  <si>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</si>
  <si>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</si>
  <si>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</si>
  <si>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</si>
  <si>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</si>
  <si>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</si>
  <si>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</si>
  <si>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</si>
  <si>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</si>
  <si>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</si>
  <si>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</si>
  <si>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</si>
  <si>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</si>
  <si>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</si>
  <si>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</si>
  <si>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</si>
  <si>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</si>
  <si>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</si>
  <si>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</si>
  <si>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</si>
  <si>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</si>
  <si>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</si>
  <si>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</si>
  <si>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</si>
  <si>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</si>
  <si>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</si>
  <si>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</si>
  <si>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</si>
  <si>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</si>
  <si>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</si>
  <si>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</si>
  <si>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</si>
  <si>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</si>
  <si>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</si>
  <si>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</si>
  <si>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</si>
  <si>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</si>
  <si>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</si>
  <si>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</si>
  <si>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</si>
  <si>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</si>
  <si>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</si>
  <si>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</si>
  <si>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</si>
  <si>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</si>
  <si>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</si>
  <si>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</si>
  <si>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</si>
  <si>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</si>
  <si>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</si>
  <si>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</si>
  <si>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</si>
  <si>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</si>
  <si>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</si>
  <si>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</si>
  <si>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</si>
  <si>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</si>
  <si>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</si>
  <si>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</si>
  <si>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</si>
  <si>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</si>
  <si>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</si>
  <si>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</si>
  <si>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</si>
  <si>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</si>
  <si>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</si>
  <si>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</si>
  <si>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</si>
  <si>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</si>
  <si>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</si>
  <si>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</si>
  <si>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</si>
  <si>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</si>
  <si>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</si>
  <si>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</si>
  <si>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</si>
  <si>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</si>
  <si>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</si>
  <si>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</si>
  <si>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</si>
  <si>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</si>
  <si>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</si>
  <si>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</si>
  <si>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</si>
  <si>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</si>
  <si>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</si>
  <si>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</si>
  <si>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</si>
  <si>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</si>
  <si>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</si>
  <si>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</si>
  <si>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</si>
  <si>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</si>
  <si>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</si>
  <si>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</si>
  <si>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</si>
  <si>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</si>
  <si>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</si>
  <si>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</si>
  <si>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</si>
  <si>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</si>
  <si>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</si>
  <si>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</si>
  <si>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</si>
  <si>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</si>
  <si>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</si>
  <si>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</si>
  <si>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</si>
  <si>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</si>
  <si>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</si>
  <si>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</si>
  <si>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</si>
  <si>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</si>
  <si>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</si>
  <si>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</si>
  <si>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</si>
  <si>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</si>
  <si>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</si>
  <si>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</si>
  <si>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</si>
  <si>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</si>
  <si>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</si>
  <si>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</si>
  <si>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</si>
  <si>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</si>
  <si>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</si>
  <si>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</si>
  <si>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</si>
  <si>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</si>
  <si>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</si>
  <si>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</si>
  <si>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</si>
  <si>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</si>
  <si>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</si>
  <si>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</si>
  <si>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</si>
  <si>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</si>
  <si>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</si>
  <si>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</si>
  <si>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</si>
  <si>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</si>
  <si>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</si>
  <si>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</si>
  <si>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</si>
  <si>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</si>
  <si>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</si>
  <si>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</si>
  <si>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</si>
  <si>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</si>
  <si>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</si>
  <si>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</si>
  <si>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</si>
  <si>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</si>
  <si>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</si>
  <si>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</si>
  <si>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</si>
  <si>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</si>
  <si>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</si>
  <si>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</si>
  <si>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</si>
  <si>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</si>
  <si>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</si>
  <si>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</si>
  <si>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</si>
  <si>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</si>
  <si>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</si>
  <si>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</si>
  <si>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</si>
  <si>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</si>
  <si>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</si>
  <si>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</si>
  <si>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</si>
  <si>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</si>
  <si>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</si>
  <si>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</si>
  <si>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</si>
  <si>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</si>
  <si>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</si>
  <si>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</si>
  <si>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</si>
  <si>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</si>
  <si>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</si>
  <si>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</si>
  <si>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</si>
  <si>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</si>
  <si>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</si>
  <si>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</si>
  <si>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</si>
  <si>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</si>
  <si>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</si>
  <si>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</si>
  <si>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</si>
  <si>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</si>
  <si>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</si>
  <si>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</si>
  <si>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</si>
  <si>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</si>
  <si>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</si>
  <si>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</si>
  <si>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</si>
  <si>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</si>
  <si>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</si>
  <si>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</si>
  <si>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</si>
  <si>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</si>
  <si>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</si>
  <si>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</si>
  <si>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</si>
  <si>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</si>
  <si>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</si>
  <si>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</si>
  <si>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</si>
  <si>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</si>
  <si>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</si>
  <si>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</si>
  <si>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</si>
  <si>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</si>
  <si>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</si>
  <si>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</si>
  <si>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</si>
  <si>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</si>
  <si>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</si>
  <si>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</si>
  <si>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</si>
  <si>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</si>
  <si>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</si>
  <si>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</si>
  <si>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</si>
  <si>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</si>
  <si>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</si>
  <si>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</si>
  <si>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</si>
  <si>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</si>
  <si>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</si>
  <si>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</si>
  <si>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</si>
  <si>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</si>
  <si>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</si>
  <si>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</si>
  <si>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</si>
  <si>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</si>
  <si>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</si>
  <si>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</si>
  <si>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</si>
  <si>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</si>
  <si>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</si>
  <si>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</si>
  <si>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</si>
  <si>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</si>
  <si>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</si>
  <si>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</si>
  <si>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</si>
  <si>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</si>
  <si>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</si>
  <si>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</si>
  <si>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</si>
  <si>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</si>
  <si>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</si>
  <si>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</si>
  <si>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</si>
  <si>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</si>
  <si>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</si>
  <si>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</si>
  <si>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</si>
  <si>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</si>
  <si>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</si>
  <si>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</si>
  <si>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</si>
  <si>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</si>
  <si>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</si>
  <si>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</si>
  <si>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</si>
  <si>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</si>
  <si>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</si>
  <si>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</si>
  <si>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</si>
  <si>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</si>
  <si>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</si>
  <si>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</si>
  <si>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</si>
  <si>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</si>
  <si>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</si>
  <si>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</si>
  <si>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</si>
  <si>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</si>
  <si>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</si>
  <si>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</si>
  <si>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</si>
  <si>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</si>
  <si>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</si>
  <si>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</si>
  <si>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</si>
  <si>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</si>
  <si>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</si>
  <si>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</si>
  <si>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</si>
  <si>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</si>
  <si>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</si>
  <si>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</si>
  <si>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</si>
  <si>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</si>
  <si>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</si>
  <si>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</si>
  <si>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</si>
  <si>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</si>
  <si>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</si>
  <si>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</si>
  <si>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</si>
  <si>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</si>
  <si>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</si>
  <si>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</si>
  <si>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</si>
  <si>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</si>
  <si>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</si>
  <si>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</si>
  <si>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</si>
  <si>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</si>
  <si>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</si>
  <si>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</si>
  <si>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</si>
  <si>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</si>
  <si>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</si>
  <si>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</si>
  <si>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</si>
  <si>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</si>
  <si>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</si>
  <si>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</si>
  <si>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</si>
  <si>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</si>
  <si>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</si>
  <si>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</si>
  <si>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</si>
  <si>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</si>
  <si>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</si>
  <si>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</si>
  <si>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</si>
  <si>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</si>
  <si>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</si>
  <si>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</si>
  <si>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</si>
  <si>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</si>
  <si>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</si>
  <si>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</si>
  <si>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</si>
  <si>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</si>
  <si>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</si>
  <si>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</si>
  <si>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</si>
  <si>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</si>
  <si>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</si>
  <si>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</si>
  <si>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</si>
  <si>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</si>
  <si>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</si>
  <si>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</si>
  <si>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</si>
  <si>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</si>
  <si>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</si>
  <si>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</si>
  <si>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</si>
  <si>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</si>
  <si>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</si>
  <si>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</si>
  <si>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</si>
  <si>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</si>
  <si>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</si>
  <si>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</si>
  <si>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</si>
  <si>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</si>
  <si>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</si>
  <si>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</si>
  <si>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</si>
  <si>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</si>
  <si>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</si>
  <si>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</si>
  <si>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</si>
  <si>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</si>
  <si>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</si>
  <si>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</si>
  <si>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</si>
  <si>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</si>
  <si>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</si>
  <si>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</si>
  <si>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</si>
  <si>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</si>
  <si>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</si>
  <si>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</si>
  <si>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</si>
  <si>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</si>
  <si>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</si>
  <si>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</si>
  <si>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</si>
  <si>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</si>
  <si>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</si>
  <si>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</si>
  <si>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</si>
  <si>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</si>
  <si>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</si>
  <si>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</si>
  <si>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</si>
  <si>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</si>
  <si>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</si>
  <si>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</si>
  <si>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</si>
  <si>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</si>
  <si>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</si>
  <si>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</si>
  <si>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</si>
  <si>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</si>
  <si>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</si>
  <si>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</si>
  <si>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</si>
  <si>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</si>
  <si>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</si>
  <si>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</si>
  <si>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</si>
  <si>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</si>
  <si>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</si>
  <si>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</si>
  <si>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</si>
  <si>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</si>
  <si>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</si>
  <si>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</si>
  <si>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</si>
  <si>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</si>
  <si>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</si>
  <si>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</si>
  <si>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</si>
  <si>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</si>
  <si>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</si>
  <si>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</si>
  <si>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</si>
  <si>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</si>
  <si>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</si>
  <si>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</si>
  <si>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</si>
  <si>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</si>
  <si>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</si>
  <si>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</si>
  <si>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</si>
  <si>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</si>
  <si>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</si>
  <si>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</si>
  <si>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</si>
  <si>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</si>
  <si>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</si>
  <si>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</si>
  <si>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</si>
  <si>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</si>
  <si>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</si>
  <si>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</si>
  <si>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</si>
  <si>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</si>
  <si>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</si>
  <si>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</si>
  <si>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</si>
  <si>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</si>
  <si>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</si>
  <si>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</si>
  <si>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</si>
  <si>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</si>
  <si>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</si>
  <si>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</si>
  <si>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</si>
  <si>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</si>
  <si>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</si>
  <si>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</si>
  <si>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</si>
  <si>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</si>
  <si>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</si>
  <si>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</si>
  <si>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</si>
  <si>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</si>
  <si>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</si>
  <si>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</si>
  <si>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</si>
  <si>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</si>
  <si>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</si>
  <si>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</si>
  <si>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</si>
  <si>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</si>
  <si>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</si>
  <si>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</si>
  <si>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</si>
  <si>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</si>
  <si>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</si>
  <si>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</si>
  <si>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</si>
  <si>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</si>
  <si>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</si>
  <si>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</si>
  <si>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</si>
  <si>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</si>
  <si>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</si>
  <si>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</si>
  <si>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</si>
  <si>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</si>
  <si>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</si>
  <si>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</si>
  <si>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</si>
  <si>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</si>
  <si>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</si>
  <si>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</si>
  <si>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</si>
  <si>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</si>
  <si>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</si>
  <si>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</si>
  <si>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</si>
  <si>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</si>
  <si>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</si>
  <si>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</si>
  <si>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</si>
  <si>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</si>
  <si>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</si>
  <si>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</si>
  <si>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</si>
  <si>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</si>
  <si>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</si>
  <si>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</si>
  <si>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</si>
  <si>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</si>
  <si>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</si>
  <si>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</si>
  <si>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</si>
  <si>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</si>
  <si>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</si>
  <si>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</si>
  <si>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</si>
  <si>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</si>
  <si>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</si>
  <si>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</si>
  <si>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</si>
  <si>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</si>
  <si>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</si>
  <si>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</si>
  <si>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</si>
  <si>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</si>
  <si>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</si>
  <si>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</si>
  <si>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</si>
  <si>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</si>
  <si>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</si>
  <si>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</si>
  <si>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</si>
  <si>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</si>
  <si>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</si>
  <si>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</si>
  <si>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</si>
  <si>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</si>
  <si>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</si>
  <si>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</si>
  <si>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</si>
  <si>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</si>
  <si>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</si>
  <si>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</si>
  <si>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</si>
  <si>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</si>
  <si>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</si>
  <si>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</si>
  <si>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</si>
  <si>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</si>
  <si>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</si>
  <si>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</si>
  <si>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</si>
  <si>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</si>
  <si>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</si>
  <si>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</si>
  <si>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</si>
  <si>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</si>
  <si>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</si>
  <si>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</si>
  <si>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</si>
  <si>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</si>
  <si>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</si>
  <si>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</si>
  <si>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</si>
  <si>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</si>
  <si>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</si>
  <si>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</si>
  <si>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</si>
  <si>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</si>
  <si>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</si>
  <si>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</si>
  <si>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</si>
  <si>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</si>
  <si>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</si>
  <si>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</si>
  <si>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</si>
  <si>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</si>
  <si>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</si>
  <si>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</si>
  <si>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</si>
  <si>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</si>
  <si>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</si>
  <si>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</si>
  <si>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</si>
  <si>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</si>
  <si>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</si>
  <si>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</si>
  <si>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</si>
  <si>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</si>
  <si>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</si>
  <si>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</si>
  <si>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</si>
  <si>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</si>
  <si>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</si>
  <si>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</si>
  <si>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</si>
  <si>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</si>
  <si>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</si>
  <si>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</si>
  <si>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</si>
  <si>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</si>
  <si>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</si>
  <si>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</si>
  <si>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</si>
  <si>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</si>
  <si>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</si>
  <si>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</si>
  <si>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</si>
  <si>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</si>
  <si>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</si>
  <si>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</si>
  <si>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</si>
  <si>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</si>
  <si>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</si>
  <si>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</si>
  <si>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</si>
  <si>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</si>
  <si>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</si>
  <si>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</si>
  <si>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</si>
  <si>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</si>
  <si>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</si>
  <si>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</si>
  <si>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</si>
  <si>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</si>
  <si>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</si>
  <si>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</si>
  <si>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</si>
  <si>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</si>
  <si>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</si>
  <si>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</si>
  <si>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</si>
  <si>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</si>
  <si>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</si>
  <si>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</si>
  <si>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</si>
  <si>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</si>
  <si>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</si>
  <si>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</si>
  <si>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</si>
  <si>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</si>
  <si>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</si>
  <si>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</si>
  <si>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</si>
  <si>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</si>
  <si>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</si>
  <si>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</si>
  <si>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</si>
  <si>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</si>
  <si>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</si>
  <si>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</si>
  <si>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</si>
  <si>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</si>
  <si>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</si>
  <si>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</si>
  <si>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</si>
  <si>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</si>
  <si>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</si>
  <si>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</si>
  <si>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</si>
  <si>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</si>
  <si>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</si>
  <si>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</si>
  <si>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</si>
  <si>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</si>
  <si>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</si>
  <si>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</si>
  <si>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</si>
  <si>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</si>
  <si>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</si>
  <si>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</si>
  <si>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</si>
  <si>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</si>
  <si>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</si>
  <si>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</si>
  <si>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</si>
  <si>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</si>
  <si>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</si>
  <si>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</si>
  <si>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</si>
  <si>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</si>
  <si>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</si>
  <si>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</si>
  <si>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</si>
  <si>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</si>
  <si>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</si>
  <si>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</si>
  <si>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</si>
  <si>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</si>
  <si>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</si>
  <si>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</si>
  <si>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</si>
  <si>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</si>
  <si>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</si>
  <si>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</si>
  <si>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</si>
  <si>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</si>
  <si>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</si>
  <si>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</si>
  <si>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</si>
  <si>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</si>
  <si>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</si>
  <si>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</si>
  <si>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</si>
  <si>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</si>
  <si>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</si>
  <si>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</si>
  <si>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</si>
  <si>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</si>
  <si>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</si>
  <si>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</si>
  <si>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</si>
  <si>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</si>
  <si>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</si>
  <si>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</si>
  <si>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</si>
  <si>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</si>
  <si>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</si>
  <si>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</si>
  <si>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</si>
  <si>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</si>
  <si>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</si>
  <si>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</si>
  <si>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</si>
  <si>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</si>
  <si>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</si>
  <si>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</si>
  <si>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</si>
  <si>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</si>
  <si>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</si>
  <si>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</si>
  <si>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</si>
  <si>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</si>
  <si>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</si>
  <si>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</si>
  <si>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</si>
  <si>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</si>
  <si>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</si>
  <si>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</si>
  <si>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</si>
  <si>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</si>
  <si>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</si>
  <si>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</si>
  <si>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</si>
  <si>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</si>
  <si>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</si>
  <si>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</si>
  <si>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</si>
  <si>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</si>
  <si>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</si>
  <si>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</si>
  <si>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</si>
  <si>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</si>
  <si>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</si>
  <si>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</si>
  <si>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</si>
  <si>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</si>
  <si>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</si>
  <si>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</si>
  <si>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</si>
  <si>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</si>
  <si>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</si>
  <si>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</si>
  <si>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</si>
  <si>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</si>
  <si>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</si>
  <si>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</si>
  <si>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</si>
  <si>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</si>
  <si>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</si>
  <si>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</si>
  <si>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</si>
  <si>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</si>
  <si>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</si>
  <si>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</si>
  <si>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</si>
  <si>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</si>
  <si>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</si>
  <si>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</si>
  <si>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</si>
  <si>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</si>
  <si>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</si>
  <si>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</si>
  <si>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</si>
  <si>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</si>
  <si>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</si>
  <si>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</si>
  <si>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</si>
  <si>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</si>
  <si>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</si>
  <si>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</si>
  <si>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</si>
  <si>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</si>
  <si>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</si>
  <si>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</si>
  <si>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</si>
  <si>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</si>
  <si>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</si>
  <si>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</si>
  <si>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</si>
  <si>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</si>
  <si>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</si>
  <si>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</si>
  <si>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</si>
  <si>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</si>
  <si>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</si>
  <si>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</si>
  <si>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</si>
  <si>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</si>
  <si>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</si>
  <si>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</si>
  <si>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</si>
  <si>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</si>
  <si>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</si>
  <si>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</si>
  <si>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</si>
  <si>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</si>
  <si>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</si>
  <si>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</si>
  <si>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</si>
  <si>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</si>
  <si>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</si>
  <si>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</si>
  <si>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</si>
  <si>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</si>
  <si>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</si>
  <si>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</si>
  <si>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</si>
  <si>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</si>
  <si>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</si>
  <si>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</si>
  <si>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</si>
  <si>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</si>
  <si>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</si>
  <si>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</si>
  <si>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</si>
  <si>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</si>
  <si>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</si>
  <si>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</si>
  <si>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</si>
  <si>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</si>
  <si>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</si>
  <si>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</si>
  <si>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</si>
  <si>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</si>
  <si>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</si>
  <si>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</si>
  <si>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</si>
  <si>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</si>
  <si>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</si>
  <si>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</si>
  <si>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</si>
  <si>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</si>
  <si>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</si>
  <si>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</si>
  <si>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</si>
  <si>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</si>
  <si>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</si>
  <si>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</si>
  <si>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</si>
  <si>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</si>
  <si>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</si>
  <si>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</si>
  <si>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</si>
  <si>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</si>
  <si>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</si>
  <si>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</si>
  <si>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</si>
  <si>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</si>
  <si>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</si>
  <si>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</si>
  <si>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</si>
  <si>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</si>
  <si>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</si>
  <si>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</si>
  <si>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</si>
  <si>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</si>
  <si>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</si>
  <si>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</si>
  <si>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</si>
  <si>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</si>
  <si>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</si>
  <si>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</si>
  <si>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</si>
  <si>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</si>
  <si>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</si>
  <si>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</si>
  <si>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</si>
  <si>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</si>
  <si>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</si>
  <si>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</si>
  <si>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</si>
  <si>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</si>
  <si>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</si>
  <si>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</si>
  <si>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</si>
  <si>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</si>
  <si>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</si>
  <si>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</si>
  <si>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</si>
  <si>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</si>
  <si>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</si>
  <si>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</si>
  <si>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</si>
  <si>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</si>
  <si>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</si>
  <si>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</si>
  <si>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</si>
  <si>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</si>
  <si>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</si>
  <si>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</si>
  <si>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</si>
  <si>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</si>
  <si>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</si>
  <si>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</si>
  <si>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</si>
  <si>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</si>
  <si>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</si>
  <si>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</si>
  <si>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</si>
  <si>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</si>
  <si>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</si>
  <si>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</si>
  <si>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</si>
  <si>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</si>
  <si>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</si>
  <si>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</si>
  <si>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</si>
  <si>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</si>
  <si>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</si>
  <si>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</si>
  <si>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</si>
  <si>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</si>
  <si>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</si>
  <si>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</si>
  <si>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</si>
  <si>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</si>
  <si>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</si>
  <si>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</si>
  <si>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</si>
  <si>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</si>
  <si>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</si>
  <si>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</si>
  <si>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</si>
  <si>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</si>
  <si>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</si>
  <si>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</si>
  <si>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</si>
  <si>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</si>
  <si>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</si>
  <si>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</si>
  <si>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</si>
  <si>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</si>
  <si>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</si>
  <si>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</si>
  <si>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</si>
  <si>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</si>
  <si>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</si>
  <si>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</si>
  <si>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</si>
  <si>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</si>
  <si>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</si>
  <si>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</si>
  <si>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</si>
  <si>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</si>
  <si>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</si>
  <si>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</si>
  <si>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</si>
  <si>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</si>
  <si>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</si>
  <si>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</si>
  <si>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</si>
  <si>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</si>
  <si>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</si>
  <si>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</si>
  <si>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</si>
  <si>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</si>
  <si>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</si>
  <si>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</si>
  <si>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</si>
  <si>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</si>
  <si>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</si>
  <si>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</si>
  <si>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</si>
  <si>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</si>
  <si>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</si>
  <si>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</si>
  <si>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</si>
  <si>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</si>
  <si>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</si>
  <si>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</si>
  <si>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</si>
  <si>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</si>
  <si>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</si>
  <si>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</si>
  <si>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</si>
  <si>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</si>
  <si>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</si>
  <si>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</si>
  <si>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</si>
  <si>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</si>
  <si>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</si>
  <si>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</si>
  <si>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</si>
  <si>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</si>
  <si>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</si>
  <si>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</si>
  <si>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</si>
  <si>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</si>
  <si>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</si>
  <si>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</si>
  <si>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</si>
  <si>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</si>
  <si>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</si>
  <si>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</si>
  <si>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</si>
  <si>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</si>
  <si>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</si>
  <si>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</si>
  <si>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</si>
  <si>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</si>
  <si>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</si>
  <si>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</si>
  <si>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</si>
  <si>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</si>
  <si>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</si>
  <si>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</si>
  <si>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</si>
  <si>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</si>
  <si>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</si>
  <si>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</si>
  <si>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</si>
  <si>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</si>
  <si>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</si>
  <si>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</si>
  <si>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</si>
  <si>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</si>
  <si>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</si>
  <si>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</si>
  <si>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</si>
  <si>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</si>
  <si>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</si>
  <si>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</si>
  <si>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</si>
  <si>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</si>
  <si>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</si>
  <si>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</si>
  <si>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</si>
  <si>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</si>
  <si>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</si>
  <si>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</si>
  <si>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</si>
  <si>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</si>
  <si>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</si>
  <si>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</si>
  <si>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</si>
  <si>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</si>
  <si>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</si>
  <si>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</si>
  <si>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</si>
  <si>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</si>
  <si>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</si>
  <si>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</si>
  <si>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</si>
  <si>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</si>
  <si>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</si>
  <si>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</si>
  <si>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</si>
  <si>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</si>
  <si>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</si>
  <si>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</si>
  <si>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</si>
  <si>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</si>
  <si>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</si>
  <si>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</si>
  <si>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</si>
  <si>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</si>
  <si>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</si>
  <si>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</si>
  <si>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</si>
  <si>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</si>
  <si>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</si>
  <si>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</si>
  <si>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</si>
  <si>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</si>
  <si>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</si>
  <si>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</si>
  <si>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</si>
  <si>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</si>
  <si>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</si>
  <si>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</si>
  <si>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</si>
  <si>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</si>
  <si>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</si>
  <si>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</si>
  <si>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</si>
  <si>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</si>
  <si>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</si>
  <si>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</si>
  <si>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</si>
  <si>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</si>
  <si>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</si>
  <si>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</si>
  <si>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</si>
  <si>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</si>
  <si>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</si>
  <si>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</si>
  <si>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</si>
  <si>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</si>
  <si>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</si>
  <si>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</si>
  <si>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</si>
  <si>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</si>
  <si>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</si>
  <si>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</si>
  <si>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</si>
  <si>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</si>
  <si>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</si>
  <si>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</si>
  <si>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</si>
  <si>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</si>
  <si>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</si>
  <si>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</si>
  <si>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</si>
  <si>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</si>
  <si>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</si>
  <si>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</si>
  <si>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</si>
  <si>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</si>
  <si>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</si>
  <si>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</si>
  <si>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</si>
  <si>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</si>
  <si>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</si>
  <si>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</si>
  <si>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</si>
  <si>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</si>
  <si>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</si>
  <si>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</si>
  <si>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</si>
  <si>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</si>
  <si>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</si>
  <si>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</si>
  <si>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</si>
  <si>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</si>
  <si>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</si>
  <si>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</si>
  <si>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</si>
  <si>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</si>
  <si>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</si>
  <si>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</si>
  <si>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</si>
  <si>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</si>
  <si>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</si>
  <si>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</si>
  <si>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</si>
  <si>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</si>
  <si>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</si>
  <si>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</si>
  <si>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</si>
  <si>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</si>
  <si>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</si>
  <si>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</si>
  <si>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</si>
  <si>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</si>
  <si>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</si>
  <si>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</si>
  <si>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</si>
  <si>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</si>
  <si>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</si>
  <si>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</si>
  <si>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</si>
  <si>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</si>
  <si>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</si>
  <si>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</si>
  <si>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</si>
  <si>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</si>
  <si>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</si>
  <si>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</si>
  <si>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</si>
  <si>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</si>
  <si>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</si>
  <si>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</si>
  <si>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</si>
  <si>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</si>
  <si>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</si>
  <si>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</si>
  <si>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</si>
  <si>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</si>
  <si>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</si>
  <si>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</si>
  <si>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</si>
  <si>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</si>
  <si>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</si>
  <si>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</si>
  <si>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</si>
  <si>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</si>
  <si>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</si>
  <si>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</si>
  <si>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</si>
  <si>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</si>
  <si>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</si>
  <si>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</si>
  <si>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</si>
  <si>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</si>
  <si>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</si>
  <si>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</si>
  <si>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</si>
  <si>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</si>
  <si>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</si>
  <si>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</si>
  <si>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</si>
  <si>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</si>
  <si>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</si>
  <si>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</si>
  <si>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</si>
  <si>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</si>
  <si>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</si>
  <si>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</si>
  <si>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</si>
  <si>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</si>
  <si>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</si>
  <si>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</si>
  <si>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</si>
  <si>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</si>
  <si>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</si>
  <si>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</si>
  <si>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</si>
  <si>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</si>
  <si>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</si>
  <si>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</si>
  <si>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</si>
  <si>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</si>
  <si>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</si>
  <si>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</si>
  <si>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</si>
  <si>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</si>
  <si>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</si>
  <si>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</si>
  <si>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</si>
  <si>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</si>
  <si>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</si>
  <si>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</si>
  <si>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</si>
  <si>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</si>
  <si>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</si>
  <si>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</si>
  <si>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</si>
  <si>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</si>
  <si>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</si>
  <si>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</si>
  <si>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</si>
  <si>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</si>
  <si>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</si>
  <si>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</si>
  <si>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</si>
  <si>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</si>
  <si>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</si>
  <si>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</si>
  <si>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</si>
  <si>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</si>
  <si>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</si>
  <si>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</si>
  <si>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</si>
  <si>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</si>
  <si>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</si>
  <si>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</si>
  <si>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</si>
  <si>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</si>
  <si>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</si>
  <si>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</si>
  <si>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</si>
  <si>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</si>
  <si>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</si>
  <si>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</si>
  <si>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</si>
  <si>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</si>
  <si>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</si>
  <si>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</si>
  <si>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</si>
  <si>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</si>
  <si>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</si>
  <si>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</si>
  <si>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</si>
  <si>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</si>
  <si>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</si>
  <si>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</si>
  <si>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</si>
  <si>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</si>
  <si>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</si>
  <si>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</si>
  <si>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</si>
  <si>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</si>
  <si>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</si>
  <si>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</si>
  <si>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</si>
  <si>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</si>
  <si>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</si>
  <si>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</si>
  <si>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</si>
  <si>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</si>
  <si>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</si>
  <si>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</si>
  <si>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</si>
  <si>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</si>
  <si>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</si>
  <si>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</si>
  <si>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</si>
  <si>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</si>
  <si>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</si>
  <si>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</si>
  <si>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</si>
  <si>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</si>
  <si>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</si>
  <si>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</si>
  <si>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</si>
  <si>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</si>
  <si>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</si>
  <si>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</si>
  <si>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</si>
  <si>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</si>
  <si>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</si>
  <si>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</si>
  <si>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</si>
  <si>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</si>
  <si>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</si>
  <si>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</si>
  <si>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</si>
  <si>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</si>
  <si>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</si>
  <si>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</si>
  <si>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</si>
  <si>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</si>
  <si>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</si>
  <si>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</si>
  <si>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</si>
  <si>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</si>
  <si>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</si>
  <si>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</si>
  <si>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</si>
  <si>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</si>
  <si>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</si>
  <si>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</si>
  <si>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</si>
  <si>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</si>
  <si>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</si>
  <si>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</si>
  <si>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</si>
  <si>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</si>
  <si>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</si>
  <si>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</si>
  <si>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</si>
  <si>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</si>
  <si>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</si>
  <si>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</si>
  <si>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</si>
  <si>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</si>
  <si>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</si>
  <si>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</si>
  <si>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</si>
  <si>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</si>
  <si>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</si>
  <si>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</si>
  <si>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</si>
  <si>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</si>
  <si>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</si>
  <si>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</si>
  <si>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</si>
  <si>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</si>
  <si>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</si>
  <si>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</si>
  <si>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</si>
  <si>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</si>
  <si>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</si>
  <si>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</si>
  <si>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</si>
  <si>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</si>
  <si>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</si>
  <si>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</si>
  <si>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</si>
  <si>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</si>
  <si>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</si>
  <si>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</si>
  <si>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</si>
  <si>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</si>
  <si>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</si>
  <si>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</si>
  <si>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</si>
  <si>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</si>
  <si>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</si>
  <si>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</si>
  <si>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</si>
  <si>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</si>
  <si>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</si>
  <si>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</si>
  <si>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</si>
  <si>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</si>
  <si>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</si>
  <si>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</si>
  <si>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</si>
  <si>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</si>
  <si>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</si>
  <si>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</si>
  <si>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</si>
  <si>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</si>
  <si>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</si>
  <si>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</si>
  <si>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</si>
  <si>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</si>
  <si>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</si>
  <si>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</si>
  <si>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</si>
  <si>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</si>
  <si>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</si>
  <si>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</si>
  <si>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</si>
  <si>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</si>
  <si>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</si>
  <si>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</si>
  <si>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</si>
  <si>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</si>
  <si>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</si>
  <si>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</si>
  <si>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</si>
  <si>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</si>
  <si>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</si>
  <si>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</si>
  <si>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</si>
  <si>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</si>
  <si>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</si>
  <si>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</si>
  <si>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</si>
  <si>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</si>
  <si>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</si>
  <si>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</si>
  <si>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</si>
  <si>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</si>
  <si>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</si>
  <si>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</si>
  <si>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</si>
  <si>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</si>
  <si>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</si>
  <si>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</si>
  <si>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</si>
  <si>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</si>
  <si>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</si>
  <si>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</si>
  <si>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</si>
  <si>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</si>
  <si>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</si>
  <si>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</si>
  <si>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</si>
  <si>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</si>
  <si>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</si>
  <si>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</si>
  <si>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</si>
  <si>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</si>
  <si>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</si>
  <si>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</si>
  <si>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</si>
  <si>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</si>
  <si>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</si>
  <si>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</si>
  <si>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</si>
  <si>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</si>
  <si>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</si>
  <si>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</si>
  <si>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</si>
  <si>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</si>
  <si>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</si>
  <si>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</si>
  <si>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</si>
  <si>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</si>
  <si>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</si>
  <si>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</si>
  <si>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</si>
  <si>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</si>
  <si>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</si>
  <si>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</si>
  <si>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</si>
  <si>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</si>
  <si>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</si>
  <si>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</si>
  <si>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</si>
  <si>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</si>
  <si>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</si>
  <si>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</si>
  <si>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</si>
  <si>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</si>
  <si>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</si>
  <si>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</si>
  <si>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</si>
  <si>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</si>
  <si>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</si>
  <si>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</si>
  <si>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</si>
  <si>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</si>
  <si>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</si>
  <si>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</si>
  <si>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</si>
  <si>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</si>
  <si>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</si>
  <si>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</si>
  <si>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</si>
  <si>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</si>
  <si>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</si>
  <si>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</si>
  <si>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</si>
  <si>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</si>
  <si>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</si>
  <si>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</si>
  <si>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</si>
  <si>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</si>
  <si>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</si>
  <si>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</si>
  <si>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</si>
  <si>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</si>
  <si>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</si>
  <si>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</si>
  <si>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</si>
  <si>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</si>
  <si>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</si>
  <si>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</si>
  <si>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</si>
  <si>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</si>
  <si>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</si>
  <si>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</si>
  <si>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</si>
  <si>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</si>
  <si>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</si>
  <si>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</si>
  <si>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</si>
  <si>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</si>
  <si>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</si>
  <si>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</si>
  <si>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</si>
  <si>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</si>
  <si>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</si>
  <si>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</si>
  <si>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</si>
  <si>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</si>
  <si>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</si>
  <si>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</si>
  <si>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</si>
  <si>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</si>
  <si>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</si>
  <si>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</si>
  <si>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</si>
  <si>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</si>
  <si>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</si>
  <si>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</si>
  <si>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</si>
  <si>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</si>
  <si>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</si>
  <si>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</si>
  <si>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</si>
  <si>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</si>
  <si>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</si>
  <si>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</si>
  <si>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</si>
  <si>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</si>
  <si>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</si>
  <si>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</si>
  <si>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</si>
  <si>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</si>
  <si>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</si>
  <si>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</si>
  <si>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</si>
  <si>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</si>
  <si>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</si>
  <si>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</si>
  <si>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</si>
  <si>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</si>
  <si>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</si>
  <si>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</si>
  <si>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</si>
  <si>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</si>
  <si>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</si>
  <si>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</si>
  <si>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</si>
  <si>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</si>
  <si>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</si>
  <si>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</si>
  <si>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</si>
  <si>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</si>
  <si>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</si>
  <si>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</si>
  <si>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</si>
  <si>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</si>
  <si>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</si>
  <si>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</si>
  <si>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</si>
  <si>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</si>
  <si>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</si>
  <si>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</si>
  <si>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</si>
  <si>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</si>
  <si>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</si>
  <si>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</si>
  <si>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</si>
  <si>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</si>
  <si>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</si>
  <si>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</si>
  <si>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</si>
  <si>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</si>
  <si>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</si>
  <si>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</si>
  <si>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</si>
  <si>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</si>
  <si>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</si>
  <si>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</si>
  <si>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</si>
  <si>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</si>
  <si>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</si>
  <si>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</si>
  <si>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</si>
  <si>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</si>
  <si>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</si>
  <si>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</si>
  <si>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</si>
  <si>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</si>
  <si>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</si>
  <si>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</si>
  <si>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</si>
  <si>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</si>
  <si>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</si>
  <si>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</si>
  <si>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</si>
  <si>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</si>
  <si>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</si>
  <si>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</si>
  <si>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</si>
  <si>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</si>
  <si>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</si>
  <si>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</si>
  <si>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IZ4795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</si>
  <si>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</si>
  <si>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</si>
  <si>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</si>
  <si>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</si>
  <si>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</si>
  <si>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</si>
  <si>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</si>
  <si>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</si>
  <si>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PK410</t>
  </si>
  <si>
    <t>DOUBLE NEEDLE
 WITH SNAP</t>
  </si>
  <si>
    <t>dfm-3623</t>
  </si>
  <si>
    <t>dfm-3624</t>
  </si>
  <si>
    <t>dfm-3625</t>
  </si>
  <si>
    <t>dfm-3626</t>
  </si>
  <si>
    <t>IZ4766</t>
  </si>
  <si>
    <t>STITCHING 1CM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</si>
  <si>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</si>
  <si>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</si>
  <si>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</si>
  <si>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</si>
  <si>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</si>
  <si>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</si>
  <si>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</si>
  <si>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</si>
  <si>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</si>
  <si>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STITCHING 0.6MM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</si>
  <si>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</si>
  <si>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</si>
  <si>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</si>
  <si>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</si>
  <si>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</si>
  <si>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</si>
  <si>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</si>
  <si>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</si>
  <si>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</si>
  <si>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</si>
  <si>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</si>
  <si>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LINING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</si>
  <si>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</si>
  <si>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</si>
  <si>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</si>
  <si>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</si>
  <si>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</si>
  <si>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</si>
  <si>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</si>
  <si>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</si>
  <si>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</si>
  <si>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</si>
  <si>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</si>
  <si>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IZ5422</t>
  </si>
  <si>
    <t>HD105M</t>
  </si>
  <si>
    <t>WITH PIPING</t>
  </si>
  <si>
    <t>dfm-3658</t>
  </si>
  <si>
    <t>0.2CM</t>
  </si>
  <si>
    <t>dfm-3659</t>
  </si>
  <si>
    <t>dfm-3660</t>
  </si>
  <si>
    <t>dfm-3661</t>
  </si>
  <si>
    <t>dfm-3662</t>
  </si>
  <si>
    <t>dfm-3663</t>
  </si>
  <si>
    <t>dfm-3664</t>
  </si>
  <si>
    <t>dfm-3665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</si>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</sst>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67" totalsRowShown="0" headerRowDxfId="26" dataDxfId="25" tableBorderDxfId="24">
  <autoFilter ref="A2:K366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48" activePane="bottomLeft" state="frozen"/>
      <selection pane="bottomLeft" activeCell="A3615" sqref="A3615:A366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IF(COUNTIF($E$3:E3667,E1902)=1,K1902,"")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IF(COUNTIF($E$3:E3667,E3204)=1,K3204,"")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IF(COUNTIF($E$3:E3667,E3205)=1,K3205,"")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IF(COUNTIF($E$3:E3667,E3211)=1,K3211,"")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IF(COUNTIF($E$3:E3667,E3212)=1,K3212,"")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IF(COUNTIF($E$3:E3667,E3213)=1,K3213,"")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IF(COUNTIF($E$3:E3667,E3214)=1,K3214,"")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IF(COUNTIF($E$3:E3667,E3215)=1,K3215,"")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IF(COUNTIF($E$3:E3667,E3216)=1,K3216,"")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IF(COUNTIF($E$3:E3667,E3217)=1,K3217,"")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IF(COUNTIF($E$3:E3667,E3218)=1,K3218,"")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IF(COUNTIF($E$3:E3667,E3219)=1,K3219,"")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IF(COUNTIF($E$3:E3667,E3220)=1,K3220,"")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IF(COUNTIF($E$3:E3667,E3221)=1,K3221,"")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IF(COUNTIF($E$3:E3667,E3222)=1,K3222,"")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IF(COUNTIF($E$3:E3667,E3223)=1,K3223,"")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IF(COUNTIF($E$3:E3667,E3224)=1,K3224,"")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IF(COUNTIF($E$3:E3667,E3225)=1,K3225,"")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IF(COUNTIF($E$3:E3667,E3226)=1,K3226,"")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IF(COUNTIF($E$3:E3667,E3227)=1,K3227,"")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IF(COUNTIF($E$3:E3667,E3228)=1,K3228,"")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IF(COUNTIF($E$3:E3667,E3229)=1,K3229,"")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IF(COUNTIF($E$3:E3667,E3230)=1,K3230,"")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IF(COUNTIF($E$3:E3667,E3231)=1,K3231,"")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IF(COUNTIF($E$3:E3667,E3232)=1,K3232,"")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IF(COUNTIF($E$3:E3667,E3233)=1,K3233,"")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IF(COUNTIF($E$3:E3667,E3234)=1,K3234,"")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IF(COUNTIF($E$3:E3667,E3235)=1,K3235,"")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IF(COUNTIF($E$3:E3667,E3236)=1,K3236,"")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IF(COUNTIF($E$3:E3667,E3237)=1,K3237,"")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IF(COUNTIF($E$3:E3667,E3238)=1,K3238,"")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IF(COUNTIF($E$3:E3667,E3239)=1,K3239,"")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IF(COUNTIF($E$3:E3667,E3244)=1,K3244,"")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IF(COUNTIF($E$3:E3667,E3245)=1,K3245,"")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IF(COUNTIF($E$3:E3667,E3246)=1,K3246,"")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IF(COUNTIF($E$3:E3667,E3247)=1,K3247,"")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IF(COUNTIF($E$3:E3667,E3248)=1,K3248,"")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IF(COUNTIF($E$3:E3667,E3249)=1,K3249,"")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IF(COUNTIF($E$3:E3667,E3250)=1,K3250,"")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IF(COUNTIF($E$3:E3667,E3251)=1,K3251,"")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IF(COUNTIF($E$3:E3667,E3252)=1,K3252,"")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IF(COUNTIF($E$3:E3667,E3253)=1,K3253,"")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IF(COUNTIF($E$3:E3667,E3254)=1,K3254,"")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IF(COUNTIF($E$3:E3667,E3255)=1,K3255,"")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IF(COUNTIF($E$3:E3667,E3256)=1,K3256,"")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IF(COUNTIF($E$3:E3667,E3257)=1,K3257,"")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IF(COUNTIF($E$3:E3667,E3258)=1,K3258,"")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IF(COUNTIF($E$3:E3667,E3259)=1,K3259,"")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IF(COUNTIF($E$3:E3667,E3260)=1,K3260,"")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IF(COUNTIF($E$3:E3667,E3261)=1,K3261,"")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IF(COUNTIF($E$3:E3667,E3262)=1,K3262,"")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IF(COUNTIF($E$3:E3667,E3263)=1,K3263,"")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IF(COUNTIF($E$3:E3667,E3264)=1,K3264,"")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IF(COUNTIF($E$3:E3667,E3265)=1,K3265,"")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IF(COUNTIF($E$3:E3667,E3266)=1,K3266,"")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IF(COUNTIF($E$3:E3667,E3267)=1,K3267,"")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IF(COUNTIF($E$3:E3667,E3268)=1,K3268,"")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IF(COUNTIF($E$3:E3667,E3279)=1,K3279,"")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IF(COUNTIF($E$3:E3667,E3280)=1,K3280,"")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IF(COUNTIF($E$3:E3667,E3281)=1,K3281,"")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IF(COUNTIF($E$3:E3667,E3282)=1,K3282,"")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IF(COUNTIF($E$3:E3667,E3283)=1,K3283,"")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IF(COUNTIF($E$3:E3667,E3284)=1,K3284,"")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IF(COUNTIF($E$3:E3667,E3285)=1,K3285,"")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IF(COUNTIF($E$3:E3667,E3286)=1,K3286,"")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IF(COUNTIF($E$3:E3667,E3287)=1,K3287,"")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IF(COUNTIF($E$3:E3667,E3288)=1,K3288,"")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IF(COUNTIF($E$3:E3667,E3289)=1,K3289,"")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IF(COUNTIF($E$3:E3667,E3290)=1,K3290,"")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IF(COUNTIF($E$3:E3667,E3291)=1,K3291,"")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IF(COUNTIF($E$3:E3667,E3292)=1,K3292,"")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IF(COUNTIF($E$3:E3667,E3293)=1,K3293,"")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IF(COUNTIF($E$3:E3667,E3294)=1,K3294,"")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IF(COUNTIF($E$3:E3667,E3295)=1,K3295,"")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IF(COUNTIF($E$3:E3667,E3296)=1,K3296,"")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IF(COUNTIF($E$3:E3667,E3297)=1,K3297,"")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IF(COUNTIF($E$3:E3667,E3298)=1,K3298,"")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IF(COUNTIF($E$3:E3667,E3299)=1,K3299,"")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IF(COUNTIF($E$3:E3667,E3300)=1,K3300,"")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IF(COUNTIF($E$3:E3667,E3301)=1,K3301,"")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IF(COUNTIF($E$3:E3667,E3302)=1,K3302,"")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IF(COUNTIF($E$3:E3667,E3303)=1,K3303,"")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IF(COUNTIF($E$3:E3667,E3304)=1,K3304,"")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IF(COUNTIF($E$3:E3667,E3305)=1,K3305,"")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IF(COUNTIF($E$3:E3667,E3306)=1,K3306,"")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IF(COUNTIF($E$3:E3667,E3307)=1,K3307,"")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IF(COUNTIF($E$3:E3667,E3308)=1,K3308,"")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IF(COUNTIF($E$3:E3667,E3309)=1,K3309,"")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IF(COUNTIF($E$3:E3667,E3310)=1,K3310,"")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IF(COUNTIF($E$3:E3667,E3311)=1,K3311,"")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IF(COUNTIF($E$3:E3667,E3312)=1,K3312,"")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IF(COUNTIF($E$3:E3667,E3313)=1,K3313,"")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IF(COUNTIF($E$3:E3667,E3314)=1,K3314,"")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IF(COUNTIF($E$3:E3667,E3315)=1,K3315,"")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IF(COUNTIF($E$3:E3667,E3316)=1,K3316,"")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IF(COUNTIF($E$3:E3667,E3317)=1,K3317,"")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IF(COUNTIF($E$3:E3667,E3318)=1,K3318,"")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IF(COUNTIF($E$3:E3667,E3319)=1,K3319,"")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IF(COUNTIF($E$3:E3667,E3320)=1,K3320,"")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IF(COUNTIF($E$3:E3667,E3321)=1,K3321,"")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IF(COUNTIF($E$3:E3667,E3322)=1,K3322,"")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IF(COUNTIF($E$3:E3667,E3323)=1,K3323,"")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IF(COUNTIF($E$3:E3667,E3324)=1,K3324,"")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IF(COUNTIF($E$3:E3667,E3325)=1,K3325,"")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IF(COUNTIF($E$3:E3667,E3326)=1,K3326,"")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IF(COUNTIF($E$3:E3667,E3327)=1,K3327,"")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IF(COUNTIF($E$3:E3667,E3328)=1,K3328,"")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IF(COUNTIF($E$3:E3667,E3329)=1,K3329,"")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IF(COUNTIF($E$3:E3667,E3330)=1,K3330,"")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IF(COUNTIF($E$3:E3667,E3331)=1,K3331,"")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IF(COUNTIF($E$3:E3667,E3332)=1,K3332,"")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IF(COUNTIF($E$3:E3667,E3333)=1,K3333,"")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IF(COUNTIF($E$3:E3667,E3334)=1,K3334,"")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IF(COUNTIF($E$3:E3667,E3335)=1,K3335,"")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IF(COUNTIF($E$3:E3667,E3336)=1,K3336,"")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IF(COUNTIF($E$3:E3667,E3337)=1,K3337,"")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IF(COUNTIF($E$3:E3667,E3338)=1,K3338,"")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IF(COUNTIF($E$3:E3667,E3339)=1,K3339,"")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IF(COUNTIF($E$3:E3667,E3340)=1,K3340,"")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IF(COUNTIF($E$3:E3667,E3341)=1,K3341,"")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IF(COUNTIF($E$3:E3667,E3342)=1,K3342,"")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IF(COUNTIF($E$3:E3667,E3343)=1,K3343,"")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IF(COUNTIF($E$3:E3667,E3344)=1,K3344,"")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IF(COUNTIF($E$3:E3667,E3345)=1,K3345,"")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IF(COUNTIF($E$3:E3667,E3346)=1,K3346,"")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IF(COUNTIF($E$3:E3667,E3347)=1,K3347,"")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IF(COUNTIF($E$3:E3667,E3348)=1,K3348,"")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IF(COUNTIF($E$3:E3667,E3349)=1,K3349,"")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IF(COUNTIF($E$3:E3667,E3350)=1,K3350,"")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IF(COUNTIF($E$3:E3667,E3351)=1,K3351,"")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IF(COUNTIF($E$3:E3667,E3352)=1,K3352,"")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IF(COUNTIF($E$3:E3667,E3353)=1,K3353,"")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IF(COUNTIF($E$3:E3667,E3354)=1,K3354,"")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IF(COUNTIF($E$3:E3667,E3355)=1,K3355,"")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IF(COUNTIF($E$3:E3667,E3356)=1,K3356,"")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IF(COUNTIF($E$3:E3667,E3357)=1,K3357,"")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IF(COUNTIF($E$3:E3667,E3358)=1,K3358,"")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IF(COUNTIF($E$3:E3667,E3359)=1,K3359,"")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IF(COUNTIF($E$3:E3667,E3360)=1,K3360,"")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IF(COUNTIF($E$3:E3667,E3361)=1,K3361,"")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IF(COUNTIF($E$3:E3667,E3362)=1,K3362,"")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IF(COUNTIF($E$3:E3667,E3374)=1,K3374,"")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IF(COUNTIF($E$3:E3667,E3375)=1,K3375,"")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IF(COUNTIF($E$3:E3667,E3376)=1,K3376,"")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IF(COUNTIF($E$3:E3667,E3377)=1,K3377,"")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IF(COUNTIF($E$3:E3667,E3378)=1,K3378,"")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IF(COUNTIF($E$3:E3667,E3379)=1,K3379,"")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IF(COUNTIF($E$3:E3667,E3380)=1,K3380,"")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IF(COUNTIF($E$3:E3667,E3381)=1,K3381,"")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IF(COUNTIF($E$3:E3667,E3382)=1,K3382,"")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IF(COUNTIF($E$3:E3667,E3383)=1,K3383,"")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IF(COUNTIF($E$3:E3667,E3384)=1,K3384,"")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IF(COUNTIF($E$3:E3667,E3385)=1,K3385,"")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IF(COUNTIF($E$3:E3667,E3386)=1,K3386,"")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A3616" s="17" t="s">
        <v>4494</v>
      </c>
      <c r="B3616" s="52" t="s">
        <v>2723</v>
      </c>
      <c r="C3616" s="52" t="s">
        <v>337</v>
      </c>
      <c r="D3616" s="89" t="s">
        <v>1879</v>
      </c>
      <c r="E3616" s="52" t="s">
        <v>4495</v>
      </c>
      <c r="F3616" s="90"/>
      <c r="G3616" s="52" t="s">
        <v>1692</v>
      </c>
      <c r="H3616" s="91" t="str">
        <f>IF(RIGHT(G3616,1)="M", LEFT(G3616,LEN(G3616)-1), G3616)</f>
        <v>WB203</v>
      </c>
      <c r="I3616" s="91" t="str">
        <f>IF(RIGHT(G3616,1)="M","M","Non-M")</f>
        <v>Non-M</v>
      </c>
      <c r="J3616" s="92"/>
      <c r="K3616" s="93"/>
    </row>
    <row r="3617" spans="1:11" ht="15" customHeight="1">
      <c r="A3617" s="17" t="s">
        <v>4496</v>
      </c>
      <c r="B3617" s="52" t="s">
        <v>2723</v>
      </c>
      <c r="C3617" s="52" t="s">
        <v>337</v>
      </c>
      <c r="D3617" s="89" t="s">
        <v>1879</v>
      </c>
      <c r="E3617" s="52" t="s">
        <v>4495</v>
      </c>
      <c r="F3617" s="90"/>
      <c r="G3617" s="52" t="s">
        <v>90</v>
      </c>
      <c r="H3617" s="91" t="str">
        <f>IF(RIGHT(G3617,1)="M", LEFT(G3617,LEN(G3617)-1), G3617)</f>
        <v>DC101</v>
      </c>
      <c r="I3617" s="91" t="str">
        <f>IF(RIGHT(G3617,1)="M","M","Non-M")</f>
        <v>Non-M</v>
      </c>
      <c r="J3617" s="92"/>
      <c r="K3617" s="93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4495</v>
      </c>
      <c r="F3618" s="90"/>
      <c r="G3618" s="52" t="s">
        <v>123</v>
      </c>
      <c r="H3618" s="91" t="str">
        <f>IF(RIGHT(G3618,1)="M", LEFT(G3618,LEN(G3618)-1), G3618)</f>
        <v>DC202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4498</v>
      </c>
      <c r="B3619" s="52" t="s">
        <v>2723</v>
      </c>
      <c r="C3619" s="52" t="s">
        <v>337</v>
      </c>
      <c r="D3619" s="89" t="s">
        <v>1879</v>
      </c>
      <c r="E3619" s="52" t="s">
        <v>4495</v>
      </c>
      <c r="F3619" s="90"/>
      <c r="G3619" s="52" t="s">
        <v>125</v>
      </c>
      <c r="H3619" s="91" t="str">
        <f>IF(RIGHT(G3619,1)="M", LEFT(G3619,LEN(G3619)-1), G3619)</f>
        <v>DC300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4499</v>
      </c>
      <c r="B3620" s="52" t="s">
        <v>2723</v>
      </c>
      <c r="C3620" s="52" t="s">
        <v>337</v>
      </c>
      <c r="D3620" s="89" t="s">
        <v>1879</v>
      </c>
      <c r="E3620" s="52" t="s">
        <v>4495</v>
      </c>
      <c r="F3620" s="90"/>
      <c r="G3620" s="52" t="s">
        <v>231</v>
      </c>
      <c r="H3620" s="91" t="str">
        <f>IF(RIGHT(G3620,1)="M", LEFT(G3620,LEN(G3620)-1), G3620)</f>
        <v>DC400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4500</v>
      </c>
      <c r="B3621" s="52" t="s">
        <v>2723</v>
      </c>
      <c r="C3621" s="52" t="s">
        <v>337</v>
      </c>
      <c r="D3621" s="89" t="s">
        <v>1879</v>
      </c>
      <c r="E3621" s="52" t="s">
        <v>4495</v>
      </c>
      <c r="F3621" s="90"/>
      <c r="G3621" s="52" t="s">
        <v>465</v>
      </c>
      <c r="H3621" s="91" t="str">
        <f>IF(RIGHT(G3621,1)="M", LEFT(G3621,LEN(G3621)-1), G3621)</f>
        <v>PK301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4501</v>
      </c>
      <c r="B3622" s="52" t="s">
        <v>2723</v>
      </c>
      <c r="C3622" s="52" t="s">
        <v>337</v>
      </c>
      <c r="D3622" s="89" t="s">
        <v>1879</v>
      </c>
      <c r="E3622" s="52" t="s">
        <v>4495</v>
      </c>
      <c r="F3622" s="90"/>
      <c r="G3622" s="52" t="s">
        <v>1805</v>
      </c>
      <c r="H3622" s="91" t="str">
        <f>IF(RIGHT(G3622,1)="M", LEFT(G3622,LEN(G3622)-1), G3622)</f>
        <v>PB214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4502</v>
      </c>
      <c r="B3623" s="52" t="s">
        <v>2723</v>
      </c>
      <c r="C3623" s="52" t="s">
        <v>337</v>
      </c>
      <c r="D3623" s="89" t="s">
        <v>1879</v>
      </c>
      <c r="E3623" s="52" t="s">
        <v>4495</v>
      </c>
      <c r="F3623" s="90"/>
      <c r="G3623" s="52" t="s">
        <v>1354</v>
      </c>
      <c r="H3623" s="91" t="str">
        <f>IF(RIGHT(G3623,1)="M", LEFT(G3623,LEN(G3623)-1), G3623)</f>
        <v>PK405</v>
      </c>
      <c r="I3623" s="91" t="str">
        <f>IF(RIGHT(G3623,1)="M","M","Non-M")</f>
        <v>M</v>
      </c>
      <c r="J3623" s="92" t="s">
        <v>2654</v>
      </c>
      <c r="K3623" s="93"/>
    </row>
    <row r="3624" spans="1:11" ht="15" customHeight="1">
      <c r="A3624" s="17" t="s">
        <v>4503</v>
      </c>
      <c r="B3624" s="52" t="s">
        <v>2723</v>
      </c>
      <c r="C3624" s="52" t="s">
        <v>337</v>
      </c>
      <c r="D3624" s="89" t="s">
        <v>1879</v>
      </c>
      <c r="E3624" s="52" t="s">
        <v>4495</v>
      </c>
      <c r="F3624" s="90"/>
      <c r="G3624" s="52" t="s">
        <v>4504</v>
      </c>
      <c r="H3624" s="91" t="str">
        <f>IF(RIGHT(G3624,1)="M", LEFT(G3624,LEN(G3624)-1), G3624)</f>
        <v>PK410</v>
      </c>
      <c r="I3624" s="91" t="str">
        <f>IF(RIGHT(G3624,1)="M","M","Non-M")</f>
        <v>Non-M</v>
      </c>
      <c r="J3624" s="94" t="s">
        <v>4505</v>
      </c>
      <c r="K3624" s="93"/>
    </row>
    <row r="3625" spans="1:11" ht="15" customHeight="1">
      <c r="A3625" s="17" t="s">
        <v>4506</v>
      </c>
      <c r="B3625" s="52" t="s">
        <v>2723</v>
      </c>
      <c r="C3625" s="52" t="s">
        <v>337</v>
      </c>
      <c r="D3625" s="89" t="s">
        <v>1879</v>
      </c>
      <c r="E3625" s="52" t="s">
        <v>4495</v>
      </c>
      <c r="F3625" s="90"/>
      <c r="G3625" s="52" t="s">
        <v>1767</v>
      </c>
      <c r="H3625" s="91" t="str">
        <f>IF(RIGHT(G3625,1)="M", LEFT(G3625,LEN(G3625)-1), G3625)</f>
        <v>JS105</v>
      </c>
      <c r="I3625" s="91" t="str">
        <f>IF(RIGHT(G3625,1)="M","M","Non-M")</f>
        <v>Non-M</v>
      </c>
      <c r="J3625" s="92"/>
      <c r="K3625" s="93"/>
    </row>
    <row r="3626" spans="1:11" ht="15" customHeight="1">
      <c r="A3626" s="17" t="s">
        <v>4507</v>
      </c>
      <c r="B3626" s="52" t="s">
        <v>2723</v>
      </c>
      <c r="C3626" s="52" t="s">
        <v>337</v>
      </c>
      <c r="D3626" s="89" t="s">
        <v>1879</v>
      </c>
      <c r="E3626" s="52" t="s">
        <v>4495</v>
      </c>
      <c r="F3626" s="90"/>
      <c r="G3626" s="52" t="s">
        <v>160</v>
      </c>
      <c r="H3626" s="91" t="str">
        <f>IF(RIGHT(G3626,1)="M", LEFT(G3626,LEN(G3626)-1), G3626)</f>
        <v>JS124</v>
      </c>
      <c r="I3626" s="91" t="str">
        <f>IF(RIGHT(G3626,1)="M","M","Non-M")</f>
        <v>Non-M</v>
      </c>
      <c r="J3626" s="92"/>
      <c r="K3626" s="93"/>
    </row>
    <row r="3627" spans="1:11" ht="15" customHeight="1">
      <c r="A3627" s="17" t="s">
        <v>4508</v>
      </c>
      <c r="B3627" s="52" t="s">
        <v>2723</v>
      </c>
      <c r="C3627" s="52" t="s">
        <v>337</v>
      </c>
      <c r="D3627" s="89" t="s">
        <v>1879</v>
      </c>
      <c r="E3627" s="52" t="s">
        <v>4495</v>
      </c>
      <c r="F3627" s="90"/>
      <c r="G3627" s="52" t="s">
        <v>302</v>
      </c>
      <c r="H3627" s="91" t="str">
        <f>IF(RIGHT(G3627,1)="M", LEFT(G3627,LEN(G3627)-1), G3627)</f>
        <v>HM503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4509</v>
      </c>
      <c r="B3628" s="52" t="s">
        <v>2723</v>
      </c>
      <c r="C3628" s="52" t="s">
        <v>337</v>
      </c>
      <c r="D3628" s="89" t="s">
        <v>1879</v>
      </c>
      <c r="E3628" s="52" t="s">
        <v>4510</v>
      </c>
      <c r="F3628" s="90"/>
      <c r="G3628" s="52" t="s">
        <v>1243</v>
      </c>
      <c r="H3628" s="91" t="str">
        <f>IF(RIGHT(G3628,1)="M", LEFT(G3628,LEN(G3628)-1), G3628)</f>
        <v>WB501</v>
      </c>
      <c r="I3628" s="91" t="str">
        <f>IF(RIGHT(G3628,1)="M","M","Non-M")</f>
        <v>Non-M</v>
      </c>
      <c r="J3628" s="92" t="s">
        <v>4511</v>
      </c>
      <c r="K3628" s="93"/>
    </row>
    <row r="3629" spans="1:11" ht="15" customHeight="1">
      <c r="A3629" s="17" t="s">
        <v>4512</v>
      </c>
      <c r="B3629" s="52" t="s">
        <v>2723</v>
      </c>
      <c r="C3629" s="52" t="s">
        <v>337</v>
      </c>
      <c r="D3629" s="89" t="s">
        <v>1879</v>
      </c>
      <c r="E3629" s="52" t="s">
        <v>4510</v>
      </c>
      <c r="F3629" s="90"/>
      <c r="G3629" s="52" t="s">
        <v>90</v>
      </c>
      <c r="H3629" s="91" t="str">
        <f>IF(RIGHT(G3629,1)="M", LEFT(G3629,LEN(G3629)-1), G3629)</f>
        <v>DC101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4513</v>
      </c>
      <c r="B3630" s="52" t="s">
        <v>2723</v>
      </c>
      <c r="C3630" s="52" t="s">
        <v>337</v>
      </c>
      <c r="D3630" s="89" t="s">
        <v>1879</v>
      </c>
      <c r="E3630" s="52" t="s">
        <v>4510</v>
      </c>
      <c r="F3630" s="90"/>
      <c r="G3630" s="52" t="s">
        <v>123</v>
      </c>
      <c r="H3630" s="91" t="str">
        <f>IF(RIGHT(G3630,1)="M", LEFT(G3630,LEN(G3630)-1), G3630)</f>
        <v>DC202</v>
      </c>
      <c r="I3630" s="91" t="str">
        <f>IF(RIGHT(G3630,1)="M","M","Non-M")</f>
        <v>Non-M</v>
      </c>
      <c r="J3630" s="92"/>
      <c r="K3630" s="93"/>
    </row>
    <row r="3631" spans="1:11" ht="15" customHeight="1">
      <c r="A3631" s="17" t="s">
        <v>4514</v>
      </c>
      <c r="B3631" s="52" t="s">
        <v>2723</v>
      </c>
      <c r="C3631" s="52" t="s">
        <v>337</v>
      </c>
      <c r="D3631" s="89" t="s">
        <v>1879</v>
      </c>
      <c r="E3631" s="52" t="s">
        <v>4510</v>
      </c>
      <c r="F3631" s="90"/>
      <c r="G3631" s="52" t="s">
        <v>125</v>
      </c>
      <c r="H3631" s="91" t="str">
        <f>IF(RIGHT(G3631,1)="M", LEFT(G3631,LEN(G3631)-1), G3631)</f>
        <v>DC300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4515</v>
      </c>
      <c r="B3632" s="52" t="s">
        <v>2723</v>
      </c>
      <c r="C3632" s="52" t="s">
        <v>337</v>
      </c>
      <c r="D3632" s="89" t="s">
        <v>1879</v>
      </c>
      <c r="E3632" s="52" t="s">
        <v>4510</v>
      </c>
      <c r="F3632" s="90"/>
      <c r="G3632" s="52" t="s">
        <v>231</v>
      </c>
      <c r="H3632" s="91" t="str">
        <f>IF(RIGHT(G3632,1)="M", LEFT(G3632,LEN(G3632)-1), G3632)</f>
        <v>DC400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4516</v>
      </c>
      <c r="B3633" s="52" t="s">
        <v>2723</v>
      </c>
      <c r="C3633" s="52" t="s">
        <v>337</v>
      </c>
      <c r="D3633" s="89" t="s">
        <v>1879</v>
      </c>
      <c r="E3633" s="52" t="s">
        <v>4510</v>
      </c>
      <c r="F3633" s="90"/>
      <c r="G3633" s="52" t="s">
        <v>287</v>
      </c>
      <c r="H3633" s="91" t="str">
        <f>IF(RIGHT(G3633,1)="M", LEFT(G3633,LEN(G3633)-1), G3633)</f>
        <v>PK301</v>
      </c>
      <c r="I3633" s="91" t="str">
        <f>IF(RIGHT(G3633,1)="M","M","Non-M")</f>
        <v>M</v>
      </c>
      <c r="J3633" s="92" t="s">
        <v>2654</v>
      </c>
      <c r="K3633" s="93"/>
    </row>
    <row r="3634" spans="1:11" ht="15" customHeight="1">
      <c r="A3634" s="17" t="s">
        <v>4517</v>
      </c>
      <c r="B3634" s="52" t="s">
        <v>2723</v>
      </c>
      <c r="C3634" s="52" t="s">
        <v>337</v>
      </c>
      <c r="D3634" s="89" t="s">
        <v>1879</v>
      </c>
      <c r="E3634" s="52" t="s">
        <v>4510</v>
      </c>
      <c r="F3634" s="90"/>
      <c r="G3634" s="52" t="s">
        <v>1805</v>
      </c>
      <c r="H3634" s="91" t="str">
        <f>IF(RIGHT(G3634,1)="M", LEFT(G3634,LEN(G3634)-1), G3634)</f>
        <v>PB214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4518</v>
      </c>
      <c r="B3635" s="52" t="s">
        <v>2723</v>
      </c>
      <c r="C3635" s="52" t="s">
        <v>337</v>
      </c>
      <c r="D3635" s="89" t="s">
        <v>1879</v>
      </c>
      <c r="E3635" s="52" t="s">
        <v>4510</v>
      </c>
      <c r="F3635" s="90"/>
      <c r="G3635" s="52" t="s">
        <v>2100</v>
      </c>
      <c r="H3635" s="91" t="str">
        <f>IF(RIGHT(G3635,1)="M", LEFT(G3635,LEN(G3635)-1), G3635)</f>
        <v>JS117</v>
      </c>
      <c r="I3635" s="91" t="str">
        <f>IF(RIGHT(G3635,1)="M","M","Non-M")</f>
        <v>Non-M</v>
      </c>
      <c r="J3635" s="92" t="s">
        <v>1984</v>
      </c>
      <c r="K3635" s="93"/>
    </row>
    <row r="3636" spans="1:11" ht="15" customHeight="1">
      <c r="A3636" s="17" t="s">
        <v>4519</v>
      </c>
      <c r="B3636" s="52" t="s">
        <v>2723</v>
      </c>
      <c r="C3636" s="52" t="s">
        <v>337</v>
      </c>
      <c r="D3636" s="89" t="s">
        <v>1879</v>
      </c>
      <c r="E3636" s="52" t="s">
        <v>4510</v>
      </c>
      <c r="F3636" s="90"/>
      <c r="G3636" s="52" t="s">
        <v>1767</v>
      </c>
      <c r="H3636" s="91" t="str">
        <f>IF(RIGHT(G3636,1)="M", LEFT(G3636,LEN(G3636)-1), G3636)</f>
        <v>JS105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4520</v>
      </c>
      <c r="B3637" s="52" t="s">
        <v>2723</v>
      </c>
      <c r="C3637" s="52" t="s">
        <v>337</v>
      </c>
      <c r="D3637" s="89" t="s">
        <v>1879</v>
      </c>
      <c r="E3637" s="52" t="s">
        <v>4510</v>
      </c>
      <c r="F3637" s="90"/>
      <c r="G3637" s="52" t="s">
        <v>22</v>
      </c>
      <c r="H3637" s="91" t="str">
        <f>IF(RIGHT(G3637,1)="M", LEFT(G3637,LEN(G3637)-1), G3637)</f>
        <v>HM309</v>
      </c>
      <c r="I3637" s="91" t="str">
        <f>IF(RIGHT(G3637,1)="M","M","Non-M")</f>
        <v>Non-M</v>
      </c>
      <c r="J3637" s="92" t="s">
        <v>4521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18" t="s">
        <v>3959</v>
      </c>
      <c r="F3638" s="20"/>
      <c r="G3638" s="18" t="s">
        <v>677</v>
      </c>
      <c r="H3638" s="23" t="str">
        <f>IF(RIGHT(G3638,1)="M", LEFT(G3638,LEN(G3638)-1), G3638)</f>
        <v>WB501</v>
      </c>
      <c r="I3638" s="23" t="str">
        <f>IF(RIGHT(G3638,1)="M","M","Non-M")</f>
        <v>M</v>
      </c>
      <c r="J3638" s="51" t="s">
        <v>1927</v>
      </c>
      <c r="K3638" s="87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18" t="s">
        <v>3959</v>
      </c>
      <c r="F3639" s="20"/>
      <c r="G3639" s="18" t="s">
        <v>90</v>
      </c>
      <c r="H3639" s="23" t="str">
        <f>IF(RIGHT(G3639,1)="M", LEFT(G3639,LEN(G3639)-1), G3639)</f>
        <v>DC101</v>
      </c>
      <c r="I3639" s="23" t="str">
        <f>IF(RIGHT(G3639,1)="M","M","Non-M")</f>
        <v>Non-M</v>
      </c>
      <c r="J3639" s="51"/>
      <c r="K3639" s="87"/>
    </row>
    <row r="3640" spans="1:11" ht="15" customHeight="1">
      <c r="A3640" s="17" t="s">
        <v>4524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123</v>
      </c>
      <c r="H3640" s="23" t="str">
        <f>IF(RIGHT(G3640,1)="M", LEFT(G3640,LEN(G3640)-1), G3640)</f>
        <v>DC202</v>
      </c>
      <c r="I3640" s="23" t="str">
        <f>IF(RIGHT(G3640,1)="M","M","Non-M")</f>
        <v>Non-M</v>
      </c>
      <c r="J3640" s="51"/>
      <c r="K3640" s="87"/>
    </row>
    <row r="3641" spans="1:11" ht="15" customHeight="1">
      <c r="A3641" s="17" t="s">
        <v>4525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125</v>
      </c>
      <c r="H3641" s="23" t="str">
        <f>IF(RIGHT(G3641,1)="M", LEFT(G3641,LEN(G3641)-1), G3641)</f>
        <v>DC300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4526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231</v>
      </c>
      <c r="H3642" s="23" t="str">
        <f>IF(RIGHT(G3642,1)="M", LEFT(G3642,LEN(G3642)-1), G3642)</f>
        <v>DC400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4527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128</v>
      </c>
      <c r="H3643" s="23" t="str">
        <f>IF(RIGHT(G3643,1)="M", LEFT(G3643,LEN(G3643)-1), G3643)</f>
        <v>PK201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4528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234</v>
      </c>
      <c r="H3644" s="23" t="str">
        <f>IF(RIGHT(G3644,1)="M", LEFT(G3644,LEN(G3644)-1), G3644)</f>
        <v>PB204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4529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160</v>
      </c>
      <c r="H3645" s="23" t="str">
        <f>IF(RIGHT(G3645,1)="M", LEFT(G3645,LEN(G3645)-1), G3645)</f>
        <v>JS124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4530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1767</v>
      </c>
      <c r="H3646" s="23" t="str">
        <f>IF(RIGHT(G3646,1)="M", LEFT(G3646,LEN(G3646)-1), G3646)</f>
        <v>JS105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4531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1780</v>
      </c>
      <c r="H3647" s="23" t="str">
        <f>IF(RIGHT(G3647,1)="M", LEFT(G3647,LEN(G3647)-1), G3647)</f>
        <v>JS400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4532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236</v>
      </c>
      <c r="H3648" s="23" t="str">
        <f>IF(RIGHT(G3648,1)="M", LEFT(G3648,LEN(G3648)-1), G3648)</f>
        <v>HM504</v>
      </c>
      <c r="I3648" s="23" t="str">
        <f>IF(RIGHT(G3648,1)="M","M","Non-M")</f>
        <v>Non-M</v>
      </c>
      <c r="J3648" s="51" t="s">
        <v>4533</v>
      </c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3790</v>
      </c>
      <c r="F3649" s="20"/>
      <c r="G3649" s="18" t="s">
        <v>1692</v>
      </c>
      <c r="H3649" s="23" t="str">
        <f>IF(RIGHT(G3649,1)="M", LEFT(G3649,LEN(G3649)-1), G3649)</f>
        <v>WB203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3790</v>
      </c>
      <c r="F3650" s="20"/>
      <c r="G3650" s="18" t="s">
        <v>90</v>
      </c>
      <c r="H3650" s="23" t="str">
        <f>IF(RIGHT(G3650,1)="M", LEFT(G3650,LEN(G3650)-1), G3650)</f>
        <v>DC101</v>
      </c>
      <c r="I3650" s="23" t="str">
        <f>IF(RIGHT(G3650,1)="M","M","Non-M")</f>
        <v>Non-M</v>
      </c>
      <c r="J3650" s="51"/>
      <c r="K3650" s="87"/>
    </row>
    <row r="3651" spans="1:11" ht="15" customHeight="1">
      <c r="A3651" s="17" t="s">
        <v>4536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123</v>
      </c>
      <c r="H3651" s="23" t="str">
        <f>IF(RIGHT(G3651,1)="M", LEFT(G3651,LEN(G3651)-1), G3651)</f>
        <v>DC202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4537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125</v>
      </c>
      <c r="H3652" s="23" t="str">
        <f>IF(RIGHT(G3652,1)="M", LEFT(G3652,LEN(G3652)-1), G3652)</f>
        <v>DC300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4538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231</v>
      </c>
      <c r="H3653" s="23" t="str">
        <f>IF(RIGHT(G3653,1)="M", LEFT(G3653,LEN(G3653)-1), G3653)</f>
        <v>DC400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4539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128</v>
      </c>
      <c r="H3654" s="23" t="str">
        <f>IF(RIGHT(G3654,1)="M", LEFT(G3654,LEN(G3654)-1), G3654)</f>
        <v>PK201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4540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1805</v>
      </c>
      <c r="H3655" s="23" t="str">
        <f>IF(RIGHT(G3655,1)="M", LEFT(G3655,LEN(G3655)-1), G3655)</f>
        <v>PB214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4541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1767</v>
      </c>
      <c r="H3656" s="23" t="str">
        <f>IF(RIGHT(G3656,1)="M", LEFT(G3656,LEN(G3656)-1), G3656)</f>
        <v>JS105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4542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160</v>
      </c>
      <c r="H3657" s="23" t="str">
        <f>IF(RIGHT(G3657,1)="M", LEFT(G3657,LEN(G3657)-1), G3657)</f>
        <v>JS124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4543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302</v>
      </c>
      <c r="H3658" s="23" t="str">
        <f>IF(RIGHT(G3658,1)="M", LEFT(G3658,LEN(G3658)-1), G3658)</f>
        <v>HM503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4544</v>
      </c>
      <c r="B3659" s="52" t="s">
        <v>2723</v>
      </c>
      <c r="C3659" s="52" t="s">
        <v>337</v>
      </c>
      <c r="D3659" s="89" t="s">
        <v>1879</v>
      </c>
      <c r="E3659" s="18" t="s">
        <v>4545</v>
      </c>
      <c r="F3659" s="20"/>
      <c r="G3659" s="18" t="s">
        <v>4546</v>
      </c>
      <c r="H3659" s="23" t="str">
        <f>IF(RIGHT(G3659,1)="M", LEFT(G3659,LEN(G3659)-1), G3659)</f>
        <v>HD105</v>
      </c>
      <c r="I3659" s="23" t="str">
        <f>IF(RIGHT(G3659,1)="M","M","Non-M")</f>
        <v>M</v>
      </c>
      <c r="J3659" s="51" t="s">
        <v>4547</v>
      </c>
      <c r="K3659" s="87"/>
    </row>
    <row r="3660" spans="1:11" ht="15" customHeight="1">
      <c r="A3660" s="17" t="s">
        <v>4548</v>
      </c>
      <c r="B3660" s="52" t="s">
        <v>2723</v>
      </c>
      <c r="C3660" s="52" t="s">
        <v>337</v>
      </c>
      <c r="D3660" s="89" t="s">
        <v>1879</v>
      </c>
      <c r="E3660" s="18" t="s">
        <v>4545</v>
      </c>
      <c r="F3660" s="20"/>
      <c r="G3660" s="18" t="s">
        <v>430</v>
      </c>
      <c r="H3660" s="23" t="str">
        <f>IF(RIGHT(G3660,1)="M", LEFT(G3660,LEN(G3660)-1), G3660)</f>
        <v>ZP101</v>
      </c>
      <c r="I3660" s="23" t="str">
        <f>IF(RIGHT(G3660,1)="M","M","Non-M")</f>
        <v>Non-M</v>
      </c>
      <c r="J3660" s="51" t="s">
        <v>4549</v>
      </c>
      <c r="K3660" s="87"/>
    </row>
    <row r="3661" spans="1:11" ht="15" customHeight="1">
      <c r="A3661" s="17" t="s">
        <v>4550</v>
      </c>
      <c r="B3661" s="52" t="s">
        <v>2723</v>
      </c>
      <c r="C3661" s="52" t="s">
        <v>337</v>
      </c>
      <c r="D3661" s="89" t="s">
        <v>1879</v>
      </c>
      <c r="E3661" s="18" t="s">
        <v>4545</v>
      </c>
      <c r="F3661" s="20"/>
      <c r="G3661" s="18" t="s">
        <v>426</v>
      </c>
      <c r="H3661" s="23" t="str">
        <f>IF(RIGHT(G3661,1)="M", LEFT(G3661,LEN(G3661)-1), G3661)</f>
        <v>NK510</v>
      </c>
      <c r="I3661" s="23" t="str">
        <f>IF(RIGHT(G3661,1)="M","M","Non-M")</f>
        <v>Non-M</v>
      </c>
      <c r="J3661" s="51"/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4545</v>
      </c>
      <c r="F3662" s="20"/>
      <c r="G3662" s="18" t="s">
        <v>1767</v>
      </c>
      <c r="H3662" s="23" t="str">
        <f>IF(RIGHT(G3662,1)="M", LEFT(G3662,LEN(G3662)-1), G3662)</f>
        <v>JS105</v>
      </c>
      <c r="I3662" s="23" t="str">
        <f>IF(RIGHT(G3662,1)="M","M","Non-M")</f>
        <v>Non-M</v>
      </c>
      <c r="J3662" s="51"/>
      <c r="K3662" s="87"/>
    </row>
    <row r="3663" spans="1:11" ht="15" customHeight="1">
      <c r="A3663" s="17" t="s">
        <v>4552</v>
      </c>
      <c r="B3663" s="52" t="s">
        <v>2723</v>
      </c>
      <c r="C3663" s="52" t="s">
        <v>337</v>
      </c>
      <c r="D3663" s="89" t="s">
        <v>1879</v>
      </c>
      <c r="E3663" s="18" t="s">
        <v>4545</v>
      </c>
      <c r="F3663" s="20"/>
      <c r="G3663" s="18" t="s">
        <v>1725</v>
      </c>
      <c r="H3663" s="23" t="str">
        <f>IF(RIGHT(G3663,1)="M", LEFT(G3663,LEN(G3663)-1), G3663)</f>
        <v>JS118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4553</v>
      </c>
      <c r="B3664" s="52" t="s">
        <v>2723</v>
      </c>
      <c r="C3664" s="52" t="s">
        <v>337</v>
      </c>
      <c r="D3664" s="89" t="s">
        <v>1879</v>
      </c>
      <c r="E3664" s="18" t="s">
        <v>4545</v>
      </c>
      <c r="F3664" s="20"/>
      <c r="G3664" s="18" t="s">
        <v>428</v>
      </c>
      <c r="H3664" s="23" t="str">
        <f>IF(RIGHT(G3664,1)="M", LEFT(G3664,LEN(G3664)-1), G3664)</f>
        <v>PK208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4554</v>
      </c>
      <c r="B3665" s="52" t="s">
        <v>2723</v>
      </c>
      <c r="C3665" s="52" t="s">
        <v>337</v>
      </c>
      <c r="D3665" s="89" t="s">
        <v>1879</v>
      </c>
      <c r="E3665" s="18" t="s">
        <v>4545</v>
      </c>
      <c r="F3665" s="20"/>
      <c r="G3665" s="18" t="s">
        <v>2091</v>
      </c>
      <c r="H3665" s="23" t="str">
        <f>IF(RIGHT(G3665,1)="M", LEFT(G3665,LEN(G3665)-1), G3665)</f>
        <v>PB206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4555</v>
      </c>
      <c r="B3666" s="52" t="s">
        <v>2723</v>
      </c>
      <c r="C3666" s="52" t="s">
        <v>337</v>
      </c>
      <c r="D3666" s="89" t="s">
        <v>1879</v>
      </c>
      <c r="E3666" s="18" t="s">
        <v>4545</v>
      </c>
      <c r="F3666" s="20"/>
      <c r="G3666" s="18" t="s">
        <v>100</v>
      </c>
      <c r="H3666" s="23" t="str">
        <f>IF(RIGHT(G3666,1)="M", LEFT(G3666,LEN(G3666)-1), G3666)</f>
        <v>HM500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4556</v>
      </c>
      <c r="B3667" s="52" t="s">
        <v>2723</v>
      </c>
      <c r="C3667" s="52" t="s">
        <v>337</v>
      </c>
      <c r="D3667" s="89" t="s">
        <v>1879</v>
      </c>
      <c r="E3667" s="18" t="s">
        <v>4545</v>
      </c>
      <c r="F3667" s="20"/>
      <c r="G3667" s="18" t="s">
        <v>236</v>
      </c>
      <c r="H3667" s="23" t="str">
        <f>IF(RIGHT(G3667,1)="M", LEFT(G3667,LEN(G3667)-1), G3667)</f>
        <v>HM504</v>
      </c>
      <c r="I3667" s="23" t="str">
        <f>IF(RIGHT(G3667,1)="M","M","Non-M")</f>
        <v>Non-M</v>
      </c>
      <c r="J3667" s="51"/>
      <c r="K3667" s="87"/>
    </row>
    <row r="3668" spans="1:11" ht="15" customHeight="1">
      <c r="C3668" s="17"/>
      <c r="D3668" s="75"/>
      <c r="J3668" s="76"/>
    </row>
    <row r="3669" spans="1:11" ht="15" customHeight="1">
      <c r="C3669" s="17"/>
      <c r="D3669" s="75"/>
      <c r="J3669" s="76"/>
    </row>
    <row r="3670" spans="1:11" ht="15" customHeight="1">
      <c r="C3670" s="17"/>
      <c r="D3670" s="75"/>
      <c r="J3670" s="76"/>
    </row>
    <row r="3671" spans="1:11" ht="15" customHeight="1">
      <c r="C3671" s="17"/>
      <c r="D3671" s="75"/>
      <c r="J3671" s="76"/>
    </row>
    <row r="3672" spans="1:11" ht="15" customHeight="1">
      <c r="C3672" s="17"/>
      <c r="D3672" s="75"/>
      <c r="J3672" s="76"/>
    </row>
    <row r="3673" spans="1:11" ht="15" customHeight="1">
      <c r="C3673" s="17"/>
      <c r="D3673" s="75"/>
      <c r="J3673" s="76"/>
    </row>
    <row r="3674" spans="1:11" ht="15" customHeight="1">
      <c r="C3674" s="17"/>
      <c r="D3674" s="75"/>
      <c r="J3674" s="76"/>
    </row>
    <row r="3675" spans="1:11" ht="15" customHeight="1">
      <c r="C3675" s="17"/>
      <c r="D3675" s="75"/>
      <c r="J3675" s="76"/>
    </row>
    <row r="3676" spans="1:11" ht="15" customHeight="1">
      <c r="C3676" s="17"/>
      <c r="D3676" s="75"/>
      <c r="J3676" s="76"/>
    </row>
    <row r="3677" spans="1:11" ht="15" customHeight="1">
      <c r="C3677" s="17"/>
      <c r="D3677" s="75"/>
      <c r="J3677" s="76"/>
    </row>
    <row r="3678" spans="1:11" ht="15" customHeight="1">
      <c r="C3678" s="17"/>
      <c r="D3678" s="75"/>
      <c r="J3678" s="76"/>
    </row>
    <row r="3679" spans="1:11" ht="15" customHeight="1">
      <c r="C3679" s="17"/>
      <c r="D3679" s="75"/>
      <c r="J3679" s="76"/>
    </row>
    <row r="3680" spans="1:11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4557</v>
      </c>
      <c r="B2" s="8" t="s">
        <v>4558</v>
      </c>
      <c r="C2" s="8" t="s">
        <v>4559</v>
      </c>
      <c r="D2" s="8" t="s">
        <v>4560</v>
      </c>
      <c r="E2" s="8" t="s">
        <v>4561</v>
      </c>
      <c r="F2" s="8" t="s">
        <v>4562</v>
      </c>
      <c r="G2" s="8" t="s">
        <v>4563</v>
      </c>
      <c r="H2" s="41" t="s">
        <v>4564</v>
      </c>
      <c r="I2" s="41" t="s">
        <v>4565</v>
      </c>
      <c r="J2" s="8" t="s">
        <v>4566</v>
      </c>
      <c r="K2" s="8" t="s">
        <v>4567</v>
      </c>
      <c r="L2" s="37"/>
      <c r="T2" s="44" t="s">
        <v>4568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4569</v>
      </c>
      <c r="E3" s="10">
        <v>0.1234</v>
      </c>
      <c r="F3" s="10" t="s">
        <v>4570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4571</v>
      </c>
      <c r="J3" s="10" t="s">
        <v>4572</v>
      </c>
      <c r="K3" s="38"/>
      <c r="L3" s="38"/>
      <c r="T3" s="46" t="s">
        <v>4573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4569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4572</v>
      </c>
      <c r="K4" s="38"/>
      <c r="L4" s="38"/>
      <c r="T4" s="46" t="s">
        <v>4574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4569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4575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4569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4572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4569</v>
      </c>
      <c r="E7" s="10" t="s">
        <v>518</v>
      </c>
      <c r="F7" s="10" t="s">
        <v>4576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4572</v>
      </c>
      <c r="K7" s="38"/>
      <c r="L7" s="38"/>
      <c r="T7" s="48" t="s">
        <v>4577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4569</v>
      </c>
      <c r="E8" s="10">
        <v>4.7199999999999999E-2</v>
      </c>
      <c r="F8" s="10" t="s">
        <v>4578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4571</v>
      </c>
      <c r="J8" s="10" t="s">
        <v>4579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4569</v>
      </c>
      <c r="E9" s="10">
        <v>0.1401</v>
      </c>
      <c r="F9" s="10" t="s">
        <v>4578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4571</v>
      </c>
      <c r="J9" s="10" t="s">
        <v>4572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4569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4569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4569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4569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4569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4569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4569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4569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4569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4569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4569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4569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4569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4571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4571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4571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4571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4571</v>
      </c>
      <c r="E27" s="10">
        <v>0.1177</v>
      </c>
      <c r="F27" s="10" t="s">
        <v>4578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4572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4571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4571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4571</v>
      </c>
      <c r="E30" s="10">
        <v>0.1177</v>
      </c>
      <c r="F30" s="10" t="s">
        <v>4578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4571</v>
      </c>
      <c r="J30" s="10" t="s">
        <v>4572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4571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4571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4571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4571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4571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4571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4571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4571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4571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4571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4571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4571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4571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4571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4571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4571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4571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4571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4571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4571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4571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4571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4571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4571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4571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4571</v>
      </c>
      <c r="E56" s="10">
        <v>0</v>
      </c>
      <c r="F56" s="10" t="s">
        <v>4580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4571</v>
      </c>
      <c r="J56" s="10" t="s">
        <v>4572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4571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4571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4571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4571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4571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4571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4571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4571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4571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4571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4571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4571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4571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4571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4571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4571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4571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4571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4571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4571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4571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4571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4571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4571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4571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4571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4571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4571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4571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4571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4571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4571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4571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4571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4571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4571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4571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4571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4571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4571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4571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4571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4571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4571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4571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4571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4571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4571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4571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4571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4571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4571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4571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4571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4571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4571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4571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4571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4571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4571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4571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4571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4571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4571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4571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4571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4571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4571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4571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4571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4571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4571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4571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4571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4571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4571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4571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4571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4571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4571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4571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4571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4571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4571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4571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4571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4571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4571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4571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4571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4571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4571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4571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4571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4571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4571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4571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4571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4571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4571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4571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4572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4571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4571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4571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4571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4571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4571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4571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4571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4571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4571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4571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4571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4571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4571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4571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4571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4571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4571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4571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4571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4571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4571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4571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4571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4571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4571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4571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4571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4571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4571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4571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4571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4581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4582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4583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4584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4585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4586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4587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4588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4589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4590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4591</v>
      </c>
      <c r="D404">
        <v>44</v>
      </c>
    </row>
    <row r="405" spans="2:4">
      <c r="B405" t="s">
        <v>4592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4593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4592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4594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4595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4596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4597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4598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4599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4600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4601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4602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4603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4604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4605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4606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4607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4608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4609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4610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4611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4612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4613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4614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4615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4616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4617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4618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4619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4620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4621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4622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4623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4624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4625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4626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4627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4628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4629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4630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4631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4632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4633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4634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4635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4636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4640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4641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4642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4643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2026-08-28T07:30:06Z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