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71" documentId="13_ncr:1_{7EF57DF4-89AE-8C42-9C9C-3682908C3E34}" xr6:coauthVersionLast="47" xr6:coauthVersionMax="47" xr10:uidLastSave="{C7CF4FF1-6EBA-4D2F-8B01-537F9C124B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<sst xmlns="http://schemas.openxmlformats.org/spreadsheetml/2006/main" count="21811" uniqueCount="4371">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</sst>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>
    <filterColumn colId="1">
      <filters>
        <filter val="SP27"/>
        <filter val="SU2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49" activePane="bottomLeft" state="frozen"/>
      <selection pane="bottomLeft" activeCell="K113" sqref="K113:K11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8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8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8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8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8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8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8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8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8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8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8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8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8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8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8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8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8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8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8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8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8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8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8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8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8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8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8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8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8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8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8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8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8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8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8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8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8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8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8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8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8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8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8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8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8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8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8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8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8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8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8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8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8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8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8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8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8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8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8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8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8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8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8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8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8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8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8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8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8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8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8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8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8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8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8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8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8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8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8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8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8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8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8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8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8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8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8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8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8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8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8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8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8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8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8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8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8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8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8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8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8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8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8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8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8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8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8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8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8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8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8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8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8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8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8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8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8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8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8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8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8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8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8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8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8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8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8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8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8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8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8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8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8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8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8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8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8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8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8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8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8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8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8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8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8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8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8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8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8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8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8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8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8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8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8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8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8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8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8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8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8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8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8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8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8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8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8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8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8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8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8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8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8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8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8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8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8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8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8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8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8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8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8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8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8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8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8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8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8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8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8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8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8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8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8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8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8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8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8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8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8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8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8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8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8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8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8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8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8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8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8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8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8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8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8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8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8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8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8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8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8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8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8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8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8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8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8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8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8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8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8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8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8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8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8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8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8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8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8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8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8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8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8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8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8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8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8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8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8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8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8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8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8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8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8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8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8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8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8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8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8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8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8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8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8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8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8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8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8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8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8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8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8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8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8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8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8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8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8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8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8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8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8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8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8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8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8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8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8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8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8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8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8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8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8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8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8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8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8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8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8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8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8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8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8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8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8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8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8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8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8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8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8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8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8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8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8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8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8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8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8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8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8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8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8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8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8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8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8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8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8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8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8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8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8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8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8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8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8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8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8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8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8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8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8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8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8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8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8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8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8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8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8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8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8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8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8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8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8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8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8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8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8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8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8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8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8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8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8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8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8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8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8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8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8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8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8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8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8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8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8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8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8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8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8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8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8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8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8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8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8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8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8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8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8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8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8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8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8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8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8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8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8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8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8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8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8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8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8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8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8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8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8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8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8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8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8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8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8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8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8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8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8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8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8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8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8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8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8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8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8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8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8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8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8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8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8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8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8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8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8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8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8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8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8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8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8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8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8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8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8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8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8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8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8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8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8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8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8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8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8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8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8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8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8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8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8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8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8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8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8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8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8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8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8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8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8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8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8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8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8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8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8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8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8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8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8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8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8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8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8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8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8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8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8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8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8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8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8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8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8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8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8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8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8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8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8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8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8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8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8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8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8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8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8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8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8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8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8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8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8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8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8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8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8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8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8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8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8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8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8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8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8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8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8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8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8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8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8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8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8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8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8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8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8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8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8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8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8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8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8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8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8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8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8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8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8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8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8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8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8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8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8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8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8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8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8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8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8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8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8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8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8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8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8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8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8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8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8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8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8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8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8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8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8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8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8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8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8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8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8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8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8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8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8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8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8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8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8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8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8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8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8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8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8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8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8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8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8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8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8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8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8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8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8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8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8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8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8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8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8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8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8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8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8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8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8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8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8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8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8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8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8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8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8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8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8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8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8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8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8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8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8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8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8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8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8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8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8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8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8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8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8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8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8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8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8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8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8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8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8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8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8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8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8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8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8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8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8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8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8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8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8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8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8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8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8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8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8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8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8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8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8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8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8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8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8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8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8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8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8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8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8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8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8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8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8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8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8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8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8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8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8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8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8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8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8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8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8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8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8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8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8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8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8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8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8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8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8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8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8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8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8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8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8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8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8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8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8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8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8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8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8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8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8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8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8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8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8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8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8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8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8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8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8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8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8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8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8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8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8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8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8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8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8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8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8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8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8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8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8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8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8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8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8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8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8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8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8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8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8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8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8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8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8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8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8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8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8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8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8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8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8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8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8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8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8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8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8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8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8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8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8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8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8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8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8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8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8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8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8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8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8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8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8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8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8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8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8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8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8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8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8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8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8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8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8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8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8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8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8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8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8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8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8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8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8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8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8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8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8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8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8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8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8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8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8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8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8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8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8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8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8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8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8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8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8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8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8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8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8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8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8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8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8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8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8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8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8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8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8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8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8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8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8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8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8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8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8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8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8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8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8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8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8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8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8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8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8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8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8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8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8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8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8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8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8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8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8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8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8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8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8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8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8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8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8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8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8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8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8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8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8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8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8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8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8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8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8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8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8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8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8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8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8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8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8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8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8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8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8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8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8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8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8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8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8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8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8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8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8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8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8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8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8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8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8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8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8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8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8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8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8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8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8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8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8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8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8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8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8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8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8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8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8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8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8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8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8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8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8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8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8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8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8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8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8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8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8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8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8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8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8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8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8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8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8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8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8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8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8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8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8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8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8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8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8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8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8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8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8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8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8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8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8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8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8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8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8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8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8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8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8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8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8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8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8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8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8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8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8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8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8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8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8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8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8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8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8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8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8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8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8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8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8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8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8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8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8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8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8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8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8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8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8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8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8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8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8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8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8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8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8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8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8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8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8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8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8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8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8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8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8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8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8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8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8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8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8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8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8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8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8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8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8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8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8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8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8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8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8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8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8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8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8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8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8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8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8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8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8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8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8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8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8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8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8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8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8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8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8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8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8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8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8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8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8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8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8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8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8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8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8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8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8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8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8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8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8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8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8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8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8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8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8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8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8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8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8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8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8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8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8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8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8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8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8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8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8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8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8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8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8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8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8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8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8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8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8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8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8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8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8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8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8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8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8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8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8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8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8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8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8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8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8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8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8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8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8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8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8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8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8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8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8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8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8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8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8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8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8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8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8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8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8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8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8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8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8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8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8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8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8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8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8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8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8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8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8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8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8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8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8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8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8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8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8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8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8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8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8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8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8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8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8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8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8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8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8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8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8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8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8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8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8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8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8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8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8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8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8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8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8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8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8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8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8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8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8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8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8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8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8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8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8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8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8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8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8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8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8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8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8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8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8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8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8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8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8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8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8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8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8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8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8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8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8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8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8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8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8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8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8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8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8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8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8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8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8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8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8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8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8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8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8">
        <v>36485</v>
      </c>
      <c r="L3204" s="83" t="str">
        <f>IF(COUNTIF($E$3:E3421,E3204)=1,K3204,"")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8"/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8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8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8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8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8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8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8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8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8"/>
      <c r="L3234" s="83" t="str">
        <f>IF(COUNTIF($E$3:E3421,E3239)=1,K3239,"")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231</v>
      </c>
      <c r="B3" s="10">
        <v>1328101</v>
      </c>
      <c r="C3" s="10">
        <v>1</v>
      </c>
      <c r="D3" s="10" t="s">
        <v>4294</v>
      </c>
      <c r="E3" s="10">
        <v>0.1234</v>
      </c>
      <c r="F3" s="10" t="s">
        <v>4295</v>
      </c>
      <c r="G3" s="87">
        <f>IF(OR(Table2[[#This Row],[SAM Improvement]]="",Table2[[#This Row],[Current Total FG QTY]]=""),"",(Table2[[#This Row],[SAM Improvement]]*Table2[[#This Row],[Current Total FG QTY]])/15)</f>
        <v>10925.844226666666</v>
      </c>
      <c r="H3" s="55">
        <f>Table2[[#This Row],[Current Total FG QTY]]*Table2[[#This Row],[SAM Improvement]]*$U$7</f>
        <v>23345.820997150997</v>
      </c>
      <c r="I3" s="55" t="s">
        <v>4296</v>
      </c>
      <c r="J3" s="10" t="s">
        <v>4297</v>
      </c>
      <c r="K3" s="38"/>
      <c r="L3" s="38"/>
      <c r="T3" s="46" t="s">
        <v>4298</v>
      </c>
      <c r="U3" s="47"/>
    </row>
    <row r="4" spans="1:21" hidden="1">
      <c r="A4" s="10" t="s">
        <v>125</v>
      </c>
      <c r="B4" s="10">
        <v>1301532</v>
      </c>
      <c r="C4" s="10">
        <v>2</v>
      </c>
      <c r="D4" s="10" t="s">
        <v>4294</v>
      </c>
      <c r="E4" s="10"/>
      <c r="F4" s="10" t="s">
        <v>518</v>
      </c>
      <c r="G4" s="87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4297</v>
      </c>
      <c r="K4" s="38"/>
      <c r="L4" s="38"/>
      <c r="T4" s="46" t="s">
        <v>4299</v>
      </c>
      <c r="U4" s="47"/>
    </row>
    <row r="5" spans="1:21" hidden="1">
      <c r="A5" s="10" t="s">
        <v>1767</v>
      </c>
      <c r="B5" s="10">
        <v>1172580</v>
      </c>
      <c r="C5" s="10">
        <v>3</v>
      </c>
      <c r="D5" s="10" t="s">
        <v>4294</v>
      </c>
      <c r="E5" s="10"/>
      <c r="F5" s="10"/>
      <c r="G5" s="87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4300</v>
      </c>
      <c r="U5" s="47"/>
    </row>
    <row r="6" spans="1:21" hidden="1">
      <c r="A6" s="10" t="s">
        <v>90</v>
      </c>
      <c r="B6" s="10">
        <v>1072473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4297</v>
      </c>
      <c r="K6" s="38"/>
      <c r="L6" s="38"/>
      <c r="T6" s="46"/>
      <c r="U6" s="47"/>
    </row>
    <row r="7" spans="1:21">
      <c r="A7" s="10" t="s">
        <v>175</v>
      </c>
      <c r="B7" s="10">
        <v>935585</v>
      </c>
      <c r="C7" s="10">
        <v>5</v>
      </c>
      <c r="D7" s="10" t="s">
        <v>4294</v>
      </c>
      <c r="E7" s="10" t="s">
        <v>518</v>
      </c>
      <c r="F7" s="10" t="s">
        <v>4301</v>
      </c>
      <c r="G7" s="87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4297</v>
      </c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900576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2833.8124800000001</v>
      </c>
      <c r="H8" s="55">
        <f>Table2[[#This Row],[Current Total FG QTY]]*Table2[[#This Row],[SAM Improvement]]*$U$7</f>
        <v>6055.1548717948717</v>
      </c>
      <c r="I8" s="55" t="s">
        <v>4296</v>
      </c>
      <c r="J8" s="10" t="s">
        <v>4304</v>
      </c>
      <c r="K8" s="38"/>
      <c r="L8" s="38"/>
    </row>
    <row r="9" spans="1:21" hidden="1">
      <c r="A9" s="10" t="s">
        <v>528</v>
      </c>
      <c r="B9" s="10">
        <v>689611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4296</v>
      </c>
      <c r="J9" s="10" t="s">
        <v>4297</v>
      </c>
      <c r="K9" s="38"/>
      <c r="L9" s="38"/>
    </row>
    <row r="10" spans="1:21">
      <c r="A10" s="10" t="s">
        <v>100</v>
      </c>
      <c r="B10" s="10">
        <v>604160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1821</v>
      </c>
      <c r="B11" s="10">
        <v>552723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111</v>
      </c>
      <c r="B12" s="10">
        <v>537944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373928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70</v>
      </c>
      <c r="B16" s="10">
        <v>352806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582</v>
      </c>
      <c r="B17" s="10">
        <v>344419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66</v>
      </c>
      <c r="B18" s="10">
        <v>333681</v>
      </c>
      <c r="C18" s="10">
        <v>16</v>
      </c>
      <c r="D18" s="10" t="s">
        <v>4294</v>
      </c>
      <c r="E18" s="10"/>
      <c r="F18" s="10"/>
      <c r="G18" s="87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409</v>
      </c>
      <c r="B19" s="10">
        <v>323516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160</v>
      </c>
      <c r="B20" s="10">
        <v>321453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234</v>
      </c>
      <c r="B21" s="10">
        <v>313860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3109</v>
      </c>
      <c r="B23" s="10">
        <v>299294</v>
      </c>
      <c r="C23" s="10">
        <v>21</v>
      </c>
      <c r="D23" s="10" t="s">
        <v>4296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289</v>
      </c>
      <c r="B24" s="10">
        <v>294684</v>
      </c>
      <c r="C24" s="10">
        <v>22</v>
      </c>
      <c r="D24" s="10" t="s">
        <v>4296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543</v>
      </c>
      <c r="B25" s="10">
        <v>277399</v>
      </c>
      <c r="C25" s="10">
        <v>23</v>
      </c>
      <c r="D25" s="10" t="s">
        <v>4296</v>
      </c>
      <c r="E25" s="10"/>
      <c r="F25" s="10"/>
      <c r="G25" s="87" t="str">
        <f>IF(OR(Table2[[#This Row],[SAM Improvement]]="",Table2[[#This Row],[Current Total FG QTY]]=""),"",(Table2[[#This Row],[SAM Improvement]]*Table2[[#This Row],[Current Total FG QTY]])/15)</f>
        <v/>
      </c>
      <c r="H25" s="8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128</v>
      </c>
      <c r="B26" s="10">
        <v>263475</v>
      </c>
      <c r="C26" s="10">
        <v>24</v>
      </c>
      <c r="D26" s="10" t="s">
        <v>4296</v>
      </c>
      <c r="E26" s="10">
        <v>0.1177</v>
      </c>
      <c r="F26" s="10" t="s">
        <v>4303</v>
      </c>
      <c r="G26" s="87">
        <f>IF(OR(Table2[[#This Row],[SAM Improvement]]="",Table2[[#This Row],[Current Total FG QTY]]=""),"",(Table2[[#This Row],[SAM Improvement]]*Table2[[#This Row],[Current Total FG QTY]])/15)</f>
        <v>2067.4005000000002</v>
      </c>
      <c r="H26" s="85">
        <f>Table2[[#This Row],[Current Total FG QTY]]*Table2[[#This Row],[SAM Improvement]]*$U$7</f>
        <v>4417.5224358974356</v>
      </c>
      <c r="I26" s="42"/>
      <c r="J26" s="10" t="s">
        <v>4297</v>
      </c>
      <c r="K26" s="38"/>
      <c r="L26" s="38"/>
    </row>
    <row r="27" spans="1:12">
      <c r="A27" s="10" t="s">
        <v>486</v>
      </c>
      <c r="B27" s="10">
        <v>255343</v>
      </c>
      <c r="C27" s="10">
        <v>25</v>
      </c>
      <c r="D27" s="10" t="s">
        <v>4296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302</v>
      </c>
      <c r="B28" s="10">
        <v>237813</v>
      </c>
      <c r="C28" s="10">
        <v>26</v>
      </c>
      <c r="D28" s="10" t="s">
        <v>4296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4296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4296</v>
      </c>
      <c r="E30" s="10">
        <v>0.1177</v>
      </c>
      <c r="F30" s="10" t="s">
        <v>4303</v>
      </c>
      <c r="G30" s="87">
        <f>IF(OR(Table2[[#This Row],[SAM Improvement]]="",Table2[[#This Row],[Current Total FG QTY]]=""),"",(Table2[[#This Row],[SAM Improvement]]*Table2[[#This Row],[Current Total FG QTY]])/15)</f>
        <v>1723.7714266666667</v>
      </c>
      <c r="H30" s="85">
        <f>Table2[[#This Row],[Current Total FG QTY]]*Table2[[#This Row],[SAM Improvement]]*$U$7</f>
        <v>3683.2722792022792</v>
      </c>
      <c r="I30" s="42" t="s">
        <v>4296</v>
      </c>
      <c r="J30" s="10" t="s">
        <v>4297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4296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4296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4296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4296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166569</v>
      </c>
      <c r="C35" s="10">
        <v>33</v>
      </c>
      <c r="D35" s="10" t="s">
        <v>4296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4296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509</v>
      </c>
      <c r="B37" s="10">
        <v>158469</v>
      </c>
      <c r="C37" s="10">
        <v>35</v>
      </c>
      <c r="D37" s="10" t="s">
        <v>4296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2112</v>
      </c>
      <c r="B38" s="10">
        <v>156778</v>
      </c>
      <c r="C38" s="10">
        <v>36</v>
      </c>
      <c r="D38" s="10" t="s">
        <v>4296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210</v>
      </c>
      <c r="B39" s="10">
        <v>154218</v>
      </c>
      <c r="C39" s="10">
        <v>37</v>
      </c>
      <c r="D39" s="10" t="s">
        <v>4296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578</v>
      </c>
      <c r="B40" s="10">
        <v>153719</v>
      </c>
      <c r="C40" s="10">
        <v>38</v>
      </c>
      <c r="D40" s="10" t="s">
        <v>4296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150136</v>
      </c>
      <c r="C41" s="10">
        <v>39</v>
      </c>
      <c r="D41" s="10" t="s">
        <v>4296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1012</v>
      </c>
      <c r="B42" s="10">
        <v>143860</v>
      </c>
      <c r="C42" s="10">
        <v>40</v>
      </c>
      <c r="D42" s="10" t="s">
        <v>4296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1243</v>
      </c>
      <c r="B43" s="10">
        <v>143030</v>
      </c>
      <c r="C43" s="10">
        <v>41</v>
      </c>
      <c r="D43" s="10" t="s">
        <v>4296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1780</v>
      </c>
      <c r="B44" s="10">
        <v>141987</v>
      </c>
      <c r="C44" s="10">
        <v>42</v>
      </c>
      <c r="D44" s="10" t="s">
        <v>4296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2231</v>
      </c>
      <c r="B45" s="10">
        <v>140614</v>
      </c>
      <c r="C45" s="10">
        <v>43</v>
      </c>
      <c r="D45" s="10" t="s">
        <v>4296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3559</v>
      </c>
      <c r="B46" s="10">
        <v>136518</v>
      </c>
      <c r="C46" s="10">
        <v>44</v>
      </c>
      <c r="D46" s="10" t="s">
        <v>4296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324</v>
      </c>
      <c r="B47" s="10">
        <v>135700</v>
      </c>
      <c r="C47" s="10">
        <v>45</v>
      </c>
      <c r="D47" s="10" t="s">
        <v>4296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1042</v>
      </c>
      <c r="B48" s="10">
        <v>135633</v>
      </c>
      <c r="C48" s="10">
        <v>46</v>
      </c>
      <c r="D48" s="10" t="s">
        <v>4296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1468</v>
      </c>
      <c r="B49" s="10">
        <v>130720</v>
      </c>
      <c r="C49" s="10">
        <v>47</v>
      </c>
      <c r="D49" s="10" t="s">
        <v>4296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1002</v>
      </c>
      <c r="B50" s="10">
        <v>127958</v>
      </c>
      <c r="C50" s="10">
        <v>48</v>
      </c>
      <c r="D50" s="10" t="s">
        <v>4296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834</v>
      </c>
      <c r="B51" s="10">
        <v>127779</v>
      </c>
      <c r="C51" s="10">
        <v>49</v>
      </c>
      <c r="D51" s="10" t="s">
        <v>4296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426</v>
      </c>
      <c r="B52" s="10">
        <v>125101</v>
      </c>
      <c r="C52" s="10">
        <v>50</v>
      </c>
      <c r="D52" s="10" t="s">
        <v>4296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2037</v>
      </c>
      <c r="B53" s="10">
        <v>117157</v>
      </c>
      <c r="C53" s="10">
        <v>51</v>
      </c>
      <c r="D53" s="10" t="s">
        <v>4296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1278</v>
      </c>
      <c r="B54" s="10">
        <v>109490</v>
      </c>
      <c r="C54" s="10">
        <v>52</v>
      </c>
      <c r="D54" s="10" t="s">
        <v>4296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2100</v>
      </c>
      <c r="B55" s="10">
        <v>105672</v>
      </c>
      <c r="C55" s="10">
        <v>53</v>
      </c>
      <c r="D55" s="10" t="s">
        <v>4296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293</v>
      </c>
      <c r="B56" s="10">
        <v>104027</v>
      </c>
      <c r="C56" s="10">
        <v>54</v>
      </c>
      <c r="D56" s="10" t="s">
        <v>4296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117</v>
      </c>
      <c r="B57" s="10">
        <v>102947</v>
      </c>
      <c r="C57" s="10">
        <v>55</v>
      </c>
      <c r="D57" s="10" t="s">
        <v>4296</v>
      </c>
      <c r="E57" s="10">
        <v>0</v>
      </c>
      <c r="F57" s="10" t="s">
        <v>4305</v>
      </c>
      <c r="G57" s="87">
        <f>IF(OR(Table2[[#This Row],[SAM Improvement]]="",Table2[[#This Row],[Current Total FG QTY]]=""),"",(Table2[[#This Row],[SAM Improvement]]*Table2[[#This Row],[Current Total FG QTY]])/15)</f>
        <v>0</v>
      </c>
      <c r="H57" s="85">
        <f>Table2[[#This Row],[Current Total FG QTY]]*Table2[[#This Row],[SAM Improvement]]*$U$7</f>
        <v>0</v>
      </c>
      <c r="I57" s="42" t="s">
        <v>4296</v>
      </c>
      <c r="J57" s="10" t="s">
        <v>4297</v>
      </c>
      <c r="K57" s="38"/>
      <c r="L57" s="38"/>
    </row>
    <row r="58" spans="1:12">
      <c r="A58" s="10" t="s">
        <v>931</v>
      </c>
      <c r="B58" s="10">
        <v>102088</v>
      </c>
      <c r="C58" s="10">
        <v>56</v>
      </c>
      <c r="D58" s="10" t="s">
        <v>4296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102088</v>
      </c>
      <c r="C59" s="10">
        <v>57</v>
      </c>
      <c r="D59" s="10" t="s">
        <v>4296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1952</v>
      </c>
      <c r="B60" s="10">
        <v>101846</v>
      </c>
      <c r="C60" s="10">
        <v>58</v>
      </c>
      <c r="D60" s="10" t="s">
        <v>4296</v>
      </c>
      <c r="E60" s="10"/>
      <c r="F60" s="10"/>
      <c r="G60" s="87" t="str">
        <f>IF(OR(Table2[[#This Row],[SAM Improvement]]="",Table2[[#This Row],[Current Total FG QTY]]=""),"",(Table2[[#This Row],[SAM Improvement]]*Table2[[#This Row],[Current Total FG QTY]])/15)</f>
        <v/>
      </c>
      <c r="H60" s="8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4296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4296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4296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4296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318</v>
      </c>
      <c r="B65" s="10">
        <v>73841</v>
      </c>
      <c r="C65" s="10">
        <v>63</v>
      </c>
      <c r="D65" s="10" t="s">
        <v>4296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465</v>
      </c>
      <c r="B66" s="10">
        <v>71717</v>
      </c>
      <c r="C66" s="10">
        <v>64</v>
      </c>
      <c r="D66" s="10" t="s">
        <v>4296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254</v>
      </c>
      <c r="B67" s="10">
        <v>65235</v>
      </c>
      <c r="C67" s="10">
        <v>65</v>
      </c>
      <c r="D67" s="10" t="s">
        <v>4296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467</v>
      </c>
      <c r="B68" s="10">
        <v>63842</v>
      </c>
      <c r="C68" s="10">
        <v>66</v>
      </c>
      <c r="D68" s="10" t="s">
        <v>4296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2067</v>
      </c>
      <c r="B69" s="10">
        <v>63578</v>
      </c>
      <c r="C69" s="10">
        <v>67</v>
      </c>
      <c r="D69" s="10" t="s">
        <v>4296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894</v>
      </c>
      <c r="B70" s="10">
        <v>62516</v>
      </c>
      <c r="C70" s="10">
        <v>68</v>
      </c>
      <c r="D70" s="10" t="s">
        <v>4296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165</v>
      </c>
      <c r="B71" s="10">
        <v>60754</v>
      </c>
      <c r="C71" s="10">
        <v>69</v>
      </c>
      <c r="D71" s="10" t="s">
        <v>4296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507</v>
      </c>
      <c r="B72" s="10">
        <v>60428</v>
      </c>
      <c r="C72" s="10">
        <v>70</v>
      </c>
      <c r="D72" s="10" t="s">
        <v>4296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623</v>
      </c>
      <c r="B73" s="10">
        <v>60327</v>
      </c>
      <c r="C73" s="10">
        <v>71</v>
      </c>
      <c r="D73" s="10" t="s">
        <v>4296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16</v>
      </c>
      <c r="B74" s="10">
        <v>58148</v>
      </c>
      <c r="C74" s="10">
        <v>72</v>
      </c>
      <c r="D74" s="10" t="s">
        <v>4296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1508</v>
      </c>
      <c r="B75" s="10">
        <v>57578</v>
      </c>
      <c r="C75" s="10">
        <v>73</v>
      </c>
      <c r="D75" s="10" t="s">
        <v>4296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1940</v>
      </c>
      <c r="B76" s="10">
        <v>57324</v>
      </c>
      <c r="C76" s="10">
        <v>74</v>
      </c>
      <c r="D76" s="10" t="s">
        <v>4296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905</v>
      </c>
      <c r="B77" s="10">
        <v>56039</v>
      </c>
      <c r="C77" s="10">
        <v>75</v>
      </c>
      <c r="D77" s="10" t="s">
        <v>4296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2626</v>
      </c>
      <c r="B78" s="10">
        <v>52818</v>
      </c>
      <c r="C78" s="10">
        <v>76</v>
      </c>
      <c r="D78" s="10" t="s">
        <v>4296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2628</v>
      </c>
      <c r="B79" s="10">
        <v>52818</v>
      </c>
      <c r="C79" s="10">
        <v>77</v>
      </c>
      <c r="D79" s="10" t="s">
        <v>4296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4296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4296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4296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1010</v>
      </c>
      <c r="B83" s="10">
        <v>50673</v>
      </c>
      <c r="C83" s="10">
        <v>81</v>
      </c>
      <c r="D83" s="10" t="s">
        <v>4296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1008</v>
      </c>
      <c r="B84" s="10">
        <v>50673</v>
      </c>
      <c r="C84" s="10">
        <v>82</v>
      </c>
      <c r="D84" s="10" t="s">
        <v>4296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915</v>
      </c>
      <c r="B85" s="10">
        <v>50184</v>
      </c>
      <c r="C85" s="10">
        <v>83</v>
      </c>
      <c r="D85" s="10" t="s">
        <v>4296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1660</v>
      </c>
      <c r="B86" s="10">
        <v>49855</v>
      </c>
      <c r="C86" s="10">
        <v>84</v>
      </c>
      <c r="D86" s="10" t="s">
        <v>4296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4296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4296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1401</v>
      </c>
      <c r="B89" s="10">
        <v>47004</v>
      </c>
      <c r="C89" s="10">
        <v>87</v>
      </c>
      <c r="D89" s="10" t="s">
        <v>4296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1778</v>
      </c>
      <c r="B90" s="10">
        <v>46675</v>
      </c>
      <c r="C90" s="10">
        <v>88</v>
      </c>
      <c r="D90" s="10" t="s">
        <v>4296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46660</v>
      </c>
      <c r="C91" s="10">
        <v>89</v>
      </c>
      <c r="D91" s="10" t="s">
        <v>4296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2054</v>
      </c>
      <c r="B92" s="10">
        <v>46344</v>
      </c>
      <c r="C92" s="10">
        <v>90</v>
      </c>
      <c r="D92" s="10" t="s">
        <v>4296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619</v>
      </c>
      <c r="B93" s="10">
        <v>45202</v>
      </c>
      <c r="C93" s="10">
        <v>91</v>
      </c>
      <c r="D93" s="10" t="s">
        <v>4296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44650</v>
      </c>
      <c r="C94" s="10">
        <v>92</v>
      </c>
      <c r="D94" s="10" t="s">
        <v>4296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4296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4296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4296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4296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4296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4296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35050</v>
      </c>
      <c r="C101" s="10">
        <v>99</v>
      </c>
      <c r="D101" s="10" t="s">
        <v>4296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4296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4296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4296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4296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4296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4296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4296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4296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4296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4296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4296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4296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4296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4296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4296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4296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4296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4296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4296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4296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4296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298</v>
      </c>
      <c r="B123" s="10">
        <v>19556</v>
      </c>
      <c r="C123" s="10">
        <v>121</v>
      </c>
      <c r="D123" s="10" t="s">
        <v>4296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2480</v>
      </c>
      <c r="B124" s="10">
        <v>19051</v>
      </c>
      <c r="C124" s="10">
        <v>122</v>
      </c>
      <c r="D124" s="10" t="s">
        <v>4296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2488</v>
      </c>
      <c r="B125" s="10">
        <v>19051</v>
      </c>
      <c r="C125" s="10">
        <v>123</v>
      </c>
      <c r="D125" s="10" t="s">
        <v>4296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2477</v>
      </c>
      <c r="B126" s="10">
        <v>19051</v>
      </c>
      <c r="C126" s="10">
        <v>124</v>
      </c>
      <c r="D126" s="10" t="s">
        <v>4296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2929</v>
      </c>
      <c r="B127" s="10">
        <v>18792</v>
      </c>
      <c r="C127" s="10">
        <v>125</v>
      </c>
      <c r="D127" s="10" t="s">
        <v>4296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4296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4296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4296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4296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4296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4296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4296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4296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4296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4296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4296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4296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68</v>
      </c>
      <c r="B140" s="10">
        <v>14155</v>
      </c>
      <c r="C140" s="10">
        <v>138</v>
      </c>
      <c r="D140" s="10" t="s">
        <v>4296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997</v>
      </c>
      <c r="B141" s="10">
        <v>14150</v>
      </c>
      <c r="C141" s="10">
        <v>139</v>
      </c>
      <c r="D141" s="10" t="s">
        <v>4296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663</v>
      </c>
      <c r="B142" s="10">
        <v>14035</v>
      </c>
      <c r="C142" s="10">
        <v>140</v>
      </c>
      <c r="D142" s="10" t="s">
        <v>4296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28</v>
      </c>
      <c r="B143" s="10">
        <v>13884</v>
      </c>
      <c r="C143" s="10">
        <v>141</v>
      </c>
      <c r="D143" s="10" t="s">
        <v>4296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30</v>
      </c>
      <c r="B144" s="10">
        <v>13884</v>
      </c>
      <c r="C144" s="10">
        <v>142</v>
      </c>
      <c r="D144" s="10" t="s">
        <v>4296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943</v>
      </c>
      <c r="B145" s="10">
        <v>12658</v>
      </c>
      <c r="C145" s="10">
        <v>143</v>
      </c>
      <c r="D145" s="10" t="s">
        <v>4296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3343</v>
      </c>
      <c r="B146" s="10">
        <v>12353</v>
      </c>
      <c r="C146" s="10">
        <v>144</v>
      </c>
      <c r="D146" s="10" t="s">
        <v>4296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665</v>
      </c>
      <c r="B147" s="10">
        <v>11817</v>
      </c>
      <c r="C147" s="10">
        <v>145</v>
      </c>
      <c r="D147" s="10" t="s">
        <v>4296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1631</v>
      </c>
      <c r="B148" s="10">
        <v>9981</v>
      </c>
      <c r="C148" s="10">
        <v>146</v>
      </c>
      <c r="D148" s="10" t="s">
        <v>4296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1887</v>
      </c>
      <c r="B149" s="10">
        <v>9452</v>
      </c>
      <c r="C149" s="10">
        <v>147</v>
      </c>
      <c r="D149" s="10" t="s">
        <v>4296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900</v>
      </c>
      <c r="B150" s="10">
        <v>9400</v>
      </c>
      <c r="C150" s="10">
        <v>148</v>
      </c>
      <c r="D150" s="10" t="s">
        <v>4296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310</v>
      </c>
      <c r="B151" s="10">
        <v>9380</v>
      </c>
      <c r="C151" s="10">
        <v>149</v>
      </c>
      <c r="D151" s="10" t="s">
        <v>4296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308</v>
      </c>
      <c r="B152" s="10">
        <v>9380</v>
      </c>
      <c r="C152" s="10">
        <v>150</v>
      </c>
      <c r="D152" s="10" t="s">
        <v>4296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2295</v>
      </c>
      <c r="B153" s="10">
        <v>8525</v>
      </c>
      <c r="C153" s="10">
        <v>151</v>
      </c>
      <c r="D153" s="10" t="s">
        <v>4296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1345</v>
      </c>
      <c r="B154" s="10">
        <v>8234</v>
      </c>
      <c r="C154" s="10">
        <v>152</v>
      </c>
      <c r="D154" s="10" t="s">
        <v>4296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1591</v>
      </c>
      <c r="B155" s="10">
        <v>8103</v>
      </c>
      <c r="C155" s="10">
        <v>153</v>
      </c>
      <c r="D155" s="10" t="s">
        <v>4296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1287</v>
      </c>
      <c r="B156" s="10">
        <v>7417</v>
      </c>
      <c r="C156" s="10">
        <v>154</v>
      </c>
      <c r="D156" s="10" t="s">
        <v>4296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 t="s">
        <v>4297</v>
      </c>
      <c r="K156" s="38"/>
      <c r="L156" s="38"/>
    </row>
    <row r="157" spans="1:12">
      <c r="A157" s="10" t="s">
        <v>2465</v>
      </c>
      <c r="B157" s="10">
        <v>7252</v>
      </c>
      <c r="C157" s="10">
        <v>155</v>
      </c>
      <c r="D157" s="10" t="s">
        <v>4296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1310</v>
      </c>
      <c r="B158" s="10">
        <v>7252</v>
      </c>
      <c r="C158" s="10">
        <v>156</v>
      </c>
      <c r="D158" s="10" t="s">
        <v>4296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778</v>
      </c>
      <c r="B159" s="10">
        <v>6658</v>
      </c>
      <c r="C159" s="10">
        <v>157</v>
      </c>
      <c r="D159" s="10" t="s">
        <v>4296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1921</v>
      </c>
      <c r="B160" s="10">
        <v>6104</v>
      </c>
      <c r="C160" s="10">
        <v>158</v>
      </c>
      <c r="D160" s="10" t="s">
        <v>4296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498</v>
      </c>
      <c r="B161" s="10">
        <v>6063</v>
      </c>
      <c r="C161" s="10">
        <v>159</v>
      </c>
      <c r="D161" s="10" t="s">
        <v>4296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2473</v>
      </c>
      <c r="B162" s="10">
        <v>5810</v>
      </c>
      <c r="C162" s="10">
        <v>160</v>
      </c>
      <c r="D162" s="10" t="s">
        <v>4296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2190</v>
      </c>
      <c r="B163" s="10">
        <v>4876</v>
      </c>
      <c r="C163" s="10">
        <v>161</v>
      </c>
      <c r="D163" s="10" t="s">
        <v>4296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2196</v>
      </c>
      <c r="B164" s="10">
        <v>4876</v>
      </c>
      <c r="C164" s="10">
        <v>162</v>
      </c>
      <c r="D164" s="10" t="s">
        <v>4296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2192</v>
      </c>
      <c r="B165" s="10">
        <v>4876</v>
      </c>
      <c r="C165" s="10">
        <v>163</v>
      </c>
      <c r="D165" s="10" t="s">
        <v>4296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3159</v>
      </c>
      <c r="B166" s="10">
        <v>4804</v>
      </c>
      <c r="C166" s="10">
        <v>164</v>
      </c>
      <c r="D166" s="10" t="s">
        <v>4296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1617</v>
      </c>
      <c r="B167" s="10">
        <v>4256</v>
      </c>
      <c r="C167" s="10">
        <v>165</v>
      </c>
      <c r="D167" s="10" t="s">
        <v>4296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45</v>
      </c>
      <c r="B168" s="10">
        <v>4196</v>
      </c>
      <c r="C168" s="10">
        <v>166</v>
      </c>
      <c r="D168" s="10" t="s">
        <v>4296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48</v>
      </c>
      <c r="B169" s="10">
        <v>4196</v>
      </c>
      <c r="C169" s="10">
        <v>167</v>
      </c>
      <c r="D169" s="10" t="s">
        <v>4296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3808</v>
      </c>
      <c r="C170" s="10">
        <v>168</v>
      </c>
      <c r="D170" s="10" t="s">
        <v>4296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3745</v>
      </c>
      <c r="B171" s="10">
        <v>3626</v>
      </c>
      <c r="C171" s="10">
        <v>169</v>
      </c>
      <c r="D171" s="10" t="s">
        <v>4296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1738</v>
      </c>
      <c r="B172" s="10">
        <v>2826</v>
      </c>
      <c r="C172" s="10">
        <v>170</v>
      </c>
      <c r="D172" s="10" t="s">
        <v>4296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1742</v>
      </c>
      <c r="B173" s="10">
        <v>2826</v>
      </c>
      <c r="C173" s="10">
        <v>171</v>
      </c>
      <c r="D173" s="10" t="s">
        <v>4296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4296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4296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4296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4296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4296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4296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4296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4296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4296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4296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4296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4296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4296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4296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4296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4296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