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88" documentId="13_ncr:1_{7EF57DF4-89AE-8C42-9C9C-3682908C3E34}" xr6:coauthVersionLast="47" xr6:coauthVersionMax="47" xr10:uidLastSave="{651FC113-C112-4766-8DCD-85807A1636F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62" i="5" l="1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7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08" i="5"/>
  <c r="I2808" i="5"/>
  <c r="H2807" i="5"/>
  <c r="I2807" i="5"/>
  <c r="H2806" i="5"/>
  <c r="I2806" i="5"/>
  <c r="H2809" i="5"/>
  <c r="I2809" i="5"/>
  <c r="H2805" i="5"/>
  <c r="I2805" i="5"/>
  <c r="H2810" i="5"/>
  <c r="I2810" i="5"/>
  <c r="H2811" i="5"/>
  <c r="I2811" i="5"/>
  <c r="H2812" i="5"/>
  <c r="I2812" i="5"/>
  <c r="H2804" i="5"/>
  <c r="I2804" i="5"/>
  <c r="H2798" i="5"/>
  <c r="I2798" i="5"/>
  <c r="H2799" i="5"/>
  <c r="I2799" i="5"/>
  <c r="H2797" i="5"/>
  <c r="I2797" i="5"/>
  <c r="H2800" i="5"/>
  <c r="I2800" i="5"/>
  <c r="H2796" i="5"/>
  <c r="I2796" i="5"/>
  <c r="H2801" i="5"/>
  <c r="I2801" i="5"/>
  <c r="H2802" i="5"/>
  <c r="I2802" i="5"/>
  <c r="H2795" i="5"/>
  <c r="I2795" i="5"/>
  <c r="H2803" i="5"/>
  <c r="I2803" i="5"/>
  <c r="I2790" i="5"/>
  <c r="H2790" i="5"/>
  <c r="I2791" i="5"/>
  <c r="H2791" i="5"/>
  <c r="I2789" i="5"/>
  <c r="H2789" i="5"/>
  <c r="I2788" i="5"/>
  <c r="H2788" i="5"/>
  <c r="I2787" i="5"/>
  <c r="H2787" i="5"/>
  <c r="I2792" i="5"/>
  <c r="H2792" i="5"/>
  <c r="I2793" i="5"/>
  <c r="H2793" i="5"/>
  <c r="I2794" i="5"/>
  <c r="H2794" i="5"/>
  <c r="I2786" i="5"/>
  <c r="H2786" i="5"/>
  <c r="H2620" i="5"/>
  <c r="I2620" i="5"/>
  <c r="H2619" i="5"/>
  <c r="I2619" i="5"/>
  <c r="H2621" i="5"/>
  <c r="I2621" i="5"/>
  <c r="H2618" i="5"/>
  <c r="I2618" i="5"/>
  <c r="H2617" i="5"/>
  <c r="I2617" i="5"/>
  <c r="H2622" i="5"/>
  <c r="I2622" i="5"/>
  <c r="H2623" i="5"/>
  <c r="I2623" i="5"/>
  <c r="H2616" i="5"/>
  <c r="I2616" i="5"/>
  <c r="H2624" i="5"/>
  <c r="I2624" i="5"/>
  <c r="H2625" i="5"/>
  <c r="I2625" i="5"/>
  <c r="H2626" i="5"/>
  <c r="I2626" i="5"/>
  <c r="H2610" i="5"/>
  <c r="I2610" i="5"/>
  <c r="H2609" i="5"/>
  <c r="I2609" i="5"/>
  <c r="H2608" i="5"/>
  <c r="I2608" i="5"/>
  <c r="H2611" i="5"/>
  <c r="I2611" i="5"/>
  <c r="H2607" i="5"/>
  <c r="I2607" i="5"/>
  <c r="H2612" i="5"/>
  <c r="I2612" i="5"/>
  <c r="H2606" i="5"/>
  <c r="I2606" i="5"/>
  <c r="H2614" i="5"/>
  <c r="I2614" i="5"/>
  <c r="H2613" i="5"/>
  <c r="I2613" i="5"/>
  <c r="H2615" i="5"/>
  <c r="I2615" i="5"/>
  <c r="H2605" i="5"/>
  <c r="I2605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71" i="5"/>
  <c r="H2971" i="5"/>
  <c r="I2970" i="5"/>
  <c r="H2970" i="5"/>
  <c r="I2969" i="5"/>
  <c r="H2969" i="5"/>
  <c r="I2968" i="5"/>
  <c r="H2968" i="5"/>
  <c r="I2967" i="5"/>
  <c r="H2967" i="5"/>
  <c r="I2926" i="5"/>
  <c r="H2926" i="5"/>
  <c r="I2925" i="5"/>
  <c r="H2925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73" i="5"/>
  <c r="H2873" i="5"/>
  <c r="I2872" i="5"/>
  <c r="H2872" i="5"/>
  <c r="I2871" i="5"/>
  <c r="H2871" i="5"/>
  <c r="I2870" i="5"/>
  <c r="H2870" i="5"/>
  <c r="I2869" i="5"/>
  <c r="H2869" i="5"/>
  <c r="I2868" i="5"/>
  <c r="H2868" i="5"/>
  <c r="I2867" i="5"/>
  <c r="H2867" i="5"/>
  <c r="I2866" i="5"/>
  <c r="H2866" i="5"/>
  <c r="I2865" i="5"/>
  <c r="H2865" i="5"/>
  <c r="I2864" i="5"/>
  <c r="H2864" i="5"/>
  <c r="H2863" i="5"/>
  <c r="I2863" i="5"/>
  <c r="H2878" i="5"/>
  <c r="I2878" i="5"/>
  <c r="H2876" i="5"/>
  <c r="H2879" i="5"/>
  <c r="I2879" i="5"/>
  <c r="H2877" i="5"/>
  <c r="I2877" i="5"/>
  <c r="I2876" i="5"/>
  <c r="H2875" i="5"/>
  <c r="I2875" i="5"/>
  <c r="H2874" i="5"/>
  <c r="I2874" i="5"/>
  <c r="I2753" i="5"/>
  <c r="H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I2746" i="5"/>
  <c r="H2746" i="5"/>
  <c r="I2745" i="5"/>
  <c r="H2745" i="5"/>
  <c r="I2744" i="5"/>
  <c r="H2744" i="5"/>
  <c r="I2743" i="5"/>
  <c r="H2743" i="5"/>
  <c r="I2742" i="5"/>
  <c r="H2742" i="5"/>
  <c r="I2741" i="5"/>
  <c r="H2741" i="5"/>
  <c r="I2740" i="5"/>
  <c r="H2740" i="5"/>
  <c r="H2862" i="5"/>
  <c r="I2862" i="5"/>
  <c r="H2861" i="5"/>
  <c r="I2861" i="5"/>
  <c r="H2860" i="5"/>
  <c r="I2860" i="5"/>
  <c r="H2859" i="5"/>
  <c r="I2859" i="5"/>
  <c r="H2858" i="5"/>
  <c r="I2858" i="5"/>
  <c r="H2857" i="5"/>
  <c r="I2857" i="5"/>
  <c r="H2856" i="5"/>
  <c r="I2856" i="5"/>
  <c r="H2855" i="5"/>
  <c r="I2855" i="5"/>
  <c r="H2854" i="5"/>
  <c r="I2854" i="5"/>
  <c r="I2853" i="5"/>
  <c r="H2853" i="5"/>
  <c r="I2852" i="5"/>
  <c r="H2852" i="5"/>
  <c r="I2851" i="5"/>
  <c r="H2851" i="5"/>
  <c r="I2850" i="5"/>
  <c r="H2850" i="5"/>
  <c r="H2848" i="5"/>
  <c r="H2849" i="5"/>
  <c r="I2848" i="5"/>
  <c r="I2849" i="5"/>
  <c r="H2845" i="5"/>
  <c r="H2846" i="5"/>
  <c r="H2847" i="5"/>
  <c r="I2845" i="5"/>
  <c r="I2846" i="5"/>
  <c r="I2847" i="5"/>
  <c r="H2766" i="5"/>
  <c r="I2766" i="5"/>
  <c r="H2785" i="5"/>
  <c r="I2785" i="5"/>
  <c r="H2813" i="5"/>
  <c r="I2813" i="5"/>
  <c r="H2778" i="5"/>
  <c r="I2778" i="5"/>
  <c r="H2844" i="5"/>
  <c r="I2844" i="5"/>
  <c r="H2843" i="5"/>
  <c r="I2843" i="5"/>
  <c r="H2838" i="5"/>
  <c r="H2839" i="5"/>
  <c r="H2840" i="5"/>
  <c r="H2841" i="5"/>
  <c r="H2842" i="5"/>
  <c r="I2838" i="5"/>
  <c r="I2839" i="5"/>
  <c r="I2840" i="5"/>
  <c r="I2841" i="5"/>
  <c r="I2842" i="5"/>
  <c r="H2833" i="5"/>
  <c r="H2834" i="5"/>
  <c r="H2835" i="5"/>
  <c r="H2836" i="5"/>
  <c r="H2837" i="5"/>
  <c r="I2833" i="5"/>
  <c r="I2834" i="5"/>
  <c r="I2835" i="5"/>
  <c r="I2836" i="5"/>
  <c r="I2837" i="5"/>
  <c r="H2832" i="5"/>
  <c r="I2832" i="5"/>
  <c r="H2831" i="5"/>
  <c r="I2831" i="5"/>
  <c r="H2830" i="5"/>
  <c r="I2830" i="5"/>
  <c r="H2829" i="5"/>
  <c r="I2829" i="5"/>
  <c r="H2828" i="5"/>
  <c r="I2828" i="5"/>
  <c r="H2827" i="5"/>
  <c r="I2827" i="5"/>
  <c r="H2826" i="5"/>
  <c r="I2826" i="5"/>
  <c r="H2825" i="5"/>
  <c r="I2825" i="5"/>
  <c r="H2824" i="5"/>
  <c r="I2824" i="5"/>
  <c r="H2823" i="5"/>
  <c r="I2823" i="5"/>
  <c r="H2822" i="5"/>
  <c r="I2822" i="5"/>
  <c r="I2821" i="5"/>
  <c r="H2821" i="5"/>
  <c r="I2820" i="5"/>
  <c r="H2820" i="5"/>
  <c r="I2819" i="5"/>
  <c r="H2819" i="5"/>
  <c r="I2818" i="5"/>
  <c r="H2818" i="5"/>
  <c r="I2817" i="5"/>
  <c r="H2817" i="5"/>
  <c r="I2816" i="5"/>
  <c r="H2816" i="5"/>
  <c r="I2815" i="5"/>
  <c r="H2815" i="5"/>
  <c r="I2814" i="5"/>
  <c r="H2814" i="5"/>
  <c r="H2783" i="5"/>
  <c r="H2782" i="5"/>
  <c r="I2782" i="5"/>
  <c r="I2784" i="5"/>
  <c r="H2784" i="5"/>
  <c r="I2783" i="5"/>
  <c r="I2781" i="5"/>
  <c r="H2781" i="5"/>
  <c r="H2779" i="5"/>
  <c r="H2780" i="5"/>
  <c r="I2779" i="5"/>
  <c r="I2780" i="5"/>
  <c r="H2776" i="5"/>
  <c r="H2777" i="5"/>
  <c r="I2776" i="5"/>
  <c r="I2777" i="5"/>
  <c r="H2773" i="5"/>
  <c r="H2774" i="5"/>
  <c r="H2775" i="5"/>
  <c r="I2773" i="5"/>
  <c r="I2774" i="5"/>
  <c r="I2775" i="5"/>
  <c r="H2763" i="5"/>
  <c r="H2764" i="5"/>
  <c r="H2765" i="5"/>
  <c r="H2767" i="5"/>
  <c r="H2768" i="5"/>
  <c r="H2769" i="5"/>
  <c r="H2770" i="5"/>
  <c r="H2771" i="5"/>
  <c r="H2772" i="5"/>
  <c r="I2763" i="5"/>
  <c r="I2764" i="5"/>
  <c r="I2765" i="5"/>
  <c r="I2767" i="5"/>
  <c r="I2768" i="5"/>
  <c r="I2769" i="5"/>
  <c r="I2770" i="5"/>
  <c r="I2771" i="5"/>
  <c r="I2772" i="5"/>
  <c r="H2759" i="5"/>
  <c r="H2760" i="5"/>
  <c r="H2761" i="5"/>
  <c r="H2762" i="5"/>
  <c r="I2759" i="5"/>
  <c r="I2760" i="5"/>
  <c r="I2761" i="5"/>
  <c r="I2762" i="5"/>
  <c r="H2754" i="5"/>
  <c r="H2755" i="5"/>
  <c r="H2756" i="5"/>
  <c r="H2757" i="5"/>
  <c r="H2758" i="5"/>
  <c r="I2754" i="5"/>
  <c r="I2755" i="5"/>
  <c r="I2756" i="5"/>
  <c r="I2757" i="5"/>
  <c r="I2758" i="5"/>
  <c r="H2739" i="5"/>
  <c r="I2739" i="5"/>
  <c r="H2734" i="5"/>
  <c r="H2735" i="5"/>
  <c r="H2736" i="5"/>
  <c r="H2737" i="5"/>
  <c r="H2738" i="5"/>
  <c r="I2734" i="5"/>
  <c r="I2735" i="5"/>
  <c r="I2736" i="5"/>
  <c r="I2737" i="5"/>
  <c r="I2738" i="5"/>
  <c r="H2731" i="5"/>
  <c r="H2732" i="5"/>
  <c r="H2733" i="5"/>
  <c r="I2731" i="5"/>
  <c r="I2732" i="5"/>
  <c r="I2733" i="5"/>
  <c r="H2728" i="5"/>
  <c r="H2729" i="5"/>
  <c r="H2730" i="5"/>
  <c r="I2728" i="5"/>
  <c r="I2729" i="5"/>
  <c r="I2730" i="5"/>
  <c r="H2721" i="5"/>
  <c r="H2722" i="5"/>
  <c r="H2723" i="5"/>
  <c r="H2724" i="5"/>
  <c r="H2725" i="5"/>
  <c r="H2726" i="5"/>
  <c r="H2727" i="5"/>
  <c r="I2721" i="5"/>
  <c r="I2722" i="5"/>
  <c r="I2723" i="5"/>
  <c r="I2724" i="5"/>
  <c r="I2725" i="5"/>
  <c r="I2726" i="5"/>
  <c r="I2727" i="5"/>
  <c r="H2718" i="5"/>
  <c r="H2719" i="5"/>
  <c r="H2720" i="5"/>
  <c r="I2718" i="5"/>
  <c r="I2719" i="5"/>
  <c r="I2720" i="5"/>
  <c r="H2715" i="5"/>
  <c r="H2716" i="5"/>
  <c r="H2717" i="5"/>
  <c r="I2715" i="5"/>
  <c r="I2716" i="5"/>
  <c r="I2717" i="5"/>
  <c r="H2704" i="5"/>
  <c r="H2705" i="5"/>
  <c r="H2706" i="5"/>
  <c r="H2707" i="5"/>
  <c r="H2708" i="5"/>
  <c r="H2709" i="5"/>
  <c r="H2710" i="5"/>
  <c r="H2711" i="5"/>
  <c r="H2712" i="5"/>
  <c r="H2713" i="5"/>
  <c r="H2714" i="5"/>
  <c r="I2704" i="5"/>
  <c r="I2705" i="5"/>
  <c r="I2706" i="5"/>
  <c r="I2707" i="5"/>
  <c r="I2708" i="5"/>
  <c r="I2709" i="5"/>
  <c r="I2710" i="5"/>
  <c r="I2711" i="5"/>
  <c r="I2712" i="5"/>
  <c r="I2713" i="5"/>
  <c r="I2714" i="5"/>
  <c r="H2700" i="5"/>
  <c r="H2701" i="5"/>
  <c r="H2702" i="5"/>
  <c r="H2703" i="5"/>
  <c r="I2700" i="5"/>
  <c r="I2701" i="5"/>
  <c r="I2702" i="5"/>
  <c r="I2703" i="5"/>
  <c r="H2694" i="5"/>
  <c r="H2695" i="5"/>
  <c r="H2696" i="5"/>
  <c r="H2697" i="5"/>
  <c r="H2698" i="5"/>
  <c r="H2699" i="5"/>
  <c r="I2694" i="5"/>
  <c r="I2695" i="5"/>
  <c r="I2696" i="5"/>
  <c r="I2697" i="5"/>
  <c r="I2698" i="5"/>
  <c r="I2699" i="5"/>
  <c r="H2689" i="5"/>
  <c r="H2690" i="5"/>
  <c r="H2691" i="5"/>
  <c r="H2692" i="5"/>
  <c r="H2693" i="5"/>
  <c r="I2689" i="5"/>
  <c r="I2690" i="5"/>
  <c r="I2691" i="5"/>
  <c r="I2692" i="5"/>
  <c r="I2693" i="5"/>
  <c r="H2686" i="5"/>
  <c r="H2687" i="5"/>
  <c r="H2688" i="5"/>
  <c r="I2686" i="5"/>
  <c r="I2687" i="5"/>
  <c r="I2688" i="5"/>
  <c r="H2684" i="5"/>
  <c r="H2685" i="5"/>
  <c r="I2684" i="5"/>
  <c r="I2685" i="5"/>
  <c r="H2682" i="5"/>
  <c r="H2683" i="5"/>
  <c r="I2682" i="5"/>
  <c r="I2683" i="5"/>
  <c r="H2671" i="5"/>
  <c r="H2672" i="5"/>
  <c r="H2673" i="5"/>
  <c r="H2674" i="5"/>
  <c r="H2675" i="5"/>
  <c r="H2676" i="5"/>
  <c r="H2677" i="5"/>
  <c r="H2678" i="5"/>
  <c r="H2679" i="5"/>
  <c r="H2680" i="5"/>
  <c r="H2681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H2578" i="5"/>
  <c r="I2578" i="5"/>
  <c r="H2434" i="5"/>
  <c r="I2434" i="5"/>
  <c r="H2496" i="5"/>
  <c r="I2496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H2650" i="5"/>
  <c r="H2651" i="5"/>
  <c r="H2652" i="5"/>
  <c r="H2653" i="5"/>
  <c r="H2654" i="5"/>
  <c r="I2650" i="5"/>
  <c r="I2651" i="5"/>
  <c r="I2652" i="5"/>
  <c r="I2653" i="5"/>
  <c r="I2654" i="5"/>
  <c r="H2649" i="5"/>
  <c r="I2649" i="5"/>
  <c r="I2648" i="5"/>
  <c r="H2648" i="5"/>
  <c r="I2647" i="5"/>
  <c r="H2647" i="5"/>
  <c r="I2646" i="5"/>
  <c r="H2646" i="5"/>
  <c r="I2645" i="5"/>
  <c r="H2645" i="5"/>
  <c r="I2644" i="5"/>
  <c r="H2644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H2627" i="5"/>
  <c r="I2627" i="5"/>
  <c r="H2599" i="5"/>
  <c r="H2600" i="5"/>
  <c r="H2601" i="5"/>
  <c r="H2602" i="5"/>
  <c r="H2603" i="5"/>
  <c r="H2604" i="5"/>
  <c r="I2599" i="5"/>
  <c r="I2600" i="5"/>
  <c r="I2601" i="5"/>
  <c r="I2602" i="5"/>
  <c r="I2603" i="5"/>
  <c r="I2604" i="5"/>
  <c r="H2597" i="5"/>
  <c r="H2598" i="5"/>
  <c r="I2597" i="5"/>
  <c r="I2598" i="5"/>
  <c r="H2596" i="5"/>
  <c r="I2596" i="5"/>
  <c r="H2595" i="5"/>
  <c r="I2595" i="5"/>
  <c r="H2594" i="5"/>
  <c r="I2594" i="5"/>
  <c r="I2593" i="5"/>
  <c r="H2593" i="5"/>
  <c r="I2592" i="5"/>
  <c r="H2592" i="5"/>
  <c r="I2591" i="5"/>
  <c r="H2591" i="5"/>
  <c r="I2590" i="5"/>
  <c r="H2590" i="5"/>
  <c r="I2589" i="5"/>
  <c r="H2589" i="5"/>
  <c r="I2588" i="5"/>
  <c r="H2588" i="5"/>
  <c r="I2587" i="5"/>
  <c r="H2587" i="5"/>
  <c r="I2586" i="5"/>
  <c r="H2586" i="5"/>
  <c r="I2585" i="5"/>
  <c r="H2585" i="5"/>
  <c r="I2584" i="5"/>
  <c r="H2584" i="5"/>
  <c r="H2583" i="5"/>
  <c r="I2583" i="5"/>
  <c r="H2582" i="5"/>
  <c r="I2582" i="5"/>
  <c r="H2581" i="5"/>
  <c r="I2581" i="5"/>
  <c r="H2580" i="5"/>
  <c r="I2580" i="5"/>
  <c r="H2579" i="5"/>
  <c r="I2579" i="5"/>
  <c r="H2577" i="5"/>
  <c r="I2577" i="5"/>
  <c r="H2576" i="5"/>
  <c r="I2576" i="5"/>
  <c r="H2575" i="5"/>
  <c r="I2575" i="5"/>
  <c r="H2574" i="5"/>
  <c r="I257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<sst xmlns="http://schemas.openxmlformats.org/spreadsheetml/2006/main" count="19226" uniqueCount="3688">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</sst>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75" totalsRowShown="0" headerRowDxfId="25" dataDxfId="24" tableBorderDxfId="23">
  <autoFilter ref="A2:K307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4" totalsRowShown="0" headerRowDxfId="11" dataDxfId="10">
  <autoFilter ref="A2:J184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02"/>
  <sheetViews>
    <sheetView zoomScale="106" zoomScaleNormal="100" workbookViewId="0">
      <pane ySplit="2" topLeftCell="A2542" activePane="bottomLeft" state="frozen"/>
      <selection pane="bottomLeft" activeCell="K2563" sqref="K2563:K257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IF(COUNTIF($E$3:E3075,E1902)=1,K1902,"")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88"/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A2468" s="88"/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A2469" s="88"/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A2470" s="88"/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A2471" s="88"/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A2472" s="88"/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A2473" s="88"/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A2474" s="88"/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A2475" s="88"/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A2476" s="88"/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A2477" s="88"/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A2478" s="88"/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A2479" s="88"/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78" si="298">IF(RIGHT(G2499,1)="M", LEFT(G2499,LEN(G2499)-1), G2499)</f>
        <v>PB301</v>
      </c>
      <c r="I2499" s="23" t="str">
        <f t="shared" ref="I2499:I257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A2502" s="88"/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A2503" s="88"/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A2504" s="88"/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A2505" s="88"/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A2506" s="88"/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A2507" s="88"/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A2508" s="88"/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A2509" s="88"/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A2510" s="88"/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A2511" s="88"/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A2512" s="88"/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A2513" s="88"/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A2562" s="88"/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A2563" s="88"/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A2564" s="88"/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A2565" s="88"/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A2566" s="88"/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A2567" s="88"/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A2568" s="88"/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A2569" s="88"/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A2570" s="88"/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A2571" s="88"/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A2572" s="88"/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A2573" s="88"/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A2574" s="17" t="s">
        <v>2998</v>
      </c>
      <c r="B2574" s="18" t="s">
        <v>1533</v>
      </c>
      <c r="C2574" s="18" t="s">
        <v>1748</v>
      </c>
      <c r="D2574" s="54" t="s">
        <v>1668</v>
      </c>
      <c r="E2574" s="18" t="s">
        <v>2999</v>
      </c>
      <c r="F2574" s="20"/>
      <c r="G2574" s="18" t="s">
        <v>253</v>
      </c>
      <c r="H2574" s="23" t="str">
        <f t="shared" si="298"/>
        <v>WB208</v>
      </c>
      <c r="I2574" s="23" t="str">
        <f t="shared" si="299"/>
        <v>Non-M</v>
      </c>
      <c r="J2574" s="55"/>
      <c r="K2574" s="70" t="s">
        <v>445</v>
      </c>
      <c r="L2574" s="38" t="str">
        <f>IF(COUNTIF($E$3:E2574,E2574)=1,K2574,"")</f>
        <v>-</v>
      </c>
    </row>
    <row r="2575" spans="1:12" ht="15" customHeight="1">
      <c r="A2575" s="17" t="s">
        <v>3000</v>
      </c>
      <c r="B2575" s="18" t="s">
        <v>1533</v>
      </c>
      <c r="C2575" s="18" t="s">
        <v>1748</v>
      </c>
      <c r="D2575" s="54" t="s">
        <v>1668</v>
      </c>
      <c r="E2575" s="18" t="s">
        <v>2999</v>
      </c>
      <c r="F2575" s="20"/>
      <c r="G2575" s="18" t="s">
        <v>76</v>
      </c>
      <c r="H2575" s="23" t="str">
        <f t="shared" si="298"/>
        <v>DC101</v>
      </c>
      <c r="I2575" s="23" t="str">
        <f t="shared" si="299"/>
        <v>Non-M</v>
      </c>
      <c r="J2575" s="55"/>
      <c r="K2575" s="70" t="s">
        <v>445</v>
      </c>
      <c r="L2575" s="38" t="str">
        <f>IF(COUNTIF($E$3:E2575,E2575)=1,K2575,"")</f>
        <v/>
      </c>
    </row>
    <row r="2576" spans="1:12" ht="15" customHeight="1">
      <c r="A2576" s="17" t="s">
        <v>3001</v>
      </c>
      <c r="B2576" s="18" t="s">
        <v>1533</v>
      </c>
      <c r="C2576" s="18" t="s">
        <v>1748</v>
      </c>
      <c r="D2576" s="54" t="s">
        <v>1668</v>
      </c>
      <c r="E2576" s="18" t="s">
        <v>2999</v>
      </c>
      <c r="F2576" s="20"/>
      <c r="G2576" s="18" t="s">
        <v>109</v>
      </c>
      <c r="H2576" s="23" t="str">
        <f t="shared" si="298"/>
        <v>DC202</v>
      </c>
      <c r="I2576" s="23" t="str">
        <f t="shared" si="299"/>
        <v>Non-M</v>
      </c>
      <c r="J2576" s="55"/>
      <c r="K2576" s="70" t="s">
        <v>445</v>
      </c>
      <c r="L2576" s="38" t="str">
        <f>IF(COUNTIF($E$3:E2576,E2576)=1,K2576,"")</f>
        <v/>
      </c>
    </row>
    <row r="2577" spans="1:12" ht="15" customHeight="1">
      <c r="A2577" s="17" t="s">
        <v>3002</v>
      </c>
      <c r="B2577" s="18" t="s">
        <v>1533</v>
      </c>
      <c r="C2577" s="18" t="s">
        <v>1748</v>
      </c>
      <c r="D2577" s="54" t="s">
        <v>1668</v>
      </c>
      <c r="E2577" s="18" t="s">
        <v>2999</v>
      </c>
      <c r="F2577" s="20"/>
      <c r="G2577" s="18" t="s">
        <v>2355</v>
      </c>
      <c r="H2577" s="23" t="str">
        <f t="shared" si="298"/>
        <v>JS302</v>
      </c>
      <c r="I2577" s="23" t="str">
        <f t="shared" si="299"/>
        <v>Non-M</v>
      </c>
      <c r="J2577" s="55"/>
      <c r="K2577" s="70" t="s">
        <v>445</v>
      </c>
      <c r="L2577" s="38" t="str">
        <f>IF(COUNTIF($E$3:E2577,E2577)=1,K2577,"")</f>
        <v/>
      </c>
    </row>
    <row r="2578" spans="1:12" ht="15" customHeight="1">
      <c r="A2578" s="17" t="s">
        <v>3003</v>
      </c>
      <c r="B2578" s="18" t="s">
        <v>1533</v>
      </c>
      <c r="C2578" s="18" t="s">
        <v>1748</v>
      </c>
      <c r="D2578" s="54" t="s">
        <v>1668</v>
      </c>
      <c r="E2578" s="18" t="s">
        <v>2999</v>
      </c>
      <c r="F2578" s="20"/>
      <c r="G2578" s="18" t="s">
        <v>2899</v>
      </c>
      <c r="H2578" s="23" t="str">
        <f t="shared" si="298"/>
        <v>JS100</v>
      </c>
      <c r="I2578" s="23" t="str">
        <f t="shared" si="299"/>
        <v>Non-M</v>
      </c>
      <c r="J2578" s="55"/>
      <c r="K2578" s="70" t="s">
        <v>445</v>
      </c>
      <c r="L2578" s="38" t="str">
        <f>IF(COUNTIF($E$3:E2578,E2578)=1,K2578,"")</f>
        <v/>
      </c>
    </row>
    <row r="2579" spans="1:12" ht="15" customHeight="1">
      <c r="A2579" s="17" t="s">
        <v>3004</v>
      </c>
      <c r="B2579" s="18" t="s">
        <v>1533</v>
      </c>
      <c r="C2579" s="18" t="s">
        <v>1748</v>
      </c>
      <c r="D2579" s="54" t="s">
        <v>1668</v>
      </c>
      <c r="E2579" s="18" t="s">
        <v>2999</v>
      </c>
      <c r="F2579" s="20"/>
      <c r="G2579" s="18" t="s">
        <v>1619</v>
      </c>
      <c r="H2579" s="23" t="str">
        <f t="shared" ref="H2579:H2632" si="304">IF(RIGHT(G2579,1)="M", LEFT(G2579,LEN(G2579)-1), G2579)</f>
        <v>JS121</v>
      </c>
      <c r="I2579" s="23" t="str">
        <f t="shared" ref="I2579:I2596" si="305">IF(RIGHT(G2579,1)="M","M","Non-M")</f>
        <v>Non-M</v>
      </c>
      <c r="J2579" s="55" t="s">
        <v>3005</v>
      </c>
      <c r="K2579" s="70" t="s">
        <v>445</v>
      </c>
      <c r="L2579" s="38" t="str">
        <f>IF(COUNTIF($E$3:E2579,E2579)=1,K2579,"")</f>
        <v/>
      </c>
    </row>
    <row r="2580" spans="1:12" ht="15" customHeight="1">
      <c r="A2580" s="17" t="s">
        <v>3006</v>
      </c>
      <c r="B2580" s="18" t="s">
        <v>1533</v>
      </c>
      <c r="C2580" s="18" t="s">
        <v>1748</v>
      </c>
      <c r="D2580" s="54" t="s">
        <v>1668</v>
      </c>
      <c r="E2580" s="18" t="s">
        <v>2999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 t="s">
        <v>445</v>
      </c>
      <c r="L2580" s="38" t="str">
        <f>IF(COUNTIF($E$3:E2580,E2580)=1,K2580,"")</f>
        <v/>
      </c>
    </row>
    <row r="2581" spans="1:12" ht="15" customHeight="1">
      <c r="A2581" s="17" t="s">
        <v>3007</v>
      </c>
      <c r="B2581" s="18" t="s">
        <v>1533</v>
      </c>
      <c r="C2581" s="18" t="s">
        <v>1748</v>
      </c>
      <c r="D2581" s="54" t="s">
        <v>1668</v>
      </c>
      <c r="E2581" s="18" t="s">
        <v>2999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 t="s">
        <v>445</v>
      </c>
      <c r="L2581" s="38" t="str">
        <f>IF(COUNTIF($E$3:E2581,E2581)=1,K2581,"")</f>
        <v/>
      </c>
    </row>
    <row r="2582" spans="1:12" ht="15" customHeight="1">
      <c r="A2582" s="17" t="s">
        <v>3008</v>
      </c>
      <c r="B2582" s="18" t="s">
        <v>1533</v>
      </c>
      <c r="C2582" s="18" t="s">
        <v>1748</v>
      </c>
      <c r="D2582" s="54" t="s">
        <v>1668</v>
      </c>
      <c r="E2582" s="18" t="s">
        <v>2999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 t="s">
        <v>445</v>
      </c>
      <c r="L2582" s="38" t="str">
        <f>IF(COUNTIF($E$3:E2582,E2582)=1,K2582,"")</f>
        <v/>
      </c>
    </row>
    <row r="2583" spans="1:12" ht="15" customHeight="1">
      <c r="A2583" s="17" t="s">
        <v>3009</v>
      </c>
      <c r="B2583" s="18" t="s">
        <v>1533</v>
      </c>
      <c r="C2583" s="18" t="s">
        <v>1748</v>
      </c>
      <c r="D2583" s="54" t="s">
        <v>1668</v>
      </c>
      <c r="E2583" s="18" t="s">
        <v>2999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 t="s">
        <v>445</v>
      </c>
      <c r="L2583" s="38" t="str">
        <f>IF(COUNTIF($E$3:E2583,E2583)=1,K2583,"")</f>
        <v/>
      </c>
    </row>
    <row r="2584" spans="1:12" ht="15" customHeight="1">
      <c r="A2584" s="17" t="s">
        <v>3010</v>
      </c>
      <c r="B2584" s="18" t="s">
        <v>1533</v>
      </c>
      <c r="C2584" s="18" t="s">
        <v>1748</v>
      </c>
      <c r="D2584" s="54" t="s">
        <v>1668</v>
      </c>
      <c r="E2584" s="18" t="s">
        <v>3011</v>
      </c>
      <c r="F2584" s="20"/>
      <c r="G2584" s="18" t="s">
        <v>253</v>
      </c>
      <c r="H2584" s="23" t="str">
        <f t="shared" si="304"/>
        <v>WB208</v>
      </c>
      <c r="I2584" s="23" t="str">
        <f t="shared" si="305"/>
        <v>Non-M</v>
      </c>
      <c r="J2584" s="55"/>
      <c r="K2584" s="70" t="s">
        <v>445</v>
      </c>
      <c r="L2584" s="38" t="str">
        <f>IF(COUNTIF($E$3:E2584,E2584)=1,K2584,"")</f>
        <v>-</v>
      </c>
    </row>
    <row r="2585" spans="1:12" ht="15" customHeight="1">
      <c r="A2585" s="17" t="s">
        <v>3012</v>
      </c>
      <c r="B2585" s="18" t="s">
        <v>1533</v>
      </c>
      <c r="C2585" s="18" t="s">
        <v>1748</v>
      </c>
      <c r="D2585" s="54" t="s">
        <v>1668</v>
      </c>
      <c r="E2585" s="18" t="s">
        <v>3011</v>
      </c>
      <c r="F2585" s="20"/>
      <c r="G2585" s="18" t="s">
        <v>76</v>
      </c>
      <c r="H2585" s="23" t="str">
        <f t="shared" si="304"/>
        <v>DC101</v>
      </c>
      <c r="I2585" s="23" t="str">
        <f t="shared" si="305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3013</v>
      </c>
      <c r="B2586" s="18" t="s">
        <v>1533</v>
      </c>
      <c r="C2586" s="18" t="s">
        <v>1748</v>
      </c>
      <c r="D2586" s="54" t="s">
        <v>1668</v>
      </c>
      <c r="E2586" s="18" t="s">
        <v>3011</v>
      </c>
      <c r="F2586" s="20"/>
      <c r="G2586" s="18" t="s">
        <v>109</v>
      </c>
      <c r="H2586" s="23" t="str">
        <f t="shared" si="304"/>
        <v>DC202</v>
      </c>
      <c r="I2586" s="23" t="str">
        <f t="shared" si="305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3014</v>
      </c>
      <c r="B2587" s="18" t="s">
        <v>1533</v>
      </c>
      <c r="C2587" s="18" t="s">
        <v>1748</v>
      </c>
      <c r="D2587" s="54" t="s">
        <v>1668</v>
      </c>
      <c r="E2587" s="18" t="s">
        <v>3011</v>
      </c>
      <c r="F2587" s="20"/>
      <c r="G2587" s="18" t="s">
        <v>256</v>
      </c>
      <c r="H2587" s="23" t="str">
        <f t="shared" si="304"/>
        <v>JS207</v>
      </c>
      <c r="I2587" s="23" t="str">
        <f t="shared" si="305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3015</v>
      </c>
      <c r="B2588" s="18" t="s">
        <v>1533</v>
      </c>
      <c r="C2588" s="18" t="s">
        <v>1748</v>
      </c>
      <c r="D2588" s="54" t="s">
        <v>1668</v>
      </c>
      <c r="E2588" s="18" t="s">
        <v>3011</v>
      </c>
      <c r="F2588" s="20"/>
      <c r="G2588" s="18" t="s">
        <v>1619</v>
      </c>
      <c r="H2588" s="23" t="str">
        <f t="shared" si="304"/>
        <v>JS121</v>
      </c>
      <c r="I2588" s="23" t="str">
        <f t="shared" si="305"/>
        <v>Non-M</v>
      </c>
      <c r="J2588" s="55" t="s">
        <v>3016</v>
      </c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3017</v>
      </c>
      <c r="B2589" s="18" t="s">
        <v>1533</v>
      </c>
      <c r="C2589" s="18" t="s">
        <v>1748</v>
      </c>
      <c r="D2589" s="54" t="s">
        <v>1668</v>
      </c>
      <c r="E2589" s="18" t="s">
        <v>3011</v>
      </c>
      <c r="F2589" s="20"/>
      <c r="G2589" s="18" t="s">
        <v>1565</v>
      </c>
      <c r="H2589" s="23" t="str">
        <f t="shared" si="304"/>
        <v>JS105</v>
      </c>
      <c r="I2589" s="23" t="str">
        <f t="shared" si="305"/>
        <v>Non-M</v>
      </c>
      <c r="J2589" s="55"/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3018</v>
      </c>
      <c r="B2590" s="18" t="s">
        <v>1533</v>
      </c>
      <c r="C2590" s="18" t="s">
        <v>1748</v>
      </c>
      <c r="D2590" s="54" t="s">
        <v>1668</v>
      </c>
      <c r="E2590" s="18" t="s">
        <v>3011</v>
      </c>
      <c r="F2590" s="20"/>
      <c r="G2590" s="18" t="s">
        <v>247</v>
      </c>
      <c r="H2590" s="23" t="str">
        <f t="shared" si="304"/>
        <v>PK301</v>
      </c>
      <c r="I2590" s="23" t="str">
        <f t="shared" si="305"/>
        <v>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3019</v>
      </c>
      <c r="B2591" s="18" t="s">
        <v>1533</v>
      </c>
      <c r="C2591" s="18" t="s">
        <v>1748</v>
      </c>
      <c r="D2591" s="54" t="s">
        <v>1668</v>
      </c>
      <c r="E2591" s="18" t="s">
        <v>3011</v>
      </c>
      <c r="F2591" s="20"/>
      <c r="G2591" s="18" t="s">
        <v>2944</v>
      </c>
      <c r="H2591" s="23" t="str">
        <f t="shared" si="304"/>
        <v>PB301</v>
      </c>
      <c r="I2591" s="23" t="str">
        <f t="shared" si="305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3020</v>
      </c>
      <c r="B2592" s="18" t="s">
        <v>1533</v>
      </c>
      <c r="C2592" s="18" t="s">
        <v>1748</v>
      </c>
      <c r="D2592" s="54" t="s">
        <v>1668</v>
      </c>
      <c r="E2592" s="18" t="s">
        <v>3011</v>
      </c>
      <c r="F2592" s="20"/>
      <c r="G2592" s="18" t="s">
        <v>1096</v>
      </c>
      <c r="H2592" s="23" t="str">
        <f t="shared" si="304"/>
        <v>VT302</v>
      </c>
      <c r="I2592" s="23" t="str">
        <f t="shared" si="305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3021</v>
      </c>
      <c r="B2593" s="61" t="s">
        <v>1533</v>
      </c>
      <c r="C2593" s="61" t="s">
        <v>1748</v>
      </c>
      <c r="D2593" s="54" t="s">
        <v>1668</v>
      </c>
      <c r="E2593" s="61" t="s">
        <v>3011</v>
      </c>
      <c r="F2593" s="63"/>
      <c r="G2593" s="61" t="s">
        <v>249</v>
      </c>
      <c r="H2593" s="64" t="str">
        <f t="shared" si="304"/>
        <v>HM402</v>
      </c>
      <c r="I2593" s="64" t="str">
        <f t="shared" si="305"/>
        <v>Non-M</v>
      </c>
      <c r="J2593" s="66"/>
      <c r="K2593" s="70" t="s">
        <v>445</v>
      </c>
      <c r="L2593" s="38" t="str">
        <f>IF(COUNTIF($E$3:E2593,E2593)=1,K2593,"")</f>
        <v/>
      </c>
    </row>
    <row r="2594" spans="1:12" ht="15" customHeight="1">
      <c r="A2594" s="17" t="s">
        <v>3022</v>
      </c>
      <c r="B2594" s="18" t="s">
        <v>1533</v>
      </c>
      <c r="C2594" s="18" t="s">
        <v>1055</v>
      </c>
      <c r="D2594" s="54" t="s">
        <v>1668</v>
      </c>
      <c r="E2594" s="18" t="s">
        <v>3023</v>
      </c>
      <c r="F2594" s="20"/>
      <c r="G2594" s="18" t="s">
        <v>621</v>
      </c>
      <c r="H2594" s="23" t="str">
        <f t="shared" si="304"/>
        <v>CL210</v>
      </c>
      <c r="I2594" s="23" t="str">
        <f t="shared" si="305"/>
        <v>M</v>
      </c>
      <c r="J2594" s="55" t="s">
        <v>3024</v>
      </c>
      <c r="K2594" s="70" t="s">
        <v>445</v>
      </c>
      <c r="L2594" s="38" t="str">
        <f>IF(COUNTIF($E$3:E2594,E2594)=1,K2594,"")</f>
        <v>-</v>
      </c>
    </row>
    <row r="2595" spans="1:12" ht="15" customHeight="1">
      <c r="A2595" s="17" t="s">
        <v>3025</v>
      </c>
      <c r="B2595" s="18" t="s">
        <v>1533</v>
      </c>
      <c r="C2595" s="18" t="s">
        <v>1055</v>
      </c>
      <c r="D2595" s="54" t="s">
        <v>1668</v>
      </c>
      <c r="E2595" s="18" t="s">
        <v>3023</v>
      </c>
      <c r="F2595" s="20"/>
      <c r="G2595" s="18" t="s">
        <v>625</v>
      </c>
      <c r="H2595" s="23" t="str">
        <f t="shared" si="304"/>
        <v>LP100</v>
      </c>
      <c r="I2595" s="23" t="str">
        <f t="shared" si="305"/>
        <v>Non-M</v>
      </c>
      <c r="J2595" s="55"/>
      <c r="K2595" s="70" t="s">
        <v>445</v>
      </c>
      <c r="L2595" s="38" t="str">
        <f>IF(COUNTIF($E$3:E2595,E2595)=1,K2595,"")</f>
        <v/>
      </c>
    </row>
    <row r="2596" spans="1:12" ht="15" customHeight="1">
      <c r="A2596" s="17" t="s">
        <v>3026</v>
      </c>
      <c r="B2596" s="18" t="s">
        <v>1533</v>
      </c>
      <c r="C2596" s="18" t="s">
        <v>1055</v>
      </c>
      <c r="D2596" s="54" t="s">
        <v>1668</v>
      </c>
      <c r="E2596" s="18" t="s">
        <v>3023</v>
      </c>
      <c r="F2596" s="20"/>
      <c r="G2596" s="18" t="s">
        <v>1417</v>
      </c>
      <c r="H2596" s="23" t="str">
        <f t="shared" si="304"/>
        <v>JS105</v>
      </c>
      <c r="I2596" s="23" t="str">
        <f t="shared" si="305"/>
        <v>M</v>
      </c>
      <c r="J2596" s="55" t="s">
        <v>1515</v>
      </c>
      <c r="K2596" s="70" t="s">
        <v>445</v>
      </c>
      <c r="L2596" s="38" t="str">
        <f>IF(COUNTIF($E$3:E2596,E2596)=1,K2596,"")</f>
        <v/>
      </c>
    </row>
    <row r="2597" spans="1:12" ht="15" customHeight="1">
      <c r="A2597" s="17" t="s">
        <v>3027</v>
      </c>
      <c r="B2597" s="18" t="s">
        <v>1533</v>
      </c>
      <c r="C2597" s="18" t="s">
        <v>1055</v>
      </c>
      <c r="D2597" s="54" t="s">
        <v>1668</v>
      </c>
      <c r="E2597" s="18" t="s">
        <v>3023</v>
      </c>
      <c r="F2597" s="20"/>
      <c r="G2597" s="18" t="s">
        <v>1745</v>
      </c>
      <c r="H2597" s="23" t="str">
        <f t="shared" ref="H2597:H2598" si="306">IF(RIGHT(G2597,1)="M", LEFT(G2597,LEN(G2597)-1), G2597)</f>
        <v>JS124</v>
      </c>
      <c r="I2597" s="23" t="str">
        <f t="shared" ref="I2597:I2598" si="307">IF(RIGHT(G2597,1)="M","M","Non-M")</f>
        <v>M</v>
      </c>
      <c r="J2597" s="55" t="s">
        <v>3028</v>
      </c>
      <c r="K2597" s="70" t="s">
        <v>445</v>
      </c>
      <c r="L2597" s="38" t="str">
        <f>IF(COUNTIF($E$3:E2597,E2597)=1,K2597,"")</f>
        <v/>
      </c>
    </row>
    <row r="2598" spans="1:12" ht="15" customHeight="1">
      <c r="A2598" s="17" t="s">
        <v>3029</v>
      </c>
      <c r="B2598" s="18" t="s">
        <v>1533</v>
      </c>
      <c r="C2598" s="18" t="s">
        <v>1055</v>
      </c>
      <c r="D2598" s="54" t="s">
        <v>1668</v>
      </c>
      <c r="E2598" s="18" t="s">
        <v>3023</v>
      </c>
      <c r="F2598" s="20"/>
      <c r="G2598" s="18" t="s">
        <v>95</v>
      </c>
      <c r="H2598" s="23" t="str">
        <f t="shared" si="306"/>
        <v>PK100</v>
      </c>
      <c r="I2598" s="23" t="str">
        <f t="shared" si="307"/>
        <v>M</v>
      </c>
      <c r="J2598" s="55" t="s">
        <v>3030</v>
      </c>
      <c r="K2598" s="70" t="s">
        <v>445</v>
      </c>
      <c r="L2598" s="38" t="str">
        <f>IF(COUNTIF($E$3:E2598,E2598)=1,K2598,"")</f>
        <v/>
      </c>
    </row>
    <row r="2599" spans="1:12" ht="15" customHeight="1">
      <c r="A2599" s="17" t="s">
        <v>3031</v>
      </c>
      <c r="B2599" s="18" t="s">
        <v>1533</v>
      </c>
      <c r="C2599" s="18" t="s">
        <v>1055</v>
      </c>
      <c r="D2599" s="54" t="s">
        <v>1668</v>
      </c>
      <c r="E2599" s="18" t="s">
        <v>3023</v>
      </c>
      <c r="F2599" s="20"/>
      <c r="G2599" s="18" t="s">
        <v>282</v>
      </c>
      <c r="H2599" s="23" t="str">
        <f t="shared" ref="H2599:H2604" si="308">IF(RIGHT(G2599,1)="M", LEFT(G2599,LEN(G2599)-1), G2599)</f>
        <v>PB201</v>
      </c>
      <c r="I2599" s="23" t="str">
        <f t="shared" ref="I2599:I2604" si="309">IF(RIGHT(G2599,1)="M","M","Non-M")</f>
        <v>Non-M</v>
      </c>
      <c r="J2599" s="55"/>
      <c r="K2599" s="70" t="s">
        <v>445</v>
      </c>
      <c r="L2599" s="38" t="str">
        <f>IF(COUNTIF($E$3:E2599,E2599)=1,K2599,"")</f>
        <v/>
      </c>
    </row>
    <row r="2600" spans="1:12" ht="15" customHeight="1">
      <c r="A2600" s="17" t="s">
        <v>3032</v>
      </c>
      <c r="B2600" s="18" t="s">
        <v>1533</v>
      </c>
      <c r="C2600" s="18" t="s">
        <v>1055</v>
      </c>
      <c r="D2600" s="54" t="s">
        <v>1668</v>
      </c>
      <c r="E2600" s="18" t="s">
        <v>3023</v>
      </c>
      <c r="F2600" s="20"/>
      <c r="G2600" s="18" t="s">
        <v>883</v>
      </c>
      <c r="H2600" s="23" t="str">
        <f t="shared" si="308"/>
        <v>HM512</v>
      </c>
      <c r="I2600" s="23" t="str">
        <f t="shared" si="309"/>
        <v>Non-M</v>
      </c>
      <c r="J2600" s="55"/>
      <c r="K2600" s="70" t="s">
        <v>445</v>
      </c>
      <c r="L2600" s="38" t="str">
        <f>IF(COUNTIF($E$3:E2600,E2600)=1,K2600,"")</f>
        <v/>
      </c>
    </row>
    <row r="2601" spans="1:12" ht="15" customHeight="1">
      <c r="A2601" s="17" t="s">
        <v>3033</v>
      </c>
      <c r="B2601" s="18" t="s">
        <v>1533</v>
      </c>
      <c r="C2601" s="18" t="s">
        <v>1055</v>
      </c>
      <c r="D2601" s="54" t="s">
        <v>1668</v>
      </c>
      <c r="E2601" s="18" t="s">
        <v>3023</v>
      </c>
      <c r="F2601" s="20"/>
      <c r="G2601" s="18" t="s">
        <v>693</v>
      </c>
      <c r="H2601" s="23" t="str">
        <f t="shared" si="308"/>
        <v>HM506</v>
      </c>
      <c r="I2601" s="23" t="str">
        <f t="shared" si="309"/>
        <v>M</v>
      </c>
      <c r="J2601" s="55"/>
      <c r="K2601" s="70" t="s">
        <v>445</v>
      </c>
      <c r="L2601" s="38" t="str">
        <f>IF(COUNTIF($E$3:E2601,E2601)=1,K2601,"")</f>
        <v/>
      </c>
    </row>
    <row r="2602" spans="1:12" ht="15" customHeight="1">
      <c r="A2602" s="17" t="s">
        <v>3034</v>
      </c>
      <c r="B2602" s="18" t="s">
        <v>1533</v>
      </c>
      <c r="C2602" s="18" t="s">
        <v>1055</v>
      </c>
      <c r="D2602" s="54" t="s">
        <v>1668</v>
      </c>
      <c r="E2602" s="18" t="s">
        <v>3023</v>
      </c>
      <c r="F2602" s="20"/>
      <c r="G2602" s="18" t="s">
        <v>3035</v>
      </c>
      <c r="H2602" s="23" t="str">
        <f t="shared" si="308"/>
        <v>DC102</v>
      </c>
      <c r="I2602" s="23" t="str">
        <f t="shared" si="309"/>
        <v>M</v>
      </c>
      <c r="J2602" s="55"/>
      <c r="K2602" s="70" t="s">
        <v>445</v>
      </c>
      <c r="L2602" s="38" t="str">
        <f>IF(COUNTIF($E$3:E2602,E2602)=1,K2602,"")</f>
        <v/>
      </c>
    </row>
    <row r="2603" spans="1:12" ht="15" customHeight="1">
      <c r="A2603" s="17" t="s">
        <v>3036</v>
      </c>
      <c r="B2603" s="18" t="s">
        <v>1533</v>
      </c>
      <c r="C2603" s="18" t="s">
        <v>1055</v>
      </c>
      <c r="D2603" s="54" t="s">
        <v>1668</v>
      </c>
      <c r="E2603" s="18" t="s">
        <v>3023</v>
      </c>
      <c r="F2603" s="20"/>
      <c r="G2603" s="18" t="s">
        <v>3037</v>
      </c>
      <c r="H2603" s="23" t="str">
        <f t="shared" si="308"/>
        <v>DC206</v>
      </c>
      <c r="I2603" s="23" t="str">
        <f t="shared" si="309"/>
        <v>Non-M</v>
      </c>
      <c r="J2603" s="55"/>
      <c r="K2603" s="70" t="s">
        <v>445</v>
      </c>
      <c r="L2603" s="38" t="str">
        <f>IF(COUNTIF($E$3:E2603,E2603)=1,K2603,"")</f>
        <v/>
      </c>
    </row>
    <row r="2604" spans="1:12" ht="15" customHeight="1">
      <c r="A2604" s="17" t="s">
        <v>3038</v>
      </c>
      <c r="B2604" s="18" t="s">
        <v>1533</v>
      </c>
      <c r="C2604" s="18" t="s">
        <v>1055</v>
      </c>
      <c r="D2604" s="54" t="s">
        <v>1668</v>
      </c>
      <c r="E2604" s="18" t="s">
        <v>3023</v>
      </c>
      <c r="F2604" s="20"/>
      <c r="G2604" s="18" t="s">
        <v>191</v>
      </c>
      <c r="H2604" s="23" t="str">
        <f t="shared" si="308"/>
        <v>DC400</v>
      </c>
      <c r="I2604" s="23" t="str">
        <f t="shared" si="309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3039</v>
      </c>
      <c r="B2605" s="18" t="s">
        <v>13</v>
      </c>
      <c r="C2605" s="18" t="s">
        <v>1055</v>
      </c>
      <c r="D2605" s="54" t="s">
        <v>204</v>
      </c>
      <c r="E2605" s="18" t="s">
        <v>3023</v>
      </c>
      <c r="F2605" s="20"/>
      <c r="G2605" s="18" t="s">
        <v>621</v>
      </c>
      <c r="H2605" s="23" t="str">
        <f>IF(RIGHT(G2605,1)="M", LEFT(G2605,LEN(G2605)-1), G2605)</f>
        <v>CL210</v>
      </c>
      <c r="I2605" s="23" t="str">
        <f>IF(RIGHT(G2605,1)="M","M","Non-M")</f>
        <v>M</v>
      </c>
      <c r="J2605" s="55"/>
      <c r="K2605" s="70">
        <v>5251</v>
      </c>
      <c r="L2605" s="38" t="str">
        <f>IF(COUNTIF($E$3:E2605,E2605)=1,K2605,"")</f>
        <v/>
      </c>
    </row>
    <row r="2606" spans="1:12" ht="15" customHeight="1">
      <c r="A2606" s="17" t="s">
        <v>3040</v>
      </c>
      <c r="B2606" s="18" t="s">
        <v>13</v>
      </c>
      <c r="C2606" s="18" t="s">
        <v>1055</v>
      </c>
      <c r="D2606" s="54" t="s">
        <v>204</v>
      </c>
      <c r="E2606" s="18" t="s">
        <v>3023</v>
      </c>
      <c r="F2606" s="20"/>
      <c r="G2606" s="18" t="s">
        <v>625</v>
      </c>
      <c r="H2606" s="23" t="str">
        <f>IF(RIGHT(G2606,1)="M", LEFT(G2606,LEN(G2606)-1), G2606)</f>
        <v>LP100</v>
      </c>
      <c r="I2606" s="23" t="str">
        <f>IF(RIGHT(G2606,1)="M","M","Non-M")</f>
        <v>Non-M</v>
      </c>
      <c r="J2606" s="55"/>
      <c r="K2606" s="70">
        <v>5251</v>
      </c>
      <c r="L2606" s="38" t="str">
        <f>IF(COUNTIF($E$3:E2606,E2606)=1,K2606,"")</f>
        <v/>
      </c>
    </row>
    <row r="2607" spans="1:12" ht="15" customHeight="1">
      <c r="A2607" s="17" t="s">
        <v>3041</v>
      </c>
      <c r="B2607" s="18" t="s">
        <v>13</v>
      </c>
      <c r="C2607" s="18" t="s">
        <v>1055</v>
      </c>
      <c r="D2607" s="54" t="s">
        <v>204</v>
      </c>
      <c r="E2607" s="18" t="s">
        <v>3023</v>
      </c>
      <c r="F2607" s="20"/>
      <c r="G2607" s="18" t="s">
        <v>1417</v>
      </c>
      <c r="H2607" s="23" t="str">
        <f>IF(RIGHT(G2607,1)="M", LEFT(G2607,LEN(G2607)-1), G2607)</f>
        <v>JS105</v>
      </c>
      <c r="I2607" s="23" t="str">
        <f>IF(RIGHT(G2607,1)="M","M","Non-M")</f>
        <v>M</v>
      </c>
      <c r="J2607" s="55"/>
      <c r="K2607" s="70">
        <v>5251</v>
      </c>
      <c r="L2607" s="38" t="str">
        <f>IF(COUNTIF($E$3:E2607,E2607)=1,K2607,"")</f>
        <v/>
      </c>
    </row>
    <row r="2608" spans="1:12" ht="15" customHeight="1">
      <c r="A2608" s="17" t="s">
        <v>3042</v>
      </c>
      <c r="B2608" s="18" t="s">
        <v>13</v>
      </c>
      <c r="C2608" s="18" t="s">
        <v>1055</v>
      </c>
      <c r="D2608" s="54" t="s">
        <v>204</v>
      </c>
      <c r="E2608" s="18" t="s">
        <v>3023</v>
      </c>
      <c r="F2608" s="20"/>
      <c r="G2608" s="18" t="s">
        <v>1745</v>
      </c>
      <c r="H2608" s="23" t="str">
        <f>IF(RIGHT(G2608,1)="M", LEFT(G2608,LEN(G2608)-1), G2608)</f>
        <v>JS124</v>
      </c>
      <c r="I2608" s="23" t="str">
        <f>IF(RIGHT(G2608,1)="M","M","Non-M")</f>
        <v>M</v>
      </c>
      <c r="J2608" s="55"/>
      <c r="K2608" s="70">
        <v>5251</v>
      </c>
      <c r="L2608" s="38" t="str">
        <f>IF(COUNTIF($E$3:E2608,E2608)=1,K2608,"")</f>
        <v/>
      </c>
    </row>
    <row r="2609" spans="1:12" ht="15" customHeight="1">
      <c r="A2609" s="17" t="s">
        <v>3043</v>
      </c>
      <c r="B2609" s="18" t="s">
        <v>13</v>
      </c>
      <c r="C2609" s="18" t="s">
        <v>1055</v>
      </c>
      <c r="D2609" s="54" t="s">
        <v>204</v>
      </c>
      <c r="E2609" s="18" t="s">
        <v>3023</v>
      </c>
      <c r="F2609" s="20"/>
      <c r="G2609" s="18" t="s">
        <v>95</v>
      </c>
      <c r="H2609" s="23" t="str">
        <f>IF(RIGHT(G2609,1)="M", LEFT(G2609,LEN(G2609)-1), G2609)</f>
        <v>PK100</v>
      </c>
      <c r="I2609" s="23" t="str">
        <f>IF(RIGHT(G2609,1)="M","M","Non-M")</f>
        <v>M</v>
      </c>
      <c r="J2609" s="55"/>
      <c r="K2609" s="70">
        <v>5251</v>
      </c>
      <c r="L2609" s="38" t="str">
        <f>IF(COUNTIF($E$3:E2609,E2609)=1,K2609,"")</f>
        <v/>
      </c>
    </row>
    <row r="2610" spans="1:12" ht="15" customHeight="1">
      <c r="A2610" s="17" t="s">
        <v>3044</v>
      </c>
      <c r="B2610" s="18" t="s">
        <v>13</v>
      </c>
      <c r="C2610" s="18" t="s">
        <v>1055</v>
      </c>
      <c r="D2610" s="54" t="s">
        <v>204</v>
      </c>
      <c r="E2610" s="18" t="s">
        <v>3023</v>
      </c>
      <c r="F2610" s="20"/>
      <c r="G2610" s="18" t="s">
        <v>282</v>
      </c>
      <c r="H2610" s="23" t="str">
        <f>IF(RIGHT(G2610,1)="M", LEFT(G2610,LEN(G2610)-1), G2610)</f>
        <v>PB201</v>
      </c>
      <c r="I2610" s="23" t="str">
        <f>IF(RIGHT(G2610,1)="M","M","Non-M")</f>
        <v>Non-M</v>
      </c>
      <c r="J2610" s="55"/>
      <c r="K2610" s="70">
        <v>5251</v>
      </c>
      <c r="L2610" s="38" t="str">
        <f>IF(COUNTIF($E$3:E2610,E2610)=1,K2610,"")</f>
        <v/>
      </c>
    </row>
    <row r="2611" spans="1:12" ht="15" customHeight="1">
      <c r="A2611" s="17" t="s">
        <v>3045</v>
      </c>
      <c r="B2611" s="18" t="s">
        <v>13</v>
      </c>
      <c r="C2611" s="18" t="s">
        <v>1055</v>
      </c>
      <c r="D2611" s="54" t="s">
        <v>204</v>
      </c>
      <c r="E2611" s="18" t="s">
        <v>3023</v>
      </c>
      <c r="F2611" s="20"/>
      <c r="G2611" s="18" t="s">
        <v>883</v>
      </c>
      <c r="H2611" s="23" t="str">
        <f>IF(RIGHT(G2611,1)="M", LEFT(G2611,LEN(G2611)-1), G2611)</f>
        <v>HM512</v>
      </c>
      <c r="I2611" s="23" t="str">
        <f>IF(RIGHT(G2611,1)="M","M","Non-M")</f>
        <v>Non-M</v>
      </c>
      <c r="J2611" s="55"/>
      <c r="K2611" s="70">
        <v>5251</v>
      </c>
      <c r="L2611" s="38" t="str">
        <f>IF(COUNTIF($E$3:E2611,E2611)=1,K2611,"")</f>
        <v/>
      </c>
    </row>
    <row r="2612" spans="1:12" ht="15" customHeight="1">
      <c r="A2612" s="17" t="s">
        <v>3046</v>
      </c>
      <c r="B2612" s="18" t="s">
        <v>13</v>
      </c>
      <c r="C2612" s="18" t="s">
        <v>1055</v>
      </c>
      <c r="D2612" s="54" t="s">
        <v>204</v>
      </c>
      <c r="E2612" s="18" t="s">
        <v>3023</v>
      </c>
      <c r="F2612" s="20"/>
      <c r="G2612" s="18" t="s">
        <v>693</v>
      </c>
      <c r="H2612" s="23" t="str">
        <f>IF(RIGHT(G2612,1)="M", LEFT(G2612,LEN(G2612)-1), G2612)</f>
        <v>HM506</v>
      </c>
      <c r="I2612" s="23" t="str">
        <f>IF(RIGHT(G2612,1)="M","M","Non-M")</f>
        <v>M</v>
      </c>
      <c r="J2612" s="55"/>
      <c r="K2612" s="70">
        <v>5251</v>
      </c>
      <c r="L2612" s="38" t="str">
        <f>IF(COUNTIF($E$3:E2612,E2612)=1,K2612,"")</f>
        <v/>
      </c>
    </row>
    <row r="2613" spans="1:12" ht="15" customHeight="1">
      <c r="A2613" s="17" t="s">
        <v>3047</v>
      </c>
      <c r="B2613" s="18" t="s">
        <v>13</v>
      </c>
      <c r="C2613" s="18" t="s">
        <v>1055</v>
      </c>
      <c r="D2613" s="54" t="s">
        <v>204</v>
      </c>
      <c r="E2613" s="18" t="s">
        <v>3023</v>
      </c>
      <c r="F2613" s="20"/>
      <c r="G2613" s="18" t="s">
        <v>3035</v>
      </c>
      <c r="H2613" s="23" t="str">
        <f>IF(RIGHT(G2613,1)="M", LEFT(G2613,LEN(G2613)-1), G2613)</f>
        <v>DC102</v>
      </c>
      <c r="I2613" s="23" t="str">
        <f>IF(RIGHT(G2613,1)="M","M","Non-M")</f>
        <v>M</v>
      </c>
      <c r="J2613" s="55"/>
      <c r="K2613" s="70">
        <v>5251</v>
      </c>
      <c r="L2613" s="38" t="str">
        <f>IF(COUNTIF($E$3:E2613,E2613)=1,K2613,"")</f>
        <v/>
      </c>
    </row>
    <row r="2614" spans="1:12" ht="15" customHeight="1">
      <c r="A2614" s="17" t="s">
        <v>3048</v>
      </c>
      <c r="B2614" s="18" t="s">
        <v>13</v>
      </c>
      <c r="C2614" s="18" t="s">
        <v>1055</v>
      </c>
      <c r="D2614" s="54" t="s">
        <v>204</v>
      </c>
      <c r="E2614" s="18" t="s">
        <v>3023</v>
      </c>
      <c r="F2614" s="20"/>
      <c r="G2614" s="18" t="s">
        <v>3037</v>
      </c>
      <c r="H2614" s="23" t="str">
        <f>IF(RIGHT(G2614,1)="M", LEFT(G2614,LEN(G2614)-1), G2614)</f>
        <v>DC206</v>
      </c>
      <c r="I2614" s="23" t="str">
        <f>IF(RIGHT(G2614,1)="M","M","Non-M")</f>
        <v>Non-M</v>
      </c>
      <c r="J2614" s="55"/>
      <c r="K2614" s="70">
        <v>5251</v>
      </c>
      <c r="L2614" s="38" t="str">
        <f>IF(COUNTIF($E$3:E2614,E2614)=1,K2614,"")</f>
        <v/>
      </c>
    </row>
    <row r="2615" spans="1:12" ht="15" customHeight="1">
      <c r="A2615" s="17" t="s">
        <v>3049</v>
      </c>
      <c r="B2615" s="18" t="s">
        <v>13</v>
      </c>
      <c r="C2615" s="18" t="s">
        <v>1055</v>
      </c>
      <c r="D2615" s="54" t="s">
        <v>204</v>
      </c>
      <c r="E2615" s="18" t="s">
        <v>3023</v>
      </c>
      <c r="F2615" s="20"/>
      <c r="G2615" s="18" t="s">
        <v>191</v>
      </c>
      <c r="H2615" s="23" t="str">
        <f>IF(RIGHT(G2615,1)="M", LEFT(G2615,LEN(G2615)-1), G2615)</f>
        <v>DC400</v>
      </c>
      <c r="I2615" s="23" t="str">
        <f>IF(RIGHT(G2615,1)="M","M","Non-M")</f>
        <v>Non-M</v>
      </c>
      <c r="J2615" s="55"/>
      <c r="K2615" s="70">
        <v>5251</v>
      </c>
      <c r="L2615" s="38" t="str">
        <f>IF(COUNTIF($E$3:E2615,E2615)=1,K2615,"")</f>
        <v/>
      </c>
    </row>
    <row r="2616" spans="1:12" ht="15" customHeight="1">
      <c r="A2616" s="17" t="s">
        <v>3050</v>
      </c>
      <c r="B2616" s="18" t="s">
        <v>32</v>
      </c>
      <c r="C2616" s="18" t="s">
        <v>1055</v>
      </c>
      <c r="D2616" s="54" t="s">
        <v>204</v>
      </c>
      <c r="E2616" s="18" t="s">
        <v>3023</v>
      </c>
      <c r="F2616" s="20"/>
      <c r="G2616" s="18" t="s">
        <v>621</v>
      </c>
      <c r="H2616" s="23" t="str">
        <f>IF(RIGHT(G2616,1)="M", LEFT(G2616,LEN(G2616)-1), G2616)</f>
        <v>CL210</v>
      </c>
      <c r="I2616" s="23" t="str">
        <f>IF(RIGHT(G2616,1)="M","M","Non-M")</f>
        <v>M</v>
      </c>
      <c r="J2616" s="55"/>
      <c r="K2616" s="70">
        <v>6575</v>
      </c>
      <c r="L2616" s="38" t="str">
        <f>IF(COUNTIF($E$3:E2616,E2616)=1,K2616,"")</f>
        <v/>
      </c>
    </row>
    <row r="2617" spans="1:12" ht="15" customHeight="1">
      <c r="A2617" s="17" t="s">
        <v>3051</v>
      </c>
      <c r="B2617" s="18" t="s">
        <v>32</v>
      </c>
      <c r="C2617" s="18" t="s">
        <v>1055</v>
      </c>
      <c r="D2617" s="54" t="s">
        <v>204</v>
      </c>
      <c r="E2617" s="18" t="s">
        <v>3023</v>
      </c>
      <c r="F2617" s="20"/>
      <c r="G2617" s="18" t="s">
        <v>625</v>
      </c>
      <c r="H2617" s="23" t="str">
        <f>IF(RIGHT(G2617,1)="M", LEFT(G2617,LEN(G2617)-1), G2617)</f>
        <v>LP100</v>
      </c>
      <c r="I2617" s="23" t="str">
        <f>IF(RIGHT(G2617,1)="M","M","Non-M")</f>
        <v>Non-M</v>
      </c>
      <c r="J2617" s="55"/>
      <c r="K2617" s="70">
        <v>6575</v>
      </c>
      <c r="L2617" s="38" t="str">
        <f>IF(COUNTIF($E$3:E2617,E2617)=1,K2617,"")</f>
        <v/>
      </c>
    </row>
    <row r="2618" spans="1:12" ht="15" customHeight="1">
      <c r="A2618" s="17" t="s">
        <v>3052</v>
      </c>
      <c r="B2618" s="18" t="s">
        <v>32</v>
      </c>
      <c r="C2618" s="18" t="s">
        <v>1055</v>
      </c>
      <c r="D2618" s="54" t="s">
        <v>204</v>
      </c>
      <c r="E2618" s="18" t="s">
        <v>3023</v>
      </c>
      <c r="F2618" s="20"/>
      <c r="G2618" s="18" t="s">
        <v>1417</v>
      </c>
      <c r="H2618" s="23" t="str">
        <f>IF(RIGHT(G2618,1)="M", LEFT(G2618,LEN(G2618)-1), G2618)</f>
        <v>JS105</v>
      </c>
      <c r="I2618" s="23" t="str">
        <f>IF(RIGHT(G2618,1)="M","M","Non-M")</f>
        <v>M</v>
      </c>
      <c r="J2618" s="55"/>
      <c r="K2618" s="70">
        <v>6575</v>
      </c>
      <c r="L2618" s="38" t="str">
        <f>IF(COUNTIF($E$3:E2618,E2618)=1,K2618,"")</f>
        <v/>
      </c>
    </row>
    <row r="2619" spans="1:12" ht="15" customHeight="1">
      <c r="A2619" s="17" t="s">
        <v>3053</v>
      </c>
      <c r="B2619" s="18" t="s">
        <v>32</v>
      </c>
      <c r="C2619" s="18" t="s">
        <v>1055</v>
      </c>
      <c r="D2619" s="54" t="s">
        <v>204</v>
      </c>
      <c r="E2619" s="18" t="s">
        <v>3023</v>
      </c>
      <c r="F2619" s="20"/>
      <c r="G2619" s="18" t="s">
        <v>1745</v>
      </c>
      <c r="H2619" s="23" t="str">
        <f>IF(RIGHT(G2619,1)="M", LEFT(G2619,LEN(G2619)-1), G2619)</f>
        <v>JS124</v>
      </c>
      <c r="I2619" s="23" t="str">
        <f>IF(RIGHT(G2619,1)="M","M","Non-M")</f>
        <v>M</v>
      </c>
      <c r="J2619" s="55"/>
      <c r="K2619" s="70">
        <v>6575</v>
      </c>
      <c r="L2619" s="38" t="str">
        <f>IF(COUNTIF($E$3:E2619,E2619)=1,K2619,"")</f>
        <v/>
      </c>
    </row>
    <row r="2620" spans="1:12" ht="15" customHeight="1">
      <c r="A2620" s="17" t="s">
        <v>3054</v>
      </c>
      <c r="B2620" s="18" t="s">
        <v>32</v>
      </c>
      <c r="C2620" s="18" t="s">
        <v>1055</v>
      </c>
      <c r="D2620" s="54" t="s">
        <v>204</v>
      </c>
      <c r="E2620" s="18" t="s">
        <v>3023</v>
      </c>
      <c r="F2620" s="20"/>
      <c r="G2620" s="18" t="s">
        <v>95</v>
      </c>
      <c r="H2620" s="23" t="str">
        <f>IF(RIGHT(G2620,1)="M", LEFT(G2620,LEN(G2620)-1), G2620)</f>
        <v>PK100</v>
      </c>
      <c r="I2620" s="23" t="str">
        <f>IF(RIGHT(G2620,1)="M","M","Non-M")</f>
        <v>M</v>
      </c>
      <c r="J2620" s="55"/>
      <c r="K2620" s="70">
        <v>6575</v>
      </c>
      <c r="L2620" s="38" t="str">
        <f>IF(COUNTIF($E$3:E2620,E2620)=1,K2620,"")</f>
        <v/>
      </c>
    </row>
    <row r="2621" spans="1:12" ht="15" customHeight="1">
      <c r="A2621" s="17" t="s">
        <v>3055</v>
      </c>
      <c r="B2621" s="18" t="s">
        <v>32</v>
      </c>
      <c r="C2621" s="18" t="s">
        <v>1055</v>
      </c>
      <c r="D2621" s="54" t="s">
        <v>204</v>
      </c>
      <c r="E2621" s="18" t="s">
        <v>3023</v>
      </c>
      <c r="F2621" s="20"/>
      <c r="G2621" s="18" t="s">
        <v>282</v>
      </c>
      <c r="H2621" s="23" t="str">
        <f>IF(RIGHT(G2621,1)="M", LEFT(G2621,LEN(G2621)-1), G2621)</f>
        <v>PB201</v>
      </c>
      <c r="I2621" s="23" t="str">
        <f>IF(RIGHT(G2621,1)="M","M","Non-M")</f>
        <v>Non-M</v>
      </c>
      <c r="J2621" s="55"/>
      <c r="K2621" s="70">
        <v>6575</v>
      </c>
      <c r="L2621" s="38" t="str">
        <f>IF(COUNTIF($E$3:E2621,E2621)=1,K2621,"")</f>
        <v/>
      </c>
    </row>
    <row r="2622" spans="1:12" ht="15" customHeight="1">
      <c r="A2622" s="17" t="s">
        <v>3056</v>
      </c>
      <c r="B2622" s="18" t="s">
        <v>32</v>
      </c>
      <c r="C2622" s="18" t="s">
        <v>1055</v>
      </c>
      <c r="D2622" s="54" t="s">
        <v>204</v>
      </c>
      <c r="E2622" s="18" t="s">
        <v>3023</v>
      </c>
      <c r="F2622" s="20"/>
      <c r="G2622" s="18" t="s">
        <v>883</v>
      </c>
      <c r="H2622" s="23" t="str">
        <f>IF(RIGHT(G2622,1)="M", LEFT(G2622,LEN(G2622)-1), G2622)</f>
        <v>HM512</v>
      </c>
      <c r="I2622" s="23" t="str">
        <f>IF(RIGHT(G2622,1)="M","M","Non-M")</f>
        <v>Non-M</v>
      </c>
      <c r="J2622" s="55"/>
      <c r="K2622" s="70">
        <v>6575</v>
      </c>
      <c r="L2622" s="38" t="str">
        <f>IF(COUNTIF($E$3:E2622,E2622)=1,K2622,"")</f>
        <v/>
      </c>
    </row>
    <row r="2623" spans="1:12" ht="15" customHeight="1">
      <c r="A2623" s="17" t="s">
        <v>3057</v>
      </c>
      <c r="B2623" s="18" t="s">
        <v>32</v>
      </c>
      <c r="C2623" s="18" t="s">
        <v>1055</v>
      </c>
      <c r="D2623" s="54" t="s">
        <v>204</v>
      </c>
      <c r="E2623" s="18" t="s">
        <v>3023</v>
      </c>
      <c r="F2623" s="20"/>
      <c r="G2623" s="18" t="s">
        <v>693</v>
      </c>
      <c r="H2623" s="23" t="str">
        <f>IF(RIGHT(G2623,1)="M", LEFT(G2623,LEN(G2623)-1), G2623)</f>
        <v>HM506</v>
      </c>
      <c r="I2623" s="23" t="str">
        <f>IF(RIGHT(G2623,1)="M","M","Non-M")</f>
        <v>M</v>
      </c>
      <c r="J2623" s="55"/>
      <c r="K2623" s="70">
        <v>6575</v>
      </c>
      <c r="L2623" s="38" t="str">
        <f>IF(COUNTIF($E$3:E2623,E2623)=1,K2623,"")</f>
        <v/>
      </c>
    </row>
    <row r="2624" spans="1:12" ht="15" customHeight="1">
      <c r="A2624" s="17" t="s">
        <v>3058</v>
      </c>
      <c r="B2624" s="18" t="s">
        <v>32</v>
      </c>
      <c r="C2624" s="18" t="s">
        <v>1055</v>
      </c>
      <c r="D2624" s="54" t="s">
        <v>204</v>
      </c>
      <c r="E2624" s="18" t="s">
        <v>3023</v>
      </c>
      <c r="F2624" s="20"/>
      <c r="G2624" s="18" t="s">
        <v>3035</v>
      </c>
      <c r="H2624" s="23" t="str">
        <f>IF(RIGHT(G2624,1)="M", LEFT(G2624,LEN(G2624)-1), G2624)</f>
        <v>DC102</v>
      </c>
      <c r="I2624" s="23" t="str">
        <f>IF(RIGHT(G2624,1)="M","M","Non-M")</f>
        <v>M</v>
      </c>
      <c r="J2624" s="55"/>
      <c r="K2624" s="70">
        <v>6575</v>
      </c>
      <c r="L2624" s="38" t="str">
        <f>IF(COUNTIF($E$3:E2624,E2624)=1,K2624,"")</f>
        <v/>
      </c>
    </row>
    <row r="2625" spans="1:12" ht="15" customHeight="1">
      <c r="A2625" s="17" t="s">
        <v>3059</v>
      </c>
      <c r="B2625" s="18" t="s">
        <v>32</v>
      </c>
      <c r="C2625" s="18" t="s">
        <v>1055</v>
      </c>
      <c r="D2625" s="54" t="s">
        <v>204</v>
      </c>
      <c r="E2625" s="18" t="s">
        <v>3023</v>
      </c>
      <c r="F2625" s="20"/>
      <c r="G2625" s="18" t="s">
        <v>3037</v>
      </c>
      <c r="H2625" s="23" t="str">
        <f>IF(RIGHT(G2625,1)="M", LEFT(G2625,LEN(G2625)-1), G2625)</f>
        <v>DC206</v>
      </c>
      <c r="I2625" s="23" t="str">
        <f>IF(RIGHT(G2625,1)="M","M","Non-M")</f>
        <v>Non-M</v>
      </c>
      <c r="J2625" s="55"/>
      <c r="K2625" s="70">
        <v>6575</v>
      </c>
      <c r="L2625" s="38" t="str">
        <f>IF(COUNTIF($E$3:E2625,E2625)=1,K2625,"")</f>
        <v/>
      </c>
    </row>
    <row r="2626" spans="1:12" ht="15" customHeight="1">
      <c r="A2626" s="17" t="s">
        <v>3060</v>
      </c>
      <c r="B2626" s="61" t="s">
        <v>32</v>
      </c>
      <c r="C2626" s="61" t="s">
        <v>1055</v>
      </c>
      <c r="D2626" s="54" t="s">
        <v>204</v>
      </c>
      <c r="E2626" s="61" t="s">
        <v>3023</v>
      </c>
      <c r="F2626" s="63"/>
      <c r="G2626" s="61" t="s">
        <v>191</v>
      </c>
      <c r="H2626" s="64" t="str">
        <f>IF(RIGHT(G2626,1)="M", LEFT(G2626,LEN(G2626)-1), G2626)</f>
        <v>DC400</v>
      </c>
      <c r="I2626" s="64" t="str">
        <f>IF(RIGHT(G2626,1)="M","M","Non-M")</f>
        <v>Non-M</v>
      </c>
      <c r="J2626" s="66"/>
      <c r="K2626" s="70">
        <v>6575</v>
      </c>
      <c r="L2626" s="38" t="str">
        <f>IF(COUNTIF($E$3:E2626,E2626)=1,K2626,"")</f>
        <v/>
      </c>
    </row>
    <row r="2627" spans="1:12" ht="15" customHeight="1">
      <c r="A2627" s="17" t="s">
        <v>3061</v>
      </c>
      <c r="B2627" s="18" t="s">
        <v>2759</v>
      </c>
      <c r="C2627" s="18" t="s">
        <v>289</v>
      </c>
      <c r="D2627" s="54" t="s">
        <v>1271</v>
      </c>
      <c r="E2627" s="18" t="s">
        <v>3062</v>
      </c>
      <c r="F2627" s="20"/>
      <c r="G2627" s="18" t="s">
        <v>3063</v>
      </c>
      <c r="H2627" s="23" t="str">
        <f>IF(RIGHT(G2627,1)="M", LEFT(G2627,LEN(G2627)-1), G2627)</f>
        <v>WB103</v>
      </c>
      <c r="I2627" s="23" t="str">
        <f>IF(RIGHT(G2627,1)="M","M","Non-M")</f>
        <v>Non-M</v>
      </c>
      <c r="J2627" s="55"/>
      <c r="K2627" s="70" t="s">
        <v>445</v>
      </c>
      <c r="L2627" s="38" t="str">
        <f>IF(COUNTIF($E$3:E2627,E2627)=1,K2627,"")</f>
        <v>-</v>
      </c>
    </row>
    <row r="2628" spans="1:12" ht="15" customHeight="1">
      <c r="A2628" s="17" t="s">
        <v>3064</v>
      </c>
      <c r="B2628" s="18" t="s">
        <v>2759</v>
      </c>
      <c r="C2628" s="18" t="s">
        <v>289</v>
      </c>
      <c r="D2628" s="54" t="s">
        <v>1271</v>
      </c>
      <c r="E2628" s="18" t="s">
        <v>3062</v>
      </c>
      <c r="F2628" s="20"/>
      <c r="G2628" s="18" t="s">
        <v>109</v>
      </c>
      <c r="H2628" s="23" t="str">
        <f t="shared" ref="H2628:H2643" si="310">IF(RIGHT(G2628,1)="M", LEFT(G2628,LEN(G2628)-1), G2628)</f>
        <v>DC202</v>
      </c>
      <c r="I2628" s="23" t="str">
        <f t="shared" ref="I2628:I2643" si="311">IF(RIGHT(G2628,1)="M","M","Non-M")</f>
        <v>Non-M</v>
      </c>
      <c r="J2628" s="55"/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3065</v>
      </c>
      <c r="B2629" s="18" t="s">
        <v>2759</v>
      </c>
      <c r="C2629" s="18" t="s">
        <v>289</v>
      </c>
      <c r="D2629" s="54" t="s">
        <v>1271</v>
      </c>
      <c r="E2629" s="18" t="s">
        <v>3062</v>
      </c>
      <c r="F2629" s="20"/>
      <c r="G2629" s="18" t="s">
        <v>76</v>
      </c>
      <c r="H2629" s="23" t="str">
        <f t="shared" si="310"/>
        <v>DC101</v>
      </c>
      <c r="I2629" s="23" t="str">
        <f t="shared" si="311"/>
        <v>Non-M</v>
      </c>
      <c r="J2629" s="55"/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3066</v>
      </c>
      <c r="B2630" s="18" t="s">
        <v>2759</v>
      </c>
      <c r="C2630" s="18" t="s">
        <v>289</v>
      </c>
      <c r="D2630" s="54" t="s">
        <v>1271</v>
      </c>
      <c r="E2630" s="18" t="s">
        <v>3062</v>
      </c>
      <c r="F2630" s="20"/>
      <c r="G2630" s="18" t="s">
        <v>111</v>
      </c>
      <c r="H2630" s="23" t="str">
        <f t="shared" si="310"/>
        <v>DC300</v>
      </c>
      <c r="I2630" s="23" t="str">
        <f t="shared" si="311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3067</v>
      </c>
      <c r="B2631" s="18" t="s">
        <v>2759</v>
      </c>
      <c r="C2631" s="18" t="s">
        <v>289</v>
      </c>
      <c r="D2631" s="54" t="s">
        <v>1271</v>
      </c>
      <c r="E2631" s="18" t="s">
        <v>3062</v>
      </c>
      <c r="F2631" s="20"/>
      <c r="G2631" s="18" t="s">
        <v>191</v>
      </c>
      <c r="H2631" s="23" t="str">
        <f t="shared" si="310"/>
        <v>DC400</v>
      </c>
      <c r="I2631" s="23" t="str">
        <f t="shared" si="311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3068</v>
      </c>
      <c r="B2632" s="18" t="s">
        <v>2759</v>
      </c>
      <c r="C2632" s="18" t="s">
        <v>289</v>
      </c>
      <c r="D2632" s="54" t="s">
        <v>1271</v>
      </c>
      <c r="E2632" s="18" t="s">
        <v>3062</v>
      </c>
      <c r="F2632" s="20"/>
      <c r="G2632" s="18" t="s">
        <v>103</v>
      </c>
      <c r="H2632" s="23" t="str">
        <f t="shared" si="310"/>
        <v>DC201</v>
      </c>
      <c r="I2632" s="23" t="str">
        <f t="shared" si="311"/>
        <v>Non-M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3069</v>
      </c>
      <c r="B2633" s="18" t="s">
        <v>2759</v>
      </c>
      <c r="C2633" s="18" t="s">
        <v>289</v>
      </c>
      <c r="D2633" s="54" t="s">
        <v>1271</v>
      </c>
      <c r="E2633" s="18" t="s">
        <v>3062</v>
      </c>
      <c r="F2633" s="20"/>
      <c r="G2633" s="18" t="s">
        <v>194</v>
      </c>
      <c r="H2633" s="23" t="str">
        <f t="shared" si="310"/>
        <v>PB204</v>
      </c>
      <c r="I2633" s="23" t="str">
        <f t="shared" si="311"/>
        <v>Non-M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3070</v>
      </c>
      <c r="B2634" s="18" t="s">
        <v>2759</v>
      </c>
      <c r="C2634" s="18" t="s">
        <v>289</v>
      </c>
      <c r="D2634" s="54" t="s">
        <v>1271</v>
      </c>
      <c r="E2634" s="18" t="s">
        <v>3062</v>
      </c>
      <c r="F2634" s="20"/>
      <c r="G2634" s="18" t="s">
        <v>22</v>
      </c>
      <c r="H2634" s="23" t="str">
        <f t="shared" si="310"/>
        <v>HM309</v>
      </c>
      <c r="I2634" s="23" t="str">
        <f t="shared" si="311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3071</v>
      </c>
      <c r="B2635" s="18" t="s">
        <v>2759</v>
      </c>
      <c r="C2635" s="18" t="s">
        <v>289</v>
      </c>
      <c r="D2635" s="54" t="s">
        <v>1271</v>
      </c>
      <c r="E2635" s="18" t="s">
        <v>3062</v>
      </c>
      <c r="F2635" s="20"/>
      <c r="G2635" s="18" t="s">
        <v>262</v>
      </c>
      <c r="H2635" s="23" t="str">
        <f t="shared" si="310"/>
        <v>HM503</v>
      </c>
      <c r="I2635" s="23" t="str">
        <f t="shared" si="311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3072</v>
      </c>
      <c r="B2636" s="18" t="s">
        <v>2759</v>
      </c>
      <c r="C2636" s="18" t="s">
        <v>443</v>
      </c>
      <c r="D2636" s="54" t="s">
        <v>1271</v>
      </c>
      <c r="E2636" s="18" t="s">
        <v>3073</v>
      </c>
      <c r="F2636" s="20"/>
      <c r="G2636" s="18" t="s">
        <v>3074</v>
      </c>
      <c r="H2636" s="23" t="str">
        <f t="shared" si="310"/>
        <v>NK204</v>
      </c>
      <c r="I2636" s="23" t="str">
        <f t="shared" si="311"/>
        <v>M</v>
      </c>
      <c r="J2636" s="55"/>
      <c r="K2636" s="70" t="s">
        <v>445</v>
      </c>
      <c r="L2636" s="38" t="str">
        <f>IF(COUNTIF($E$3:E2636,E2636)=1,K2636,"")</f>
        <v>-</v>
      </c>
    </row>
    <row r="2637" spans="1:12" ht="15" customHeight="1">
      <c r="A2637" s="17" t="s">
        <v>3075</v>
      </c>
      <c r="B2637" s="18" t="s">
        <v>2759</v>
      </c>
      <c r="C2637" s="18" t="s">
        <v>443</v>
      </c>
      <c r="D2637" s="54" t="s">
        <v>1271</v>
      </c>
      <c r="E2637" s="18" t="s">
        <v>3073</v>
      </c>
      <c r="F2637" s="20"/>
      <c r="G2637" s="18" t="s">
        <v>1565</v>
      </c>
      <c r="H2637" s="23" t="str">
        <f t="shared" si="310"/>
        <v>JS105</v>
      </c>
      <c r="I2637" s="23" t="str">
        <f t="shared" si="311"/>
        <v>Non-M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17" t="s">
        <v>3076</v>
      </c>
      <c r="B2638" s="18" t="s">
        <v>2759</v>
      </c>
      <c r="C2638" s="18" t="s">
        <v>443</v>
      </c>
      <c r="D2638" s="54" t="s">
        <v>1271</v>
      </c>
      <c r="E2638" s="18" t="s">
        <v>3073</v>
      </c>
      <c r="F2638" s="20"/>
      <c r="G2638" s="18" t="s">
        <v>1682</v>
      </c>
      <c r="H2638" s="23" t="str">
        <f t="shared" si="310"/>
        <v>JS401</v>
      </c>
      <c r="I2638" s="23" t="str">
        <f t="shared" si="311"/>
        <v>Non-M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17" t="s">
        <v>3077</v>
      </c>
      <c r="B2639" s="18" t="s">
        <v>2759</v>
      </c>
      <c r="C2639" s="18" t="s">
        <v>443</v>
      </c>
      <c r="D2639" s="54" t="s">
        <v>1271</v>
      </c>
      <c r="E2639" s="18" t="s">
        <v>3073</v>
      </c>
      <c r="F2639" s="20"/>
      <c r="G2639" s="18" t="s">
        <v>3078</v>
      </c>
      <c r="H2639" s="23" t="str">
        <f t="shared" si="310"/>
        <v>PK508</v>
      </c>
      <c r="I2639" s="23" t="str">
        <f t="shared" si="311"/>
        <v>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17" t="s">
        <v>3079</v>
      </c>
      <c r="B2640" s="18" t="s">
        <v>2759</v>
      </c>
      <c r="C2640" s="18" t="s">
        <v>443</v>
      </c>
      <c r="D2640" s="54" t="s">
        <v>1271</v>
      </c>
      <c r="E2640" s="18" t="s">
        <v>3073</v>
      </c>
      <c r="F2640" s="20"/>
      <c r="G2640" s="18" t="s">
        <v>274</v>
      </c>
      <c r="H2640" s="23" t="str">
        <f t="shared" si="310"/>
        <v>HM114</v>
      </c>
      <c r="I2640" s="23" t="str">
        <f t="shared" si="311"/>
        <v>M</v>
      </c>
      <c r="J2640" s="55" t="s">
        <v>3080</v>
      </c>
      <c r="K2640" s="70" t="s">
        <v>445</v>
      </c>
      <c r="L2640" s="38" t="str">
        <f>IF(COUNTIF($E$3:E2640,E2640)=1,K2640,"")</f>
        <v/>
      </c>
    </row>
    <row r="2641" spans="1:12" ht="15" customHeight="1">
      <c r="A2641" s="17" t="s">
        <v>3081</v>
      </c>
      <c r="B2641" s="18" t="s">
        <v>2759</v>
      </c>
      <c r="C2641" s="18" t="s">
        <v>443</v>
      </c>
      <c r="D2641" s="54" t="s">
        <v>1271</v>
      </c>
      <c r="E2641" s="18" t="s">
        <v>3082</v>
      </c>
      <c r="F2641" s="20"/>
      <c r="G2641" s="18" t="s">
        <v>76</v>
      </c>
      <c r="H2641" s="23" t="str">
        <f t="shared" si="310"/>
        <v>DC101</v>
      </c>
      <c r="I2641" s="23" t="str">
        <f t="shared" si="311"/>
        <v>Non-M</v>
      </c>
      <c r="J2641" s="55"/>
      <c r="K2641" s="70" t="s">
        <v>445</v>
      </c>
      <c r="L2641" s="38" t="str">
        <f>IF(COUNTIF($E$3:E2641,E2641)=1,K2641,"")</f>
        <v>-</v>
      </c>
    </row>
    <row r="2642" spans="1:12" ht="15" customHeight="1">
      <c r="A2642" s="17" t="s">
        <v>3083</v>
      </c>
      <c r="B2642" s="18" t="s">
        <v>2759</v>
      </c>
      <c r="C2642" s="18" t="s">
        <v>443</v>
      </c>
      <c r="D2642" s="54" t="s">
        <v>1271</v>
      </c>
      <c r="E2642" s="18" t="s">
        <v>3082</v>
      </c>
      <c r="F2642" s="20"/>
      <c r="G2642" s="18" t="s">
        <v>109</v>
      </c>
      <c r="H2642" s="23" t="str">
        <f t="shared" si="310"/>
        <v>DC202</v>
      </c>
      <c r="I2642" s="23" t="str">
        <f t="shared" si="311"/>
        <v>Non-M</v>
      </c>
      <c r="J2642" s="55"/>
      <c r="K2642" s="70" t="s">
        <v>445</v>
      </c>
      <c r="L2642" s="38" t="str">
        <f>IF(COUNTIF($E$3:E2642,E2642)=1,K2642,"")</f>
        <v/>
      </c>
    </row>
    <row r="2643" spans="1:12" ht="15" customHeight="1">
      <c r="A2643" s="17" t="s">
        <v>3084</v>
      </c>
      <c r="B2643" s="18" t="s">
        <v>2759</v>
      </c>
      <c r="C2643" s="18" t="s">
        <v>443</v>
      </c>
      <c r="D2643" s="54" t="s">
        <v>1271</v>
      </c>
      <c r="E2643" s="18" t="s">
        <v>3082</v>
      </c>
      <c r="F2643" s="20"/>
      <c r="G2643" s="18" t="s">
        <v>191</v>
      </c>
      <c r="H2643" s="23" t="str">
        <f t="shared" si="310"/>
        <v>DC400</v>
      </c>
      <c r="I2643" s="23" t="str">
        <f t="shared" si="311"/>
        <v>Non-M</v>
      </c>
      <c r="J2643" s="55"/>
      <c r="K2643" s="70" t="s">
        <v>445</v>
      </c>
      <c r="L2643" s="38" t="str">
        <f>IF(COUNTIF($E$3:E2643,E2643)=1,K2643,"")</f>
        <v/>
      </c>
    </row>
    <row r="2644" spans="1:12" ht="15" customHeight="1">
      <c r="A2644" s="17" t="s">
        <v>3085</v>
      </c>
      <c r="B2644" s="18" t="s">
        <v>2759</v>
      </c>
      <c r="C2644" s="18" t="s">
        <v>443</v>
      </c>
      <c r="D2644" s="54" t="s">
        <v>1271</v>
      </c>
      <c r="E2644" s="18" t="s">
        <v>3082</v>
      </c>
      <c r="F2644" s="20"/>
      <c r="G2644" s="18" t="s">
        <v>3086</v>
      </c>
      <c r="H2644" s="23" t="str">
        <f t="shared" ref="H2644:H2648" si="312">IF(RIGHT(G2644,1)="M", LEFT(G2644,LEN(G2644)-1), G2644)</f>
        <v>WU200</v>
      </c>
      <c r="I2644" s="23" t="str">
        <f t="shared" ref="I2644:I2648" si="313">IF(RIGHT(G2644,1)="M","M","Non-M")</f>
        <v>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17" t="s">
        <v>3087</v>
      </c>
      <c r="B2645" s="18" t="s">
        <v>2759</v>
      </c>
      <c r="C2645" s="18" t="s">
        <v>443</v>
      </c>
      <c r="D2645" s="54" t="s">
        <v>1271</v>
      </c>
      <c r="E2645" s="18" t="s">
        <v>3082</v>
      </c>
      <c r="F2645" s="20"/>
      <c r="G2645" s="18" t="s">
        <v>1172</v>
      </c>
      <c r="H2645" s="23" t="str">
        <f t="shared" si="312"/>
        <v>WB202</v>
      </c>
      <c r="I2645" s="23" t="str">
        <f t="shared" si="313"/>
        <v>Non-M</v>
      </c>
      <c r="J2645" s="55"/>
      <c r="K2645" s="70" t="s">
        <v>445</v>
      </c>
      <c r="L2645" s="38" t="str">
        <f>IF(COUNTIF($E$3:E2645,E2645)=1,K2645,"")</f>
        <v/>
      </c>
    </row>
    <row r="2646" spans="1:12" ht="15" customHeight="1">
      <c r="A2646" s="17" t="s">
        <v>3088</v>
      </c>
      <c r="B2646" s="18" t="s">
        <v>2759</v>
      </c>
      <c r="C2646" s="18" t="s">
        <v>443</v>
      </c>
      <c r="D2646" s="54" t="s">
        <v>1271</v>
      </c>
      <c r="E2646" s="18" t="s">
        <v>3082</v>
      </c>
      <c r="F2646" s="20"/>
      <c r="G2646" s="18" t="s">
        <v>532</v>
      </c>
      <c r="H2646" s="23" t="str">
        <f t="shared" si="312"/>
        <v>LP202</v>
      </c>
      <c r="I2646" s="23" t="str">
        <f t="shared" si="313"/>
        <v>Non-M</v>
      </c>
      <c r="J2646" s="55"/>
      <c r="K2646" s="70" t="s">
        <v>445</v>
      </c>
      <c r="L2646" s="38" t="str">
        <f>IF(COUNTIF($E$3:E2646,E2646)=1,K2646,"")</f>
        <v/>
      </c>
    </row>
    <row r="2647" spans="1:12" ht="15" customHeight="1">
      <c r="A2647" s="17" t="s">
        <v>3089</v>
      </c>
      <c r="B2647" s="18" t="s">
        <v>2759</v>
      </c>
      <c r="C2647" s="18" t="s">
        <v>443</v>
      </c>
      <c r="D2647" s="54" t="s">
        <v>1271</v>
      </c>
      <c r="E2647" s="18" t="s">
        <v>3082</v>
      </c>
      <c r="F2647" s="20"/>
      <c r="G2647" s="18" t="s">
        <v>3090</v>
      </c>
      <c r="H2647" s="23" t="str">
        <f t="shared" si="312"/>
        <v>LU102</v>
      </c>
      <c r="I2647" s="23" t="str">
        <f t="shared" si="313"/>
        <v>Non-M</v>
      </c>
      <c r="J2647" s="55"/>
      <c r="K2647" s="70" t="s">
        <v>445</v>
      </c>
      <c r="L2647" s="38" t="str">
        <f>IF(COUNTIF($E$3:E2647,E2647)=1,K2647,"")</f>
        <v/>
      </c>
    </row>
    <row r="2648" spans="1:12" ht="15" customHeight="1">
      <c r="A2648" s="17" t="s">
        <v>3091</v>
      </c>
      <c r="B2648" s="18" t="s">
        <v>2759</v>
      </c>
      <c r="C2648" s="18" t="s">
        <v>443</v>
      </c>
      <c r="D2648" s="54" t="s">
        <v>1271</v>
      </c>
      <c r="E2648" s="18" t="s">
        <v>3082</v>
      </c>
      <c r="F2648" s="20"/>
      <c r="G2648" s="18" t="s">
        <v>1188</v>
      </c>
      <c r="H2648" s="23" t="str">
        <f t="shared" si="312"/>
        <v>PK405</v>
      </c>
      <c r="I2648" s="23" t="str">
        <f t="shared" si="313"/>
        <v>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3092</v>
      </c>
      <c r="B2649" s="18" t="s">
        <v>2759</v>
      </c>
      <c r="C2649" s="18" t="s">
        <v>443</v>
      </c>
      <c r="D2649" s="54" t="s">
        <v>1271</v>
      </c>
      <c r="E2649" s="18" t="s">
        <v>3082</v>
      </c>
      <c r="F2649" s="20"/>
      <c r="G2649" s="18" t="s">
        <v>3093</v>
      </c>
      <c r="H2649" s="23" t="str">
        <f>IF(RIGHT(G2649,1)="M", LEFT(G2649,LEN(G2649)-1), G2649)</f>
        <v>PK800</v>
      </c>
      <c r="I2649" s="23" t="str">
        <f>IF(RIGHT(G2649,1)="M","M","Non-M")</f>
        <v>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3094</v>
      </c>
      <c r="B2650" s="18" t="s">
        <v>2759</v>
      </c>
      <c r="C2650" s="18" t="s">
        <v>443</v>
      </c>
      <c r="D2650" s="54" t="s">
        <v>1271</v>
      </c>
      <c r="E2650" s="18" t="s">
        <v>3082</v>
      </c>
      <c r="F2650" s="20"/>
      <c r="G2650" s="18" t="s">
        <v>814</v>
      </c>
      <c r="H2650" s="23" t="str">
        <f t="shared" ref="H2650:H2654" si="314">IF(RIGHT(G2650,1)="M", LEFT(G2650,LEN(G2650)-1), G2650)</f>
        <v>PK100</v>
      </c>
      <c r="I2650" s="23" t="str">
        <f t="shared" ref="I2650:I2654" si="315">IF(RIGHT(G2650,1)="M","M","Non-M")</f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3095</v>
      </c>
      <c r="B2651" s="18" t="s">
        <v>2759</v>
      </c>
      <c r="C2651" s="18" t="s">
        <v>443</v>
      </c>
      <c r="D2651" s="54" t="s">
        <v>1271</v>
      </c>
      <c r="E2651" s="18" t="s">
        <v>3082</v>
      </c>
      <c r="F2651" s="20"/>
      <c r="G2651" s="18" t="s">
        <v>1576</v>
      </c>
      <c r="H2651" s="23" t="str">
        <f t="shared" si="314"/>
        <v>PB108</v>
      </c>
      <c r="I2651" s="23" t="str">
        <f t="shared" si="315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3096</v>
      </c>
      <c r="B2652" s="18" t="s">
        <v>2759</v>
      </c>
      <c r="C2652" s="18" t="s">
        <v>443</v>
      </c>
      <c r="D2652" s="54" t="s">
        <v>1271</v>
      </c>
      <c r="E2652" s="18" t="s">
        <v>3082</v>
      </c>
      <c r="F2652" s="20"/>
      <c r="G2652" s="18" t="s">
        <v>133</v>
      </c>
      <c r="H2652" s="23" t="str">
        <f t="shared" si="314"/>
        <v>JS117</v>
      </c>
      <c r="I2652" s="23" t="str">
        <f t="shared" si="315"/>
        <v>M</v>
      </c>
      <c r="J2652" s="55" t="s">
        <v>3097</v>
      </c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3098</v>
      </c>
      <c r="B2653" s="18" t="s">
        <v>2759</v>
      </c>
      <c r="C2653" s="18" t="s">
        <v>443</v>
      </c>
      <c r="D2653" s="54" t="s">
        <v>1271</v>
      </c>
      <c r="E2653" s="18" t="s">
        <v>3082</v>
      </c>
      <c r="F2653" s="20"/>
      <c r="G2653" s="18" t="s">
        <v>3099</v>
      </c>
      <c r="H2653" s="23" t="str">
        <f t="shared" si="314"/>
        <v>HM800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3100</v>
      </c>
      <c r="B2654" s="18" t="s">
        <v>2759</v>
      </c>
      <c r="C2654" s="18" t="s">
        <v>443</v>
      </c>
      <c r="D2654" s="54" t="s">
        <v>1271</v>
      </c>
      <c r="E2654" s="18" t="s">
        <v>3082</v>
      </c>
      <c r="F2654" s="20"/>
      <c r="G2654" s="18" t="s">
        <v>262</v>
      </c>
      <c r="H2654" s="23" t="str">
        <f t="shared" si="314"/>
        <v>HM503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3101</v>
      </c>
      <c r="B2655" s="18" t="s">
        <v>2503</v>
      </c>
      <c r="C2655" s="18" t="s">
        <v>1733</v>
      </c>
      <c r="D2655" s="54" t="s">
        <v>1271</v>
      </c>
      <c r="E2655" s="18" t="s">
        <v>3102</v>
      </c>
      <c r="F2655" s="20"/>
      <c r="G2655" s="18" t="s">
        <v>2801</v>
      </c>
      <c r="H2655" s="23" t="str">
        <f t="shared" ref="H2655:H2668" si="316">IF(RIGHT(G2655,1)="M", LEFT(G2655,LEN(G2655)-1), G2655)</f>
        <v>WB209</v>
      </c>
      <c r="I2655" s="23" t="str">
        <f t="shared" ref="I2655:I2668" si="317">IF(RIGHT(G2655,1)="M","M","Non-M")</f>
        <v>Non-M</v>
      </c>
      <c r="J2655" s="55"/>
      <c r="K2655" s="70" t="s">
        <v>445</v>
      </c>
      <c r="L2655" s="38" t="str">
        <f>IF(COUNTIF($E$3:E2655,E2655)=1,K2655,"")</f>
        <v>-</v>
      </c>
    </row>
    <row r="2656" spans="1:12" ht="15" customHeight="1">
      <c r="A2656" s="17" t="s">
        <v>3103</v>
      </c>
      <c r="B2656" s="18" t="s">
        <v>2503</v>
      </c>
      <c r="C2656" s="18" t="s">
        <v>1733</v>
      </c>
      <c r="D2656" s="54" t="s">
        <v>1271</v>
      </c>
      <c r="E2656" s="18" t="s">
        <v>3102</v>
      </c>
      <c r="F2656" s="20"/>
      <c r="G2656" s="18" t="s">
        <v>3104</v>
      </c>
      <c r="H2656" s="23" t="str">
        <f t="shared" si="316"/>
        <v>LU100</v>
      </c>
      <c r="I2656" s="23" t="str">
        <f t="shared" si="317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17" t="s">
        <v>3105</v>
      </c>
      <c r="B2657" s="18" t="s">
        <v>2503</v>
      </c>
      <c r="C2657" s="18" t="s">
        <v>1733</v>
      </c>
      <c r="D2657" s="54" t="s">
        <v>1271</v>
      </c>
      <c r="E2657" s="18" t="s">
        <v>3102</v>
      </c>
      <c r="F2657" s="20"/>
      <c r="G2657" s="18" t="s">
        <v>3106</v>
      </c>
      <c r="H2657" s="23" t="str">
        <f t="shared" si="316"/>
        <v>WW204</v>
      </c>
      <c r="I2657" s="23" t="str">
        <f t="shared" si="317"/>
        <v>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3107</v>
      </c>
      <c r="B2658" s="18" t="s">
        <v>2503</v>
      </c>
      <c r="C2658" s="18" t="s">
        <v>1733</v>
      </c>
      <c r="D2658" s="54" t="s">
        <v>1271</v>
      </c>
      <c r="E2658" s="18" t="s">
        <v>3102</v>
      </c>
      <c r="F2658" s="20"/>
      <c r="G2658" s="18" t="s">
        <v>1970</v>
      </c>
      <c r="H2658" s="23" t="str">
        <f t="shared" si="316"/>
        <v>LP203</v>
      </c>
      <c r="I2658" s="23" t="str">
        <f t="shared" si="317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3108</v>
      </c>
      <c r="B2659" s="18" t="s">
        <v>2503</v>
      </c>
      <c r="C2659" s="18" t="s">
        <v>1733</v>
      </c>
      <c r="D2659" s="54" t="s">
        <v>1271</v>
      </c>
      <c r="E2659" s="18" t="s">
        <v>3102</v>
      </c>
      <c r="F2659" s="20"/>
      <c r="G2659" s="18" t="s">
        <v>76</v>
      </c>
      <c r="H2659" s="23" t="str">
        <f t="shared" si="316"/>
        <v>DC101</v>
      </c>
      <c r="I2659" s="23" t="str">
        <f t="shared" si="317"/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3109</v>
      </c>
      <c r="B2660" s="18" t="s">
        <v>2503</v>
      </c>
      <c r="C2660" s="18" t="s">
        <v>1733</v>
      </c>
      <c r="D2660" s="54" t="s">
        <v>1271</v>
      </c>
      <c r="E2660" s="18" t="s">
        <v>3102</v>
      </c>
      <c r="F2660" s="20"/>
      <c r="G2660" s="18" t="s">
        <v>150</v>
      </c>
      <c r="H2660" s="23" t="str">
        <f t="shared" si="316"/>
        <v>DC200</v>
      </c>
      <c r="I2660" s="23" t="str">
        <f t="shared" si="317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3110</v>
      </c>
      <c r="B2661" s="18" t="s">
        <v>2503</v>
      </c>
      <c r="C2661" s="18" t="s">
        <v>1733</v>
      </c>
      <c r="D2661" s="54" t="s">
        <v>1271</v>
      </c>
      <c r="E2661" s="18" t="s">
        <v>3102</v>
      </c>
      <c r="F2661" s="20"/>
      <c r="G2661" s="18" t="s">
        <v>191</v>
      </c>
      <c r="H2661" s="23" t="str">
        <f t="shared" si="316"/>
        <v>DC400</v>
      </c>
      <c r="I2661" s="23" t="str">
        <f t="shared" si="317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3111</v>
      </c>
      <c r="B2662" s="18" t="s">
        <v>2503</v>
      </c>
      <c r="C2662" s="18" t="s">
        <v>1733</v>
      </c>
      <c r="D2662" s="54" t="s">
        <v>1271</v>
      </c>
      <c r="E2662" s="18" t="s">
        <v>3102</v>
      </c>
      <c r="F2662" s="20"/>
      <c r="G2662" s="18" t="s">
        <v>667</v>
      </c>
      <c r="H2662" s="23" t="str">
        <f t="shared" si="316"/>
        <v>PK103</v>
      </c>
      <c r="I2662" s="23" t="str">
        <f t="shared" si="317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3112</v>
      </c>
      <c r="B2663" s="18" t="s">
        <v>2503</v>
      </c>
      <c r="C2663" s="18" t="s">
        <v>1733</v>
      </c>
      <c r="D2663" s="54" t="s">
        <v>1271</v>
      </c>
      <c r="E2663" s="18" t="s">
        <v>3102</v>
      </c>
      <c r="F2663" s="20"/>
      <c r="G2663" s="18" t="s">
        <v>2104</v>
      </c>
      <c r="H2663" s="23" t="str">
        <f t="shared" si="316"/>
        <v>PB106</v>
      </c>
      <c r="I2663" s="23" t="str">
        <f t="shared" si="317"/>
        <v>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3113</v>
      </c>
      <c r="B2664" s="18" t="s">
        <v>2503</v>
      </c>
      <c r="C2664" s="18" t="s">
        <v>1733</v>
      </c>
      <c r="D2664" s="54" t="s">
        <v>1271</v>
      </c>
      <c r="E2664" s="18" t="s">
        <v>3102</v>
      </c>
      <c r="F2664" s="20"/>
      <c r="G2664" s="18" t="s">
        <v>3114</v>
      </c>
      <c r="H2664" s="23" t="str">
        <f t="shared" si="316"/>
        <v>PK202</v>
      </c>
      <c r="I2664" s="23" t="str">
        <f t="shared" si="317"/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3115</v>
      </c>
      <c r="B2665" s="18" t="s">
        <v>2503</v>
      </c>
      <c r="C2665" s="18" t="s">
        <v>1733</v>
      </c>
      <c r="D2665" s="54" t="s">
        <v>1271</v>
      </c>
      <c r="E2665" s="18" t="s">
        <v>3102</v>
      </c>
      <c r="F2665" s="20"/>
      <c r="G2665" s="18" t="s">
        <v>3116</v>
      </c>
      <c r="H2665" s="23" t="str">
        <f t="shared" si="316"/>
        <v>PB208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3117</v>
      </c>
      <c r="B2666" s="18" t="s">
        <v>2503</v>
      </c>
      <c r="C2666" s="18" t="s">
        <v>1733</v>
      </c>
      <c r="D2666" s="54" t="s">
        <v>1271</v>
      </c>
      <c r="E2666" s="18" t="s">
        <v>3102</v>
      </c>
      <c r="F2666" s="20"/>
      <c r="G2666" s="18" t="s">
        <v>135</v>
      </c>
      <c r="H2666" s="23" t="str">
        <f t="shared" si="316"/>
        <v>JS124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3118</v>
      </c>
      <c r="B2667" s="18" t="s">
        <v>2503</v>
      </c>
      <c r="C2667" s="18" t="s">
        <v>1733</v>
      </c>
      <c r="D2667" s="54" t="s">
        <v>1271</v>
      </c>
      <c r="E2667" s="18" t="s">
        <v>3102</v>
      </c>
      <c r="F2667" s="20"/>
      <c r="G2667" s="18" t="s">
        <v>1226</v>
      </c>
      <c r="H2667" s="23" t="str">
        <f t="shared" si="316"/>
        <v>HM803</v>
      </c>
      <c r="I2667" s="23" t="str">
        <f t="shared" si="31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17" t="s">
        <v>3119</v>
      </c>
      <c r="B2668" s="18" t="s">
        <v>2503</v>
      </c>
      <c r="C2668" s="18" t="s">
        <v>1733</v>
      </c>
      <c r="D2668" s="54" t="s">
        <v>1271</v>
      </c>
      <c r="E2668" s="18" t="s">
        <v>3102</v>
      </c>
      <c r="F2668" s="20"/>
      <c r="G2668" s="18" t="s">
        <v>86</v>
      </c>
      <c r="H2668" s="23" t="str">
        <f t="shared" si="316"/>
        <v>HM500</v>
      </c>
      <c r="I2668" s="23" t="str">
        <f t="shared" si="31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3120</v>
      </c>
      <c r="B2669" s="18" t="s">
        <v>1533</v>
      </c>
      <c r="C2669" s="18" t="s">
        <v>1733</v>
      </c>
      <c r="D2669" s="54" t="s">
        <v>1668</v>
      </c>
      <c r="E2669" s="18" t="s">
        <v>3121</v>
      </c>
      <c r="F2669" s="20"/>
      <c r="G2669" s="18" t="s">
        <v>664</v>
      </c>
      <c r="H2669" s="23" t="s">
        <v>455</v>
      </c>
      <c r="I2669" s="23" t="str">
        <f t="shared" ref="I2669:I2681" si="318">IF(RIGHT(G2669,1)="M","M","Non-M")</f>
        <v>M</v>
      </c>
      <c r="J2669" s="55"/>
      <c r="K2669" s="70" t="s">
        <v>445</v>
      </c>
      <c r="L2669" s="38" t="str">
        <f>IF(COUNTIF($E$3:E2669,E2669)=1,K2669,"")</f>
        <v>-</v>
      </c>
    </row>
    <row r="2670" spans="1:12" ht="15" customHeight="1">
      <c r="A2670" s="17" t="s">
        <v>3122</v>
      </c>
      <c r="B2670" s="18" t="s">
        <v>1533</v>
      </c>
      <c r="C2670" s="18" t="s">
        <v>1733</v>
      </c>
      <c r="D2670" s="54" t="s">
        <v>1668</v>
      </c>
      <c r="E2670" s="18" t="s">
        <v>3121</v>
      </c>
      <c r="F2670" s="20"/>
      <c r="G2670" s="18" t="s">
        <v>191</v>
      </c>
      <c r="H2670" s="23" t="s">
        <v>191</v>
      </c>
      <c r="I2670" s="23" t="str">
        <f t="shared" si="318"/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3123</v>
      </c>
      <c r="B2671" s="18" t="s">
        <v>1533</v>
      </c>
      <c r="C2671" s="18" t="s">
        <v>1733</v>
      </c>
      <c r="D2671" s="54" t="s">
        <v>1668</v>
      </c>
      <c r="E2671" s="18" t="s">
        <v>3121</v>
      </c>
      <c r="F2671" s="20"/>
      <c r="G2671" s="18" t="s">
        <v>177</v>
      </c>
      <c r="H2671" s="23" t="str">
        <f t="shared" ref="H2671:H2681" si="319">IF(RIGHT(G2671,1)="M", LEFT(G2671,LEN(G2671)-1), G2671)</f>
        <v>DC402</v>
      </c>
      <c r="I2671" s="23" t="str">
        <f t="shared" si="318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3124</v>
      </c>
      <c r="B2672" s="18" t="s">
        <v>1533</v>
      </c>
      <c r="C2672" s="18" t="s">
        <v>1733</v>
      </c>
      <c r="D2672" s="54" t="s">
        <v>1668</v>
      </c>
      <c r="E2672" s="18" t="s">
        <v>3121</v>
      </c>
      <c r="F2672" s="20"/>
      <c r="G2672" s="18" t="s">
        <v>114</v>
      </c>
      <c r="H2672" s="23" t="str">
        <f t="shared" si="319"/>
        <v>PK201</v>
      </c>
      <c r="I2672" s="23" t="str">
        <f t="shared" si="318"/>
        <v>Non-M</v>
      </c>
      <c r="J2672" s="55"/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3125</v>
      </c>
      <c r="B2673" s="18" t="s">
        <v>1533</v>
      </c>
      <c r="C2673" s="18" t="s">
        <v>1733</v>
      </c>
      <c r="D2673" s="54" t="s">
        <v>1668</v>
      </c>
      <c r="E2673" s="18" t="s">
        <v>3121</v>
      </c>
      <c r="F2673" s="20"/>
      <c r="G2673" s="18" t="s">
        <v>667</v>
      </c>
      <c r="H2673" s="23" t="str">
        <f t="shared" si="319"/>
        <v>PK103</v>
      </c>
      <c r="I2673" s="23" t="str">
        <f t="shared" si="318"/>
        <v>Non-M</v>
      </c>
      <c r="J2673" s="55" t="s">
        <v>3126</v>
      </c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3127</v>
      </c>
      <c r="B2674" s="18" t="s">
        <v>1533</v>
      </c>
      <c r="C2674" s="18" t="s">
        <v>1733</v>
      </c>
      <c r="D2674" s="54" t="s">
        <v>1668</v>
      </c>
      <c r="E2674" s="18" t="s">
        <v>3121</v>
      </c>
      <c r="F2674" s="20"/>
      <c r="G2674" s="18" t="s">
        <v>1280</v>
      </c>
      <c r="H2674" s="23" t="str">
        <f t="shared" si="319"/>
        <v>JS111</v>
      </c>
      <c r="I2674" s="23" t="str">
        <f t="shared" si="318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3128</v>
      </c>
      <c r="B2675" s="18" t="s">
        <v>1533</v>
      </c>
      <c r="C2675" s="18" t="s">
        <v>1733</v>
      </c>
      <c r="D2675" s="54" t="s">
        <v>1668</v>
      </c>
      <c r="E2675" s="18" t="s">
        <v>3121</v>
      </c>
      <c r="F2675" s="20"/>
      <c r="G2675" s="18" t="s">
        <v>135</v>
      </c>
      <c r="H2675" s="23" t="str">
        <f t="shared" si="319"/>
        <v>JS124</v>
      </c>
      <c r="I2675" s="23" t="str">
        <f t="shared" si="318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3129</v>
      </c>
      <c r="B2676" s="18" t="s">
        <v>1533</v>
      </c>
      <c r="C2676" s="18" t="s">
        <v>1733</v>
      </c>
      <c r="D2676" s="54" t="s">
        <v>1668</v>
      </c>
      <c r="E2676" s="18" t="s">
        <v>3121</v>
      </c>
      <c r="F2676" s="20"/>
      <c r="G2676" s="18" t="s">
        <v>1542</v>
      </c>
      <c r="H2676" s="23" t="str">
        <f t="shared" si="319"/>
        <v>GT206</v>
      </c>
      <c r="I2676" s="23" t="str">
        <f t="shared" si="318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3130</v>
      </c>
      <c r="B2677" s="18" t="s">
        <v>1533</v>
      </c>
      <c r="C2677" s="18" t="s">
        <v>1733</v>
      </c>
      <c r="D2677" s="54" t="s">
        <v>1668</v>
      </c>
      <c r="E2677" s="18" t="s">
        <v>3121</v>
      </c>
      <c r="F2677" s="20"/>
      <c r="G2677" s="18" t="s">
        <v>1616</v>
      </c>
      <c r="H2677" s="23" t="str">
        <f t="shared" si="319"/>
        <v>HM404</v>
      </c>
      <c r="I2677" s="23" t="str">
        <f t="shared" si="318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3131</v>
      </c>
      <c r="B2678" s="18" t="s">
        <v>1533</v>
      </c>
      <c r="C2678" s="18" t="s">
        <v>1733</v>
      </c>
      <c r="D2678" s="54" t="s">
        <v>1668</v>
      </c>
      <c r="E2678" s="18" t="s">
        <v>3121</v>
      </c>
      <c r="F2678" s="20"/>
      <c r="G2678" s="18" t="s">
        <v>86</v>
      </c>
      <c r="H2678" s="23" t="str">
        <f t="shared" si="319"/>
        <v>HM500</v>
      </c>
      <c r="I2678" s="23" t="str">
        <f t="shared" si="318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3132</v>
      </c>
      <c r="B2679" s="18" t="s">
        <v>1533</v>
      </c>
      <c r="C2679" s="18" t="s">
        <v>289</v>
      </c>
      <c r="D2679" s="54" t="s">
        <v>1668</v>
      </c>
      <c r="E2679" s="18" t="s">
        <v>3133</v>
      </c>
      <c r="F2679" s="20"/>
      <c r="G2679" s="18" t="s">
        <v>856</v>
      </c>
      <c r="H2679" s="23" t="str">
        <f t="shared" si="319"/>
        <v>WB202</v>
      </c>
      <c r="I2679" s="23" t="str">
        <f t="shared" si="318"/>
        <v>M</v>
      </c>
      <c r="J2679" s="55"/>
      <c r="K2679" s="70" t="s">
        <v>445</v>
      </c>
      <c r="L2679" s="38" t="str">
        <f>IF(COUNTIF($E$3:E2679,E2679)=1,K2679,"")</f>
        <v>-</v>
      </c>
    </row>
    <row r="2680" spans="1:12" ht="15" customHeight="1">
      <c r="A2680" s="17" t="s">
        <v>3134</v>
      </c>
      <c r="B2680" s="18" t="s">
        <v>1533</v>
      </c>
      <c r="C2680" s="18" t="s">
        <v>289</v>
      </c>
      <c r="D2680" s="54" t="s">
        <v>1668</v>
      </c>
      <c r="E2680" s="18" t="s">
        <v>3133</v>
      </c>
      <c r="F2680" s="20"/>
      <c r="G2680" s="18" t="s">
        <v>1565</v>
      </c>
      <c r="H2680" s="23" t="str">
        <f t="shared" si="319"/>
        <v>JS105</v>
      </c>
      <c r="I2680" s="23" t="str">
        <f t="shared" si="318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3135</v>
      </c>
      <c r="B2681" s="18" t="s">
        <v>1533</v>
      </c>
      <c r="C2681" s="18" t="s">
        <v>289</v>
      </c>
      <c r="D2681" s="54" t="s">
        <v>1668</v>
      </c>
      <c r="E2681" s="18" t="s">
        <v>3133</v>
      </c>
      <c r="F2681" s="20"/>
      <c r="G2681" s="18" t="s">
        <v>1993</v>
      </c>
      <c r="H2681" s="23" t="str">
        <f t="shared" si="319"/>
        <v>HM306</v>
      </c>
      <c r="I2681" s="23" t="str">
        <f t="shared" si="318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3136</v>
      </c>
      <c r="B2682" s="18" t="s">
        <v>1533</v>
      </c>
      <c r="C2682" s="18" t="s">
        <v>289</v>
      </c>
      <c r="D2682" s="54" t="s">
        <v>1668</v>
      </c>
      <c r="E2682" s="18" t="s">
        <v>3133</v>
      </c>
      <c r="F2682" s="20"/>
      <c r="G2682" s="18" t="s">
        <v>1550</v>
      </c>
      <c r="H2682" s="23" t="str">
        <f t="shared" ref="H2682:H2683" si="320">IF(RIGHT(G2682,1)="M", LEFT(G2682,LEN(G2682)-1), G2682)</f>
        <v>GT211</v>
      </c>
      <c r="I2682" s="23" t="str">
        <f t="shared" ref="I2682:I2683" si="321">IF(RIGHT(G2682,1)="M","M","Non-M")</f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3137</v>
      </c>
      <c r="B2683" s="18" t="s">
        <v>1533</v>
      </c>
      <c r="C2683" s="18" t="s">
        <v>289</v>
      </c>
      <c r="D2683" s="54" t="s">
        <v>1668</v>
      </c>
      <c r="E2683" s="18" t="s">
        <v>3138</v>
      </c>
      <c r="F2683" s="20"/>
      <c r="G2683" s="18" t="s">
        <v>368</v>
      </c>
      <c r="H2683" s="23" t="str">
        <f t="shared" si="320"/>
        <v>NK510</v>
      </c>
      <c r="I2683" s="23" t="str">
        <f t="shared" si="321"/>
        <v>Non-M</v>
      </c>
      <c r="J2683" s="55"/>
      <c r="K2683" s="70" t="s">
        <v>445</v>
      </c>
      <c r="L2683" s="38" t="str">
        <f>IF(COUNTIF($E$3:E2683,E2683)=1,K2683,"")</f>
        <v>-</v>
      </c>
    </row>
    <row r="2684" spans="1:12" ht="15" customHeight="1">
      <c r="A2684" s="17" t="s">
        <v>3139</v>
      </c>
      <c r="B2684" s="18" t="s">
        <v>1533</v>
      </c>
      <c r="C2684" s="18" t="s">
        <v>289</v>
      </c>
      <c r="D2684" s="54" t="s">
        <v>1668</v>
      </c>
      <c r="E2684" s="18" t="s">
        <v>3138</v>
      </c>
      <c r="F2684" s="20"/>
      <c r="G2684" s="18" t="s">
        <v>372</v>
      </c>
      <c r="H2684" s="23" t="str">
        <f t="shared" ref="H2684:H2685" si="322">IF(RIGHT(G2684,1)="M", LEFT(G2684,LEN(G2684)-1), G2684)</f>
        <v>ZP101</v>
      </c>
      <c r="I2684" s="23" t="str">
        <f t="shared" ref="I2684:I2685" si="323">IF(RIGHT(G2684,1)="M","M","Non-M")</f>
        <v>Non-M</v>
      </c>
      <c r="J2684" s="55" t="s">
        <v>3140</v>
      </c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3141</v>
      </c>
      <c r="B2685" s="18" t="s">
        <v>1533</v>
      </c>
      <c r="C2685" s="18" t="s">
        <v>289</v>
      </c>
      <c r="D2685" s="54" t="s">
        <v>1668</v>
      </c>
      <c r="E2685" s="18" t="s">
        <v>3138</v>
      </c>
      <c r="F2685" s="20"/>
      <c r="G2685" s="18" t="s">
        <v>1280</v>
      </c>
      <c r="H2685" s="23" t="str">
        <f t="shared" si="322"/>
        <v>JS111</v>
      </c>
      <c r="I2685" s="23" t="str">
        <f t="shared" si="323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3142</v>
      </c>
      <c r="B2686" s="18" t="s">
        <v>1533</v>
      </c>
      <c r="C2686" s="18" t="s">
        <v>289</v>
      </c>
      <c r="D2686" s="54" t="s">
        <v>1668</v>
      </c>
      <c r="E2686" s="18" t="s">
        <v>3138</v>
      </c>
      <c r="F2686" s="20"/>
      <c r="G2686" s="18" t="s">
        <v>1417</v>
      </c>
      <c r="H2686" s="23" t="str">
        <f t="shared" ref="H2686:H2688" si="324">IF(RIGHT(G2686,1)="M", LEFT(G2686,LEN(G2686)-1), G2686)</f>
        <v>JS105</v>
      </c>
      <c r="I2686" s="23" t="str">
        <f t="shared" ref="I2686:I2688" si="325">IF(RIGHT(G2686,1)="M","M","Non-M")</f>
        <v>M</v>
      </c>
      <c r="J2686" s="55" t="s">
        <v>1515</v>
      </c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3143</v>
      </c>
      <c r="B2687" s="18" t="s">
        <v>1533</v>
      </c>
      <c r="C2687" s="18" t="s">
        <v>289</v>
      </c>
      <c r="D2687" s="54" t="s">
        <v>1668</v>
      </c>
      <c r="E2687" s="18" t="s">
        <v>3138</v>
      </c>
      <c r="F2687" s="20"/>
      <c r="G2687" s="18" t="s">
        <v>370</v>
      </c>
      <c r="H2687" s="23" t="str">
        <f t="shared" si="324"/>
        <v>PK208</v>
      </c>
      <c r="I2687" s="23" t="str">
        <f t="shared" si="325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3144</v>
      </c>
      <c r="B2688" s="18" t="s">
        <v>1533</v>
      </c>
      <c r="C2688" s="18" t="s">
        <v>289</v>
      </c>
      <c r="D2688" s="54" t="s">
        <v>1668</v>
      </c>
      <c r="E2688" s="18" t="s">
        <v>3138</v>
      </c>
      <c r="F2688" s="20"/>
      <c r="G2688" s="18" t="s">
        <v>1278</v>
      </c>
      <c r="H2688" s="23" t="str">
        <f t="shared" si="324"/>
        <v>PB206</v>
      </c>
      <c r="I2688" s="23" t="str">
        <f t="shared" si="325"/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3145</v>
      </c>
      <c r="B2689" s="18" t="s">
        <v>1533</v>
      </c>
      <c r="C2689" s="18" t="s">
        <v>289</v>
      </c>
      <c r="D2689" s="54" t="s">
        <v>1668</v>
      </c>
      <c r="E2689" s="18" t="s">
        <v>3138</v>
      </c>
      <c r="F2689" s="20"/>
      <c r="G2689" s="18" t="s">
        <v>86</v>
      </c>
      <c r="H2689" s="23" t="str">
        <f t="shared" ref="H2689:H2693" si="326">IF(RIGHT(G2689,1)="M", LEFT(G2689,LEN(G2689)-1), G2689)</f>
        <v>HM500</v>
      </c>
      <c r="I2689" s="23" t="str">
        <f t="shared" ref="I2689:I2693" si="327">IF(RIGHT(G2689,1)="M","M","Non-M")</f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3146</v>
      </c>
      <c r="B2690" s="18" t="s">
        <v>1533</v>
      </c>
      <c r="C2690" s="18" t="s">
        <v>289</v>
      </c>
      <c r="D2690" s="54" t="s">
        <v>1668</v>
      </c>
      <c r="E2690" s="18" t="s">
        <v>3138</v>
      </c>
      <c r="F2690" s="20"/>
      <c r="G2690" s="18" t="s">
        <v>196</v>
      </c>
      <c r="H2690" s="23" t="str">
        <f t="shared" si="326"/>
        <v>HM504</v>
      </c>
      <c r="I2690" s="23" t="str">
        <f t="shared" si="327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3147</v>
      </c>
      <c r="B2691" s="18" t="s">
        <v>1533</v>
      </c>
      <c r="C2691" s="18" t="s">
        <v>895</v>
      </c>
      <c r="D2691" s="54" t="s">
        <v>1668</v>
      </c>
      <c r="E2691" s="18" t="s">
        <v>3148</v>
      </c>
      <c r="F2691" s="20"/>
      <c r="G2691" s="18" t="s">
        <v>1149</v>
      </c>
      <c r="H2691" s="23" t="str">
        <f t="shared" si="326"/>
        <v>WB503</v>
      </c>
      <c r="I2691" s="23" t="str">
        <f t="shared" si="327"/>
        <v>Non-M</v>
      </c>
      <c r="J2691" s="55"/>
      <c r="K2691" s="70" t="s">
        <v>445</v>
      </c>
      <c r="L2691" s="38" t="str">
        <f>IF(COUNTIF($E$3:E2691,E2691)=1,K2691,"")</f>
        <v>-</v>
      </c>
    </row>
    <row r="2692" spans="1:12" ht="15" customHeight="1">
      <c r="A2692" s="17" t="s">
        <v>3149</v>
      </c>
      <c r="B2692" s="18" t="s">
        <v>1533</v>
      </c>
      <c r="C2692" s="18" t="s">
        <v>895</v>
      </c>
      <c r="D2692" s="54" t="s">
        <v>1668</v>
      </c>
      <c r="E2692" s="18" t="s">
        <v>3148</v>
      </c>
      <c r="F2692" s="20"/>
      <c r="G2692" s="18" t="s">
        <v>76</v>
      </c>
      <c r="H2692" s="23" t="str">
        <f t="shared" si="326"/>
        <v>DC101</v>
      </c>
      <c r="I2692" s="23" t="str">
        <f t="shared" si="327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3150</v>
      </c>
      <c r="B2693" s="18" t="s">
        <v>1533</v>
      </c>
      <c r="C2693" s="18" t="s">
        <v>895</v>
      </c>
      <c r="D2693" s="54" t="s">
        <v>1668</v>
      </c>
      <c r="E2693" s="18" t="s">
        <v>3148</v>
      </c>
      <c r="F2693" s="20"/>
      <c r="G2693" s="18" t="s">
        <v>109</v>
      </c>
      <c r="H2693" s="23" t="str">
        <f t="shared" si="326"/>
        <v>DC202</v>
      </c>
      <c r="I2693" s="23" t="str">
        <f t="shared" si="327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3151</v>
      </c>
      <c r="B2694" s="18" t="s">
        <v>1533</v>
      </c>
      <c r="C2694" s="18" t="s">
        <v>895</v>
      </c>
      <c r="D2694" s="54" t="s">
        <v>1668</v>
      </c>
      <c r="E2694" s="18" t="s">
        <v>3148</v>
      </c>
      <c r="F2694" s="20"/>
      <c r="G2694" s="18" t="s">
        <v>111</v>
      </c>
      <c r="H2694" s="23" t="str">
        <f t="shared" ref="H2694:H2699" si="328">IF(RIGHT(G2694,1)="M", LEFT(G2694,LEN(G2694)-1), G2694)</f>
        <v>DC300</v>
      </c>
      <c r="I2694" s="23" t="str">
        <f t="shared" ref="I2694:I2699" si="329">IF(RIGHT(G2694,1)="M","M","Non-M")</f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3152</v>
      </c>
      <c r="B2695" s="18" t="s">
        <v>1533</v>
      </c>
      <c r="C2695" s="18" t="s">
        <v>895</v>
      </c>
      <c r="D2695" s="54" t="s">
        <v>1668</v>
      </c>
      <c r="E2695" s="18" t="s">
        <v>3148</v>
      </c>
      <c r="F2695" s="20"/>
      <c r="G2695" s="18" t="s">
        <v>177</v>
      </c>
      <c r="H2695" s="23" t="str">
        <f t="shared" si="328"/>
        <v>DC402</v>
      </c>
      <c r="I2695" s="23" t="str">
        <f t="shared" si="329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3153</v>
      </c>
      <c r="B2696" s="18" t="s">
        <v>1533</v>
      </c>
      <c r="C2696" s="18" t="s">
        <v>895</v>
      </c>
      <c r="D2696" s="54" t="s">
        <v>1668</v>
      </c>
      <c r="E2696" s="18" t="s">
        <v>3148</v>
      </c>
      <c r="F2696" s="20"/>
      <c r="G2696" s="18" t="s">
        <v>114</v>
      </c>
      <c r="H2696" s="23" t="str">
        <f t="shared" si="328"/>
        <v>PK201</v>
      </c>
      <c r="I2696" s="23" t="str">
        <f t="shared" si="329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3154</v>
      </c>
      <c r="B2697" s="18" t="s">
        <v>1533</v>
      </c>
      <c r="C2697" s="18" t="s">
        <v>895</v>
      </c>
      <c r="D2697" s="54" t="s">
        <v>1668</v>
      </c>
      <c r="E2697" s="18" t="s">
        <v>3148</v>
      </c>
      <c r="F2697" s="20"/>
      <c r="G2697" s="18" t="s">
        <v>194</v>
      </c>
      <c r="H2697" s="23" t="str">
        <f t="shared" si="328"/>
        <v>PB204</v>
      </c>
      <c r="I2697" s="23" t="str">
        <f t="shared" si="329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3155</v>
      </c>
      <c r="B2698" s="18" t="s">
        <v>1533</v>
      </c>
      <c r="C2698" s="18" t="s">
        <v>895</v>
      </c>
      <c r="D2698" s="54" t="s">
        <v>1668</v>
      </c>
      <c r="E2698" s="18" t="s">
        <v>3148</v>
      </c>
      <c r="F2698" s="20"/>
      <c r="G2698" s="18" t="s">
        <v>1565</v>
      </c>
      <c r="H2698" s="23" t="str">
        <f t="shared" si="328"/>
        <v>JS105</v>
      </c>
      <c r="I2698" s="23" t="str">
        <f t="shared" si="329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3156</v>
      </c>
      <c r="B2699" s="18" t="s">
        <v>1533</v>
      </c>
      <c r="C2699" s="18" t="s">
        <v>895</v>
      </c>
      <c r="D2699" s="54" t="s">
        <v>1668</v>
      </c>
      <c r="E2699" s="18" t="s">
        <v>3148</v>
      </c>
      <c r="F2699" s="20"/>
      <c r="G2699" s="18" t="s">
        <v>1619</v>
      </c>
      <c r="H2699" s="23" t="str">
        <f t="shared" si="328"/>
        <v>JS121</v>
      </c>
      <c r="I2699" s="23" t="str">
        <f t="shared" si="329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3157</v>
      </c>
      <c r="B2700" s="18" t="s">
        <v>1533</v>
      </c>
      <c r="C2700" s="18" t="s">
        <v>895</v>
      </c>
      <c r="D2700" s="54" t="s">
        <v>1668</v>
      </c>
      <c r="E2700" s="18" t="s">
        <v>3148</v>
      </c>
      <c r="F2700" s="20"/>
      <c r="G2700" s="18" t="s">
        <v>3158</v>
      </c>
      <c r="H2700" s="23" t="str">
        <f t="shared" ref="H2700:H2703" si="330">IF(RIGHT(G2700,1)="M", LEFT(G2700,LEN(G2700)-1), G2700)</f>
        <v>GT205</v>
      </c>
      <c r="I2700" s="23" t="str">
        <f t="shared" ref="I2700:I2703" si="331">IF(RIGHT(G2700,1)="M","M","Non-M")</f>
        <v>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3159</v>
      </c>
      <c r="B2701" s="18" t="s">
        <v>1533</v>
      </c>
      <c r="C2701" s="18" t="s">
        <v>895</v>
      </c>
      <c r="D2701" s="54" t="s">
        <v>1668</v>
      </c>
      <c r="E2701" s="18" t="s">
        <v>3148</v>
      </c>
      <c r="F2701" s="20"/>
      <c r="G2701" s="18" t="s">
        <v>503</v>
      </c>
      <c r="H2701" s="23" t="str">
        <f t="shared" si="330"/>
        <v>VT805</v>
      </c>
      <c r="I2701" s="23" t="str">
        <f t="shared" si="331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3160</v>
      </c>
      <c r="B2702" s="18" t="s">
        <v>1533</v>
      </c>
      <c r="C2702" s="18" t="s">
        <v>895</v>
      </c>
      <c r="D2702" s="54" t="s">
        <v>1668</v>
      </c>
      <c r="E2702" s="18" t="s">
        <v>3148</v>
      </c>
      <c r="F2702" s="20"/>
      <c r="G2702" s="18" t="s">
        <v>2245</v>
      </c>
      <c r="H2702" s="23" t="str">
        <f t="shared" si="330"/>
        <v>PK806</v>
      </c>
      <c r="I2702" s="23" t="str">
        <f t="shared" si="331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3161</v>
      </c>
      <c r="B2703" s="61" t="s">
        <v>1533</v>
      </c>
      <c r="C2703" s="61" t="s">
        <v>895</v>
      </c>
      <c r="D2703" s="54" t="s">
        <v>1668</v>
      </c>
      <c r="E2703" s="61" t="s">
        <v>3148</v>
      </c>
      <c r="F2703" s="63"/>
      <c r="G2703" s="61" t="s">
        <v>1004</v>
      </c>
      <c r="H2703" s="64" t="str">
        <f t="shared" si="330"/>
        <v>HM422</v>
      </c>
      <c r="I2703" s="64" t="str">
        <f t="shared" si="331"/>
        <v>Non-M</v>
      </c>
      <c r="J2703" s="66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3162</v>
      </c>
      <c r="B2704" s="18" t="s">
        <v>1533</v>
      </c>
      <c r="C2704" s="18" t="s">
        <v>289</v>
      </c>
      <c r="D2704" s="54" t="s">
        <v>1668</v>
      </c>
      <c r="E2704" s="18" t="s">
        <v>3163</v>
      </c>
      <c r="F2704" s="20"/>
      <c r="G2704" s="18" t="s">
        <v>1139</v>
      </c>
      <c r="H2704" s="23" t="str">
        <f t="shared" ref="H2704:H2714" si="332">IF(RIGHT(G2704,1)="M", LEFT(G2704,LEN(G2704)-1), G2704)</f>
        <v>CL504</v>
      </c>
      <c r="I2704" s="23" t="str">
        <f t="shared" ref="I2704:I2714" si="333">IF(RIGHT(G2704,1)="M","M","Non-M")</f>
        <v>Non-M</v>
      </c>
      <c r="J2704" s="55"/>
      <c r="K2704" s="70" t="s">
        <v>445</v>
      </c>
      <c r="L2704" s="38" t="str">
        <f>IF(COUNTIF($E$3:E2704,E2704)=1,K2704,"")</f>
        <v>-</v>
      </c>
    </row>
    <row r="2705" spans="1:12" ht="15" customHeight="1">
      <c r="A2705" s="17" t="s">
        <v>3164</v>
      </c>
      <c r="B2705" s="18" t="s">
        <v>1533</v>
      </c>
      <c r="C2705" s="18" t="s">
        <v>289</v>
      </c>
      <c r="D2705" s="54" t="s">
        <v>1668</v>
      </c>
      <c r="E2705" s="18" t="s">
        <v>3163</v>
      </c>
      <c r="F2705" s="20"/>
      <c r="G2705" s="18" t="s">
        <v>278</v>
      </c>
      <c r="H2705" s="23" t="str">
        <f t="shared" si="332"/>
        <v>ZP106</v>
      </c>
      <c r="I2705" s="23" t="str">
        <f t="shared" si="333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3165</v>
      </c>
      <c r="B2706" s="18" t="s">
        <v>1533</v>
      </c>
      <c r="C2706" s="18" t="s">
        <v>289</v>
      </c>
      <c r="D2706" s="54" t="s">
        <v>1668</v>
      </c>
      <c r="E2706" s="18" t="s">
        <v>3163</v>
      </c>
      <c r="F2706" s="20"/>
      <c r="G2706" s="18" t="s">
        <v>438</v>
      </c>
      <c r="H2706" s="23" t="str">
        <f t="shared" si="332"/>
        <v>ZP202</v>
      </c>
      <c r="I2706" s="23" t="str">
        <f t="shared" si="333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3166</v>
      </c>
      <c r="B2707" s="18" t="s">
        <v>1533</v>
      </c>
      <c r="C2707" s="18" t="s">
        <v>289</v>
      </c>
      <c r="D2707" s="54" t="s">
        <v>1668</v>
      </c>
      <c r="E2707" s="18" t="s">
        <v>3163</v>
      </c>
      <c r="F2707" s="20"/>
      <c r="G2707" s="18" t="s">
        <v>1417</v>
      </c>
      <c r="H2707" s="23" t="str">
        <f t="shared" si="332"/>
        <v>JS105</v>
      </c>
      <c r="I2707" s="23" t="str">
        <f t="shared" si="333"/>
        <v>M</v>
      </c>
      <c r="J2707" s="55" t="s">
        <v>1515</v>
      </c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3167</v>
      </c>
      <c r="B2708" s="18" t="s">
        <v>1533</v>
      </c>
      <c r="C2708" s="18" t="s">
        <v>289</v>
      </c>
      <c r="D2708" s="54" t="s">
        <v>1668</v>
      </c>
      <c r="E2708" s="18" t="s">
        <v>3163</v>
      </c>
      <c r="F2708" s="20"/>
      <c r="G2708" s="18" t="s">
        <v>3168</v>
      </c>
      <c r="H2708" s="23" t="str">
        <f t="shared" si="332"/>
        <v>PK204</v>
      </c>
      <c r="I2708" s="23" t="str">
        <f t="shared" si="333"/>
        <v>M</v>
      </c>
      <c r="J2708" s="55" t="s">
        <v>2232</v>
      </c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3169</v>
      </c>
      <c r="B2709" s="18" t="s">
        <v>1533</v>
      </c>
      <c r="C2709" s="18" t="s">
        <v>289</v>
      </c>
      <c r="D2709" s="54" t="s">
        <v>1668</v>
      </c>
      <c r="E2709" s="18" t="s">
        <v>3163</v>
      </c>
      <c r="F2709" s="20"/>
      <c r="G2709" s="18" t="s">
        <v>1176</v>
      </c>
      <c r="H2709" s="23" t="str">
        <f t="shared" si="332"/>
        <v>HM507</v>
      </c>
      <c r="I2709" s="23" t="str">
        <f t="shared" si="333"/>
        <v>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3170</v>
      </c>
      <c r="B2710" s="18" t="s">
        <v>1533</v>
      </c>
      <c r="C2710" s="18" t="s">
        <v>289</v>
      </c>
      <c r="D2710" s="54" t="s">
        <v>1668</v>
      </c>
      <c r="E2710" s="18" t="s">
        <v>3163</v>
      </c>
      <c r="F2710" s="20"/>
      <c r="G2710" s="18" t="s">
        <v>883</v>
      </c>
      <c r="H2710" s="23" t="str">
        <f t="shared" si="332"/>
        <v>HM512</v>
      </c>
      <c r="I2710" s="23" t="str">
        <f t="shared" si="333"/>
        <v>Non-M</v>
      </c>
      <c r="J2710" s="55" t="s">
        <v>3171</v>
      </c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3172</v>
      </c>
      <c r="B2711" s="18" t="s">
        <v>1533</v>
      </c>
      <c r="C2711" s="18" t="s">
        <v>397</v>
      </c>
      <c r="D2711" s="54" t="s">
        <v>1668</v>
      </c>
      <c r="E2711" s="18" t="s">
        <v>3173</v>
      </c>
      <c r="F2711" s="20"/>
      <c r="G2711" s="18" t="s">
        <v>530</v>
      </c>
      <c r="H2711" s="23" t="str">
        <f t="shared" si="332"/>
        <v>WB306</v>
      </c>
      <c r="I2711" s="23" t="str">
        <f t="shared" si="333"/>
        <v>Non-M</v>
      </c>
      <c r="J2711" s="55"/>
      <c r="K2711" s="70" t="s">
        <v>445</v>
      </c>
      <c r="L2711" s="38" t="str">
        <f>IF(COUNTIF($E$3:E2711,E2711)=1,K2711,"")</f>
        <v>-</v>
      </c>
    </row>
    <row r="2712" spans="1:12" ht="15" customHeight="1">
      <c r="A2712" s="17" t="s">
        <v>3174</v>
      </c>
      <c r="B2712" s="18" t="s">
        <v>1533</v>
      </c>
      <c r="C2712" s="18" t="s">
        <v>397</v>
      </c>
      <c r="D2712" s="54" t="s">
        <v>1668</v>
      </c>
      <c r="E2712" s="18" t="s">
        <v>3173</v>
      </c>
      <c r="F2712" s="20"/>
      <c r="G2712" s="18" t="s">
        <v>2870</v>
      </c>
      <c r="H2712" s="23" t="str">
        <f t="shared" si="332"/>
        <v>DC105</v>
      </c>
      <c r="I2712" s="23" t="str">
        <f t="shared" si="333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3175</v>
      </c>
      <c r="B2713" s="18" t="s">
        <v>1533</v>
      </c>
      <c r="C2713" s="18" t="s">
        <v>397</v>
      </c>
      <c r="D2713" s="54" t="s">
        <v>1668</v>
      </c>
      <c r="E2713" s="18" t="s">
        <v>3173</v>
      </c>
      <c r="F2713" s="20"/>
      <c r="G2713" s="18" t="s">
        <v>150</v>
      </c>
      <c r="H2713" s="23" t="str">
        <f t="shared" si="332"/>
        <v>DC200</v>
      </c>
      <c r="I2713" s="23" t="str">
        <f t="shared" si="333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3176</v>
      </c>
      <c r="B2714" s="18" t="s">
        <v>1533</v>
      </c>
      <c r="C2714" s="18" t="s">
        <v>397</v>
      </c>
      <c r="D2714" s="54" t="s">
        <v>1668</v>
      </c>
      <c r="E2714" s="18" t="s">
        <v>3173</v>
      </c>
      <c r="F2714" s="20"/>
      <c r="G2714" s="18" t="s">
        <v>191</v>
      </c>
      <c r="H2714" s="23" t="str">
        <f t="shared" si="332"/>
        <v>DC400</v>
      </c>
      <c r="I2714" s="23" t="str">
        <f t="shared" si="333"/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3177</v>
      </c>
      <c r="B2715" s="18" t="s">
        <v>1533</v>
      </c>
      <c r="C2715" s="18" t="s">
        <v>397</v>
      </c>
      <c r="D2715" s="54" t="s">
        <v>1668</v>
      </c>
      <c r="E2715" s="18" t="s">
        <v>3173</v>
      </c>
      <c r="F2715" s="20"/>
      <c r="G2715" s="18" t="s">
        <v>247</v>
      </c>
      <c r="H2715" s="23" t="str">
        <f t="shared" ref="H2715:H2717" si="334">IF(RIGHT(G2715,1)="M", LEFT(G2715,LEN(G2715)-1), G2715)</f>
        <v>PK301</v>
      </c>
      <c r="I2715" s="23" t="str">
        <f t="shared" ref="I2715:I2717" si="335">IF(RIGHT(G2715,1)="M","M","Non-M")</f>
        <v>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3178</v>
      </c>
      <c r="B2716" s="18" t="s">
        <v>1533</v>
      </c>
      <c r="C2716" s="18" t="s">
        <v>397</v>
      </c>
      <c r="D2716" s="54" t="s">
        <v>1668</v>
      </c>
      <c r="E2716" s="18" t="s">
        <v>3173</v>
      </c>
      <c r="F2716" s="20"/>
      <c r="G2716" s="18" t="s">
        <v>1188</v>
      </c>
      <c r="H2716" s="23" t="str">
        <f t="shared" si="334"/>
        <v>PK405</v>
      </c>
      <c r="I2716" s="23" t="str">
        <f t="shared" si="335"/>
        <v>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3179</v>
      </c>
      <c r="B2717" s="18" t="s">
        <v>1533</v>
      </c>
      <c r="C2717" s="18" t="s">
        <v>397</v>
      </c>
      <c r="D2717" s="54" t="s">
        <v>1668</v>
      </c>
      <c r="E2717" s="18" t="s">
        <v>3173</v>
      </c>
      <c r="F2717" s="20"/>
      <c r="G2717" s="18" t="s">
        <v>351</v>
      </c>
      <c r="H2717" s="23" t="str">
        <f t="shared" si="334"/>
        <v>PB301</v>
      </c>
      <c r="I2717" s="23" t="str">
        <f t="shared" si="335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3180</v>
      </c>
      <c r="B2718" s="18" t="s">
        <v>1533</v>
      </c>
      <c r="C2718" s="18" t="s">
        <v>397</v>
      </c>
      <c r="D2718" s="54" t="s">
        <v>1668</v>
      </c>
      <c r="E2718" s="18" t="s">
        <v>3173</v>
      </c>
      <c r="F2718" s="20"/>
      <c r="G2718" s="18" t="s">
        <v>1565</v>
      </c>
      <c r="H2718" s="23" t="str">
        <f t="shared" ref="H2718:H2720" si="336">IF(RIGHT(G2718,1)="M", LEFT(G2718,LEN(G2718)-1), G2718)</f>
        <v>JS105</v>
      </c>
      <c r="I2718" s="23" t="str">
        <f t="shared" ref="I2718:I2720" si="337">IF(RIGHT(G2718,1)="M","M","Non-M")</f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3181</v>
      </c>
      <c r="B2719" s="18" t="s">
        <v>1533</v>
      </c>
      <c r="C2719" s="18" t="s">
        <v>397</v>
      </c>
      <c r="D2719" s="54" t="s">
        <v>1668</v>
      </c>
      <c r="E2719" s="18" t="s">
        <v>3173</v>
      </c>
      <c r="F2719" s="20"/>
      <c r="G2719" s="18" t="s">
        <v>1855</v>
      </c>
      <c r="H2719" s="23" t="str">
        <f t="shared" si="336"/>
        <v>GT207</v>
      </c>
      <c r="I2719" s="23" t="str">
        <f t="shared" si="337"/>
        <v>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3182</v>
      </c>
      <c r="B2720" s="18" t="s">
        <v>1533</v>
      </c>
      <c r="C2720" s="18" t="s">
        <v>397</v>
      </c>
      <c r="D2720" s="54" t="s">
        <v>1668</v>
      </c>
      <c r="E2720" s="18" t="s">
        <v>3173</v>
      </c>
      <c r="F2720" s="20"/>
      <c r="G2720" s="18" t="s">
        <v>86</v>
      </c>
      <c r="H2720" s="23" t="str">
        <f t="shared" si="336"/>
        <v>HM500</v>
      </c>
      <c r="I2720" s="23" t="str">
        <f t="shared" si="337"/>
        <v>Non-M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3183</v>
      </c>
      <c r="B2721" s="18" t="s">
        <v>1533</v>
      </c>
      <c r="C2721" s="18" t="s">
        <v>289</v>
      </c>
      <c r="D2721" s="54" t="s">
        <v>1668</v>
      </c>
      <c r="E2721" s="18" t="s">
        <v>2301</v>
      </c>
      <c r="F2721" s="20"/>
      <c r="G2721" s="18" t="s">
        <v>621</v>
      </c>
      <c r="H2721" s="23" t="str">
        <f t="shared" ref="H2721:H2727" si="338">IF(RIGHT(G2721,1)="M", LEFT(G2721,LEN(G2721)-1), G2721)</f>
        <v>CL210</v>
      </c>
      <c r="I2721" s="23" t="str">
        <f t="shared" ref="I2721:I2727" si="339">IF(RIGHT(G2721,1)="M","M","Non-M")</f>
        <v>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3184</v>
      </c>
      <c r="B2722" s="18" t="s">
        <v>1533</v>
      </c>
      <c r="C2722" s="18" t="s">
        <v>289</v>
      </c>
      <c r="D2722" s="54" t="s">
        <v>1668</v>
      </c>
      <c r="E2722" s="18" t="s">
        <v>2301</v>
      </c>
      <c r="F2722" s="20"/>
      <c r="G2722" s="18" t="s">
        <v>372</v>
      </c>
      <c r="H2722" s="23" t="str">
        <f t="shared" si="338"/>
        <v>ZP101</v>
      </c>
      <c r="I2722" s="23" t="str">
        <f t="shared" si="339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3185</v>
      </c>
      <c r="B2723" s="18" t="s">
        <v>1533</v>
      </c>
      <c r="C2723" s="18" t="s">
        <v>289</v>
      </c>
      <c r="D2723" s="54" t="s">
        <v>1668</v>
      </c>
      <c r="E2723" s="18" t="s">
        <v>2301</v>
      </c>
      <c r="F2723" s="20"/>
      <c r="G2723" s="18" t="s">
        <v>1417</v>
      </c>
      <c r="H2723" s="23" t="str">
        <f t="shared" si="338"/>
        <v>JS105</v>
      </c>
      <c r="I2723" s="23" t="str">
        <f t="shared" si="339"/>
        <v>M</v>
      </c>
      <c r="J2723" s="55" t="s">
        <v>1515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3186</v>
      </c>
      <c r="B2724" s="18" t="s">
        <v>1533</v>
      </c>
      <c r="C2724" s="18" t="s">
        <v>289</v>
      </c>
      <c r="D2724" s="54" t="s">
        <v>1668</v>
      </c>
      <c r="E2724" s="18" t="s">
        <v>2301</v>
      </c>
      <c r="F2724" s="20"/>
      <c r="G2724" s="18" t="s">
        <v>135</v>
      </c>
      <c r="H2724" s="23" t="str">
        <f t="shared" si="338"/>
        <v>JS124</v>
      </c>
      <c r="I2724" s="23" t="str">
        <f t="shared" si="339"/>
        <v>Non-M</v>
      </c>
      <c r="J2724" s="55" t="s">
        <v>3187</v>
      </c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3188</v>
      </c>
      <c r="B2725" s="18" t="s">
        <v>1533</v>
      </c>
      <c r="C2725" s="18" t="s">
        <v>289</v>
      </c>
      <c r="D2725" s="54" t="s">
        <v>1668</v>
      </c>
      <c r="E2725" s="18" t="s">
        <v>2301</v>
      </c>
      <c r="F2725" s="20"/>
      <c r="G2725" s="18" t="s">
        <v>86</v>
      </c>
      <c r="H2725" s="23" t="str">
        <f t="shared" si="338"/>
        <v>HM500</v>
      </c>
      <c r="I2725" s="23" t="str">
        <f t="shared" si="339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3189</v>
      </c>
      <c r="B2726" s="18" t="s">
        <v>1533</v>
      </c>
      <c r="C2726" s="18" t="s">
        <v>397</v>
      </c>
      <c r="D2726" s="54" t="s">
        <v>1668</v>
      </c>
      <c r="E2726" s="18" t="s">
        <v>3190</v>
      </c>
      <c r="F2726" s="20"/>
      <c r="G2726" s="18" t="s">
        <v>530</v>
      </c>
      <c r="H2726" s="23" t="str">
        <f t="shared" si="338"/>
        <v>WB306</v>
      </c>
      <c r="I2726" s="23" t="str">
        <f t="shared" si="339"/>
        <v>Non-M</v>
      </c>
      <c r="J2726" s="55"/>
      <c r="K2726" s="70" t="s">
        <v>445</v>
      </c>
      <c r="L2726" s="38" t="str">
        <f>IF(COUNTIF($E$3:E2726,E2726)=1,K2726,"")</f>
        <v>-</v>
      </c>
    </row>
    <row r="2727" spans="1:12" ht="15" customHeight="1">
      <c r="A2727" s="17" t="s">
        <v>3191</v>
      </c>
      <c r="B2727" s="18" t="s">
        <v>1533</v>
      </c>
      <c r="C2727" s="18" t="s">
        <v>397</v>
      </c>
      <c r="D2727" s="54" t="s">
        <v>1668</v>
      </c>
      <c r="E2727" s="18" t="s">
        <v>3190</v>
      </c>
      <c r="F2727" s="20"/>
      <c r="G2727" s="18" t="s">
        <v>2870</v>
      </c>
      <c r="H2727" s="23" t="str">
        <f t="shared" si="338"/>
        <v>DC105</v>
      </c>
      <c r="I2727" s="23" t="str">
        <f t="shared" si="339"/>
        <v>Non-M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3192</v>
      </c>
      <c r="B2728" s="18" t="s">
        <v>1533</v>
      </c>
      <c r="C2728" s="18" t="s">
        <v>397</v>
      </c>
      <c r="D2728" s="54" t="s">
        <v>1668</v>
      </c>
      <c r="E2728" s="18" t="s">
        <v>3190</v>
      </c>
      <c r="F2728" s="20"/>
      <c r="G2728" s="18" t="s">
        <v>150</v>
      </c>
      <c r="H2728" s="23" t="str">
        <f t="shared" ref="H2728:H2730" si="340">IF(RIGHT(G2728,1)="M", LEFT(G2728,LEN(G2728)-1), G2728)</f>
        <v>DC200</v>
      </c>
      <c r="I2728" s="23" t="str">
        <f t="shared" ref="I2728:I2730" si="341"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3193</v>
      </c>
      <c r="B2729" s="18" t="s">
        <v>1533</v>
      </c>
      <c r="C2729" s="18" t="s">
        <v>397</v>
      </c>
      <c r="D2729" s="54" t="s">
        <v>1668</v>
      </c>
      <c r="E2729" s="18" t="s">
        <v>3190</v>
      </c>
      <c r="F2729" s="20"/>
      <c r="G2729" s="18" t="s">
        <v>191</v>
      </c>
      <c r="H2729" s="23" t="str">
        <f t="shared" si="340"/>
        <v>DC400</v>
      </c>
      <c r="I2729" s="23" t="str">
        <f t="shared" si="341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3194</v>
      </c>
      <c r="B2730" s="18" t="s">
        <v>1533</v>
      </c>
      <c r="C2730" s="18" t="s">
        <v>397</v>
      </c>
      <c r="D2730" s="54" t="s">
        <v>1668</v>
      </c>
      <c r="E2730" s="18" t="s">
        <v>3190</v>
      </c>
      <c r="F2730" s="20"/>
      <c r="G2730" s="18" t="s">
        <v>247</v>
      </c>
      <c r="H2730" s="23" t="str">
        <f t="shared" si="340"/>
        <v>PK301</v>
      </c>
      <c r="I2730" s="23" t="str">
        <f t="shared" si="341"/>
        <v>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3195</v>
      </c>
      <c r="B2731" s="18" t="s">
        <v>1533</v>
      </c>
      <c r="C2731" s="18" t="s">
        <v>397</v>
      </c>
      <c r="D2731" s="54" t="s">
        <v>1668</v>
      </c>
      <c r="E2731" s="18" t="s">
        <v>3190</v>
      </c>
      <c r="F2731" s="20"/>
      <c r="G2731" s="18" t="s">
        <v>1188</v>
      </c>
      <c r="H2731" s="23" t="str">
        <f t="shared" ref="H2731:H2733" si="342">IF(RIGHT(G2731,1)="M", LEFT(G2731,LEN(G2731)-1), G2731)</f>
        <v>PK405</v>
      </c>
      <c r="I2731" s="23" t="str">
        <f t="shared" ref="I2731:I2733" si="343">IF(RIGHT(G2731,1)="M","M","Non-M")</f>
        <v>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17" t="s">
        <v>3196</v>
      </c>
      <c r="B2732" s="18" t="s">
        <v>1533</v>
      </c>
      <c r="C2732" s="18" t="s">
        <v>397</v>
      </c>
      <c r="D2732" s="54" t="s">
        <v>1668</v>
      </c>
      <c r="E2732" s="18" t="s">
        <v>3190</v>
      </c>
      <c r="F2732" s="20"/>
      <c r="G2732" s="18" t="s">
        <v>351</v>
      </c>
      <c r="H2732" s="23" t="str">
        <f t="shared" si="342"/>
        <v>PB301</v>
      </c>
      <c r="I2732" s="23" t="str">
        <f t="shared" si="343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3197</v>
      </c>
      <c r="B2733" s="18" t="s">
        <v>1533</v>
      </c>
      <c r="C2733" s="18" t="s">
        <v>397</v>
      </c>
      <c r="D2733" s="54" t="s">
        <v>1668</v>
      </c>
      <c r="E2733" s="18" t="s">
        <v>3190</v>
      </c>
      <c r="F2733" s="20"/>
      <c r="G2733" s="18" t="s">
        <v>3198</v>
      </c>
      <c r="H2733" s="23" t="str">
        <f t="shared" si="342"/>
        <v>PK216</v>
      </c>
      <c r="I2733" s="23" t="str">
        <f t="shared" si="343"/>
        <v>M</v>
      </c>
      <c r="J2733" s="55" t="s">
        <v>3199</v>
      </c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3200</v>
      </c>
      <c r="B2734" s="18" t="s">
        <v>1533</v>
      </c>
      <c r="C2734" s="18" t="s">
        <v>397</v>
      </c>
      <c r="D2734" s="54" t="s">
        <v>1668</v>
      </c>
      <c r="E2734" s="18" t="s">
        <v>3190</v>
      </c>
      <c r="F2734" s="20"/>
      <c r="G2734" s="18" t="s">
        <v>3201</v>
      </c>
      <c r="H2734" s="23" t="str">
        <f t="shared" ref="H2734:H2738" si="344">IF(RIGHT(G2734,1)="M", LEFT(G2734,LEN(G2734)-1), G2734)</f>
        <v>PB106</v>
      </c>
      <c r="I2734" s="23" t="str">
        <f t="shared" ref="I2734:I2738" si="345">IF(RIGHT(G2734,1)="M","M","Non-M")</f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3202</v>
      </c>
      <c r="B2735" s="18" t="s">
        <v>1533</v>
      </c>
      <c r="C2735" s="18" t="s">
        <v>397</v>
      </c>
      <c r="D2735" s="54" t="s">
        <v>1668</v>
      </c>
      <c r="E2735" s="18" t="s">
        <v>3190</v>
      </c>
      <c r="F2735" s="20"/>
      <c r="G2735" s="18" t="s">
        <v>1565</v>
      </c>
      <c r="H2735" s="23" t="str">
        <f t="shared" si="344"/>
        <v>JS105</v>
      </c>
      <c r="I2735" s="23" t="str">
        <f t="shared" si="345"/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3203</v>
      </c>
      <c r="B2736" s="18" t="s">
        <v>1533</v>
      </c>
      <c r="C2736" s="18" t="s">
        <v>397</v>
      </c>
      <c r="D2736" s="54" t="s">
        <v>1668</v>
      </c>
      <c r="E2736" s="18" t="s">
        <v>3190</v>
      </c>
      <c r="F2736" s="20"/>
      <c r="G2736" s="18" t="s">
        <v>1619</v>
      </c>
      <c r="H2736" s="23" t="str">
        <f t="shared" si="344"/>
        <v>JS121</v>
      </c>
      <c r="I2736" s="23" t="str">
        <f t="shared" si="345"/>
        <v>Non-M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3204</v>
      </c>
      <c r="B2737" s="18" t="s">
        <v>1533</v>
      </c>
      <c r="C2737" s="18" t="s">
        <v>397</v>
      </c>
      <c r="D2737" s="54" t="s">
        <v>1668</v>
      </c>
      <c r="E2737" s="18" t="s">
        <v>3190</v>
      </c>
      <c r="F2737" s="20"/>
      <c r="G2737" s="18" t="s">
        <v>1855</v>
      </c>
      <c r="H2737" s="23" t="str">
        <f t="shared" si="344"/>
        <v>GT207</v>
      </c>
      <c r="I2737" s="23" t="str">
        <f t="shared" si="345"/>
        <v>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3205</v>
      </c>
      <c r="B2738" s="18" t="s">
        <v>1533</v>
      </c>
      <c r="C2738" s="18" t="s">
        <v>397</v>
      </c>
      <c r="D2738" s="54" t="s">
        <v>1668</v>
      </c>
      <c r="E2738" s="18" t="s">
        <v>3190</v>
      </c>
      <c r="F2738" s="20"/>
      <c r="G2738" s="18" t="s">
        <v>503</v>
      </c>
      <c r="H2738" s="23" t="str">
        <f t="shared" si="344"/>
        <v>VT805</v>
      </c>
      <c r="I2738" s="23" t="str">
        <f t="shared" si="345"/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3206</v>
      </c>
      <c r="B2739" s="18" t="s">
        <v>1533</v>
      </c>
      <c r="C2739" s="18" t="s">
        <v>397</v>
      </c>
      <c r="D2739" s="54" t="s">
        <v>1668</v>
      </c>
      <c r="E2739" s="18" t="s">
        <v>3190</v>
      </c>
      <c r="F2739" s="20"/>
      <c r="G2739" s="18" t="s">
        <v>86</v>
      </c>
      <c r="H2739" s="23" t="str">
        <f>IF(RIGHT(G2739,1)="M", LEFT(G2739,LEN(G2739)-1), G2739)</f>
        <v>HM500</v>
      </c>
      <c r="I2739" s="23" t="str">
        <f>IF(RIGHT(G2739,1)="M","M","Non-M")</f>
        <v>Non-M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3207</v>
      </c>
      <c r="B2740" s="18" t="s">
        <v>1533</v>
      </c>
      <c r="C2740" s="18" t="s">
        <v>397</v>
      </c>
      <c r="D2740" s="54" t="s">
        <v>1668</v>
      </c>
      <c r="E2740" s="18" t="s">
        <v>3208</v>
      </c>
      <c r="F2740" s="20"/>
      <c r="G2740" s="18" t="s">
        <v>530</v>
      </c>
      <c r="H2740" s="23" t="str">
        <f t="shared" ref="H2740:H2752" si="346">IF(RIGHT(G2740,1)="M", LEFT(G2740,LEN(G2740)-1), G2740)</f>
        <v>WB306</v>
      </c>
      <c r="I2740" s="23" t="str">
        <f t="shared" ref="I2740:I2752" si="347">IF(RIGHT(G2740,1)="M","M","Non-M")</f>
        <v>Non-M</v>
      </c>
      <c r="J2740" s="55"/>
      <c r="K2740" s="70" t="s">
        <v>445</v>
      </c>
      <c r="L2740" s="38" t="str">
        <f>IF(COUNTIF($E$3:E2740,E2740)=1,K2740,"")</f>
        <v>-</v>
      </c>
    </row>
    <row r="2741" spans="1:12" ht="15" customHeight="1">
      <c r="A2741" s="17" t="s">
        <v>3209</v>
      </c>
      <c r="B2741" s="18" t="s">
        <v>1533</v>
      </c>
      <c r="C2741" s="18" t="s">
        <v>397</v>
      </c>
      <c r="D2741" s="54" t="s">
        <v>1668</v>
      </c>
      <c r="E2741" s="18" t="s">
        <v>3208</v>
      </c>
      <c r="F2741" s="20"/>
      <c r="G2741" s="18" t="s">
        <v>2870</v>
      </c>
      <c r="H2741" s="23" t="str">
        <f t="shared" si="346"/>
        <v>DC105</v>
      </c>
      <c r="I2741" s="23" t="str">
        <f t="shared" si="347"/>
        <v>Non-M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3210</v>
      </c>
      <c r="B2742" s="18" t="s">
        <v>1533</v>
      </c>
      <c r="C2742" s="18" t="s">
        <v>397</v>
      </c>
      <c r="D2742" s="54" t="s">
        <v>1668</v>
      </c>
      <c r="E2742" s="18" t="s">
        <v>3208</v>
      </c>
      <c r="F2742" s="20"/>
      <c r="G2742" s="18" t="s">
        <v>150</v>
      </c>
      <c r="H2742" s="23" t="str">
        <f t="shared" si="346"/>
        <v>DC200</v>
      </c>
      <c r="I2742" s="23" t="str">
        <f t="shared" si="347"/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3211</v>
      </c>
      <c r="B2743" s="18" t="s">
        <v>1533</v>
      </c>
      <c r="C2743" s="18" t="s">
        <v>397</v>
      </c>
      <c r="D2743" s="54" t="s">
        <v>1668</v>
      </c>
      <c r="E2743" s="18" t="s">
        <v>3208</v>
      </c>
      <c r="F2743" s="20"/>
      <c r="G2743" s="18" t="s">
        <v>191</v>
      </c>
      <c r="H2743" s="23" t="str">
        <f t="shared" si="346"/>
        <v>DC400</v>
      </c>
      <c r="I2743" s="23" t="str">
        <f t="shared" si="347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3212</v>
      </c>
      <c r="B2744" s="18" t="s">
        <v>1533</v>
      </c>
      <c r="C2744" s="18" t="s">
        <v>397</v>
      </c>
      <c r="D2744" s="54" t="s">
        <v>1668</v>
      </c>
      <c r="E2744" s="18" t="s">
        <v>3208</v>
      </c>
      <c r="F2744" s="20"/>
      <c r="G2744" s="18" t="s">
        <v>247</v>
      </c>
      <c r="H2744" s="23" t="str">
        <f t="shared" si="346"/>
        <v>PK301</v>
      </c>
      <c r="I2744" s="23" t="str">
        <f t="shared" si="347"/>
        <v>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3213</v>
      </c>
      <c r="B2745" s="18" t="s">
        <v>1533</v>
      </c>
      <c r="C2745" s="18" t="s">
        <v>397</v>
      </c>
      <c r="D2745" s="54" t="s">
        <v>1668</v>
      </c>
      <c r="E2745" s="18" t="s">
        <v>3208</v>
      </c>
      <c r="F2745" s="20"/>
      <c r="G2745" s="18" t="s">
        <v>1188</v>
      </c>
      <c r="H2745" s="23" t="str">
        <f t="shared" si="346"/>
        <v>PK405</v>
      </c>
      <c r="I2745" s="23" t="str">
        <f t="shared" si="347"/>
        <v>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3214</v>
      </c>
      <c r="B2746" s="18" t="s">
        <v>1533</v>
      </c>
      <c r="C2746" s="18" t="s">
        <v>397</v>
      </c>
      <c r="D2746" s="54" t="s">
        <v>1668</v>
      </c>
      <c r="E2746" s="18" t="s">
        <v>3208</v>
      </c>
      <c r="F2746" s="20"/>
      <c r="G2746" s="18" t="s">
        <v>351</v>
      </c>
      <c r="H2746" s="23" t="str">
        <f t="shared" si="346"/>
        <v>PB301</v>
      </c>
      <c r="I2746" s="23" t="str">
        <f t="shared" si="347"/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3215</v>
      </c>
      <c r="B2747" s="18" t="s">
        <v>1533</v>
      </c>
      <c r="C2747" s="18" t="s">
        <v>397</v>
      </c>
      <c r="D2747" s="54" t="s">
        <v>1668</v>
      </c>
      <c r="E2747" s="18" t="s">
        <v>3208</v>
      </c>
      <c r="F2747" s="20"/>
      <c r="G2747" s="18" t="s">
        <v>3198</v>
      </c>
      <c r="H2747" s="23" t="str">
        <f t="shared" si="346"/>
        <v>PK216</v>
      </c>
      <c r="I2747" s="23" t="str">
        <f t="shared" si="347"/>
        <v>M</v>
      </c>
      <c r="J2747" s="55" t="s">
        <v>3199</v>
      </c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3216</v>
      </c>
      <c r="B2748" s="18" t="s">
        <v>1533</v>
      </c>
      <c r="C2748" s="18" t="s">
        <v>397</v>
      </c>
      <c r="D2748" s="54" t="s">
        <v>1668</v>
      </c>
      <c r="E2748" s="18" t="s">
        <v>3208</v>
      </c>
      <c r="F2748" s="20"/>
      <c r="G2748" s="18" t="s">
        <v>3201</v>
      </c>
      <c r="H2748" s="23" t="str">
        <f t="shared" si="346"/>
        <v>PB106</v>
      </c>
      <c r="I2748" s="23" t="str">
        <f t="shared" si="347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3217</v>
      </c>
      <c r="B2749" s="18" t="s">
        <v>1533</v>
      </c>
      <c r="C2749" s="18" t="s">
        <v>397</v>
      </c>
      <c r="D2749" s="54" t="s">
        <v>1668</v>
      </c>
      <c r="E2749" s="18" t="s">
        <v>3208</v>
      </c>
      <c r="F2749" s="20"/>
      <c r="G2749" s="18" t="s">
        <v>1565</v>
      </c>
      <c r="H2749" s="23" t="str">
        <f t="shared" si="346"/>
        <v>JS105</v>
      </c>
      <c r="I2749" s="23" t="str">
        <f t="shared" si="347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3218</v>
      </c>
      <c r="B2750" s="18" t="s">
        <v>1533</v>
      </c>
      <c r="C2750" s="18" t="s">
        <v>397</v>
      </c>
      <c r="D2750" s="54" t="s">
        <v>1668</v>
      </c>
      <c r="E2750" s="18" t="s">
        <v>3208</v>
      </c>
      <c r="F2750" s="20"/>
      <c r="G2750" s="18" t="s">
        <v>1619</v>
      </c>
      <c r="H2750" s="23" t="str">
        <f t="shared" si="346"/>
        <v>JS121</v>
      </c>
      <c r="I2750" s="23" t="str">
        <f t="shared" si="347"/>
        <v>Non-M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3219</v>
      </c>
      <c r="B2751" s="18" t="s">
        <v>1533</v>
      </c>
      <c r="C2751" s="18" t="s">
        <v>397</v>
      </c>
      <c r="D2751" s="54" t="s">
        <v>1668</v>
      </c>
      <c r="E2751" s="18" t="s">
        <v>3208</v>
      </c>
      <c r="F2751" s="20"/>
      <c r="G2751" s="18" t="s">
        <v>1855</v>
      </c>
      <c r="H2751" s="23" t="str">
        <f t="shared" si="346"/>
        <v>GT207</v>
      </c>
      <c r="I2751" s="23" t="str">
        <f t="shared" si="347"/>
        <v>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3220</v>
      </c>
      <c r="B2752" s="18" t="s">
        <v>1533</v>
      </c>
      <c r="C2752" s="18" t="s">
        <v>397</v>
      </c>
      <c r="D2752" s="54" t="s">
        <v>1668</v>
      </c>
      <c r="E2752" s="18" t="s">
        <v>3208</v>
      </c>
      <c r="F2752" s="20"/>
      <c r="G2752" s="18" t="s">
        <v>503</v>
      </c>
      <c r="H2752" s="23" t="str">
        <f t="shared" si="346"/>
        <v>VT805</v>
      </c>
      <c r="I2752" s="23" t="str">
        <f t="shared" si="347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3221</v>
      </c>
      <c r="B2753" s="18" t="s">
        <v>1533</v>
      </c>
      <c r="C2753" s="18" t="s">
        <v>397</v>
      </c>
      <c r="D2753" s="54" t="s">
        <v>1668</v>
      </c>
      <c r="E2753" s="18" t="s">
        <v>3208</v>
      </c>
      <c r="F2753" s="20"/>
      <c r="G2753" s="18" t="s">
        <v>86</v>
      </c>
      <c r="H2753" s="23" t="str">
        <f>IF(RIGHT(G2753,1)="M", LEFT(G2753,LEN(G2753)-1), G2753)</f>
        <v>HM500</v>
      </c>
      <c r="I2753" s="23" t="str">
        <f>IF(RIGHT(G2753,1)="M","M","Non-M")</f>
        <v>Non-M</v>
      </c>
      <c r="J2753" s="55"/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3222</v>
      </c>
      <c r="B2754" s="18" t="s">
        <v>1533</v>
      </c>
      <c r="C2754" s="18" t="s">
        <v>443</v>
      </c>
      <c r="D2754" s="54" t="s">
        <v>1668</v>
      </c>
      <c r="E2754" s="18" t="s">
        <v>2310</v>
      </c>
      <c r="F2754" s="20"/>
      <c r="G2754" s="18" t="s">
        <v>1126</v>
      </c>
      <c r="H2754" s="23" t="str">
        <f t="shared" ref="H2754:H2758" si="348">IF(RIGHT(G2754,1)="M", LEFT(G2754,LEN(G2754)-1), G2754)</f>
        <v>DC102</v>
      </c>
      <c r="I2754" s="23" t="str">
        <f t="shared" ref="I2754:I2758" si="349"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3223</v>
      </c>
      <c r="B2755" s="18" t="s">
        <v>1533</v>
      </c>
      <c r="C2755" s="18" t="s">
        <v>443</v>
      </c>
      <c r="D2755" s="54" t="s">
        <v>1668</v>
      </c>
      <c r="E2755" s="18" t="s">
        <v>2310</v>
      </c>
      <c r="F2755" s="20"/>
      <c r="G2755" s="18" t="s">
        <v>109</v>
      </c>
      <c r="H2755" s="23" t="str">
        <f t="shared" si="348"/>
        <v>DC202</v>
      </c>
      <c r="I2755" s="23" t="str">
        <f t="shared" si="349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3224</v>
      </c>
      <c r="B2756" s="18" t="s">
        <v>1533</v>
      </c>
      <c r="C2756" s="18" t="s">
        <v>443</v>
      </c>
      <c r="D2756" s="54" t="s">
        <v>1668</v>
      </c>
      <c r="E2756" s="18" t="s">
        <v>2310</v>
      </c>
      <c r="F2756" s="20"/>
      <c r="G2756" s="18" t="s">
        <v>111</v>
      </c>
      <c r="H2756" s="23" t="str">
        <f t="shared" si="348"/>
        <v>DC300</v>
      </c>
      <c r="I2756" s="23" t="str">
        <f t="shared" si="349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3225</v>
      </c>
      <c r="B2757" s="18" t="s">
        <v>1533</v>
      </c>
      <c r="C2757" s="18" t="s">
        <v>443</v>
      </c>
      <c r="D2757" s="54" t="s">
        <v>1668</v>
      </c>
      <c r="E2757" s="18" t="s">
        <v>2310</v>
      </c>
      <c r="F2757" s="20"/>
      <c r="G2757" s="18" t="s">
        <v>191</v>
      </c>
      <c r="H2757" s="23" t="str">
        <f t="shared" si="348"/>
        <v>DC400</v>
      </c>
      <c r="I2757" s="23" t="str">
        <f t="shared" si="349"/>
        <v>Non-M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3226</v>
      </c>
      <c r="B2758" s="18" t="s">
        <v>1533</v>
      </c>
      <c r="C2758" s="18" t="s">
        <v>443</v>
      </c>
      <c r="D2758" s="54" t="s">
        <v>1668</v>
      </c>
      <c r="E2758" s="18" t="s">
        <v>2310</v>
      </c>
      <c r="F2758" s="20"/>
      <c r="G2758" s="18" t="s">
        <v>3227</v>
      </c>
      <c r="H2758" s="23" t="str">
        <f t="shared" si="348"/>
        <v>WB205</v>
      </c>
      <c r="I2758" s="23" t="str">
        <f t="shared" si="349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3228</v>
      </c>
      <c r="B2759" s="18" t="s">
        <v>1533</v>
      </c>
      <c r="C2759" s="18" t="s">
        <v>443</v>
      </c>
      <c r="D2759" s="54" t="s">
        <v>1668</v>
      </c>
      <c r="E2759" s="18" t="s">
        <v>2310</v>
      </c>
      <c r="F2759" s="20"/>
      <c r="G2759" s="18" t="s">
        <v>723</v>
      </c>
      <c r="H2759" s="23" t="str">
        <f t="shared" ref="H2759:H2762" si="350">IF(RIGHT(G2759,1)="M", LEFT(G2759,LEN(G2759)-1), G2759)</f>
        <v>PK200</v>
      </c>
      <c r="I2759" s="23" t="str">
        <f t="shared" ref="I2759:I2762" si="351">IF(RIGHT(G2759,1)="M","M","Non-M")</f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3229</v>
      </c>
      <c r="B2760" s="18" t="s">
        <v>1533</v>
      </c>
      <c r="C2760" s="18" t="s">
        <v>443</v>
      </c>
      <c r="D2760" s="54" t="s">
        <v>1668</v>
      </c>
      <c r="E2760" s="18" t="s">
        <v>2310</v>
      </c>
      <c r="F2760" s="20"/>
      <c r="G2760" s="18" t="s">
        <v>1603</v>
      </c>
      <c r="H2760" s="23" t="str">
        <f t="shared" si="350"/>
        <v>PB214</v>
      </c>
      <c r="I2760" s="23" t="str">
        <f t="shared" si="351"/>
        <v>Non-M</v>
      </c>
      <c r="J2760" s="55"/>
      <c r="K2760" s="70" t="s">
        <v>445</v>
      </c>
      <c r="L2760" s="38" t="str">
        <f>IF(COUNTIF($E$3:E2760,E2760)=1,K2760,"")</f>
        <v/>
      </c>
    </row>
    <row r="2761" spans="1:12" ht="15" customHeight="1">
      <c r="A2761" s="17" t="s">
        <v>3230</v>
      </c>
      <c r="B2761" s="18" t="s">
        <v>1533</v>
      </c>
      <c r="C2761" s="18" t="s">
        <v>443</v>
      </c>
      <c r="D2761" s="54" t="s">
        <v>1668</v>
      </c>
      <c r="E2761" s="18" t="s">
        <v>2310</v>
      </c>
      <c r="F2761" s="20"/>
      <c r="G2761" s="18" t="s">
        <v>135</v>
      </c>
      <c r="H2761" s="23" t="str">
        <f t="shared" si="350"/>
        <v>JS124</v>
      </c>
      <c r="I2761" s="23" t="str">
        <f t="shared" si="351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3231</v>
      </c>
      <c r="B2762" s="18" t="s">
        <v>1533</v>
      </c>
      <c r="C2762" s="18" t="s">
        <v>443</v>
      </c>
      <c r="D2762" s="54" t="s">
        <v>1668</v>
      </c>
      <c r="E2762" s="18" t="s">
        <v>2310</v>
      </c>
      <c r="F2762" s="20"/>
      <c r="G2762" s="18" t="s">
        <v>1417</v>
      </c>
      <c r="H2762" s="23" t="str">
        <f t="shared" si="350"/>
        <v>JS105</v>
      </c>
      <c r="I2762" s="23" t="str">
        <f t="shared" si="351"/>
        <v>M</v>
      </c>
      <c r="J2762" s="55" t="s">
        <v>1515</v>
      </c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3232</v>
      </c>
      <c r="B2763" s="18" t="s">
        <v>1533</v>
      </c>
      <c r="C2763" s="18" t="s">
        <v>443</v>
      </c>
      <c r="D2763" s="54" t="s">
        <v>1668</v>
      </c>
      <c r="E2763" s="18" t="s">
        <v>2310</v>
      </c>
      <c r="F2763" s="20"/>
      <c r="G2763" s="18" t="s">
        <v>3233</v>
      </c>
      <c r="H2763" s="23" t="str">
        <f t="shared" ref="H2763:H2772" si="352">IF(RIGHT(G2763,1)="M", LEFT(G2763,LEN(G2763)-1), G2763)</f>
        <v>VT601</v>
      </c>
      <c r="I2763" s="23" t="str">
        <f t="shared" ref="I2763:I2772" si="353">IF(RIGHT(G2763,1)="M","M","Non-M")</f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3234</v>
      </c>
      <c r="B2764" s="18" t="s">
        <v>1533</v>
      </c>
      <c r="C2764" s="18" t="s">
        <v>443</v>
      </c>
      <c r="D2764" s="54" t="s">
        <v>1668</v>
      </c>
      <c r="E2764" s="18" t="s">
        <v>2310</v>
      </c>
      <c r="F2764" s="20"/>
      <c r="G2764" s="18" t="s">
        <v>65</v>
      </c>
      <c r="H2764" s="23" t="str">
        <f t="shared" si="352"/>
        <v>HM311</v>
      </c>
      <c r="I2764" s="23" t="str">
        <f t="shared" si="353"/>
        <v>Non-M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3235</v>
      </c>
      <c r="B2765" s="18" t="s">
        <v>1533</v>
      </c>
      <c r="C2765" s="18" t="s">
        <v>397</v>
      </c>
      <c r="D2765" s="54" t="s">
        <v>1668</v>
      </c>
      <c r="E2765" s="18" t="s">
        <v>3236</v>
      </c>
      <c r="F2765" s="20"/>
      <c r="G2765" s="18" t="s">
        <v>831</v>
      </c>
      <c r="H2765" s="23" t="str">
        <f t="shared" si="352"/>
        <v>JS107</v>
      </c>
      <c r="I2765" s="23" t="str">
        <f t="shared" si="353"/>
        <v>Non-M</v>
      </c>
      <c r="J2765" s="55"/>
      <c r="K2765" s="70" t="s">
        <v>445</v>
      </c>
      <c r="L2765" s="38" t="str">
        <f>IF(COUNTIF($E$3:E2765,E2765)=1,K2765,"")</f>
        <v>-</v>
      </c>
    </row>
    <row r="2766" spans="1:12" ht="15" customHeight="1">
      <c r="A2766" s="17" t="s">
        <v>3237</v>
      </c>
      <c r="B2766" s="18" t="s">
        <v>1533</v>
      </c>
      <c r="C2766" s="18" t="s">
        <v>397</v>
      </c>
      <c r="D2766" s="54" t="s">
        <v>1668</v>
      </c>
      <c r="E2766" s="18" t="s">
        <v>3236</v>
      </c>
      <c r="F2766" s="20"/>
      <c r="G2766" s="18" t="s">
        <v>3035</v>
      </c>
      <c r="H2766" s="23" t="str">
        <f>IF(RIGHT(G2766,1)="M", LEFT(G2766,LEN(G2766)-1), G2766)</f>
        <v>DC102</v>
      </c>
      <c r="I2766" s="23" t="str">
        <f>IF(RIGHT(G2766,1)="M","M","Non-M")</f>
        <v>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3238</v>
      </c>
      <c r="B2767" s="18" t="s">
        <v>1533</v>
      </c>
      <c r="C2767" s="18" t="s">
        <v>397</v>
      </c>
      <c r="D2767" s="54" t="s">
        <v>1668</v>
      </c>
      <c r="E2767" s="18" t="s">
        <v>3236</v>
      </c>
      <c r="F2767" s="20"/>
      <c r="G2767" s="18" t="s">
        <v>1117</v>
      </c>
      <c r="H2767" s="23" t="str">
        <f t="shared" si="352"/>
        <v>ZP207</v>
      </c>
      <c r="I2767" s="23" t="str">
        <f t="shared" si="353"/>
        <v>Non-M</v>
      </c>
      <c r="J2767" s="55"/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3239</v>
      </c>
      <c r="B2768" s="18" t="s">
        <v>1533</v>
      </c>
      <c r="C2768" s="18" t="s">
        <v>397</v>
      </c>
      <c r="D2768" s="54" t="s">
        <v>1668</v>
      </c>
      <c r="E2768" s="18" t="s">
        <v>3236</v>
      </c>
      <c r="F2768" s="20"/>
      <c r="G2768" s="18" t="s">
        <v>372</v>
      </c>
      <c r="H2768" s="23" t="str">
        <f t="shared" si="352"/>
        <v>ZP101</v>
      </c>
      <c r="I2768" s="23" t="str">
        <f t="shared" si="353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3240</v>
      </c>
      <c r="B2769" s="18" t="s">
        <v>1533</v>
      </c>
      <c r="C2769" s="18" t="s">
        <v>397</v>
      </c>
      <c r="D2769" s="54" t="s">
        <v>1668</v>
      </c>
      <c r="E2769" s="18" t="s">
        <v>3236</v>
      </c>
      <c r="F2769" s="20"/>
      <c r="G2769" s="18" t="s">
        <v>1619</v>
      </c>
      <c r="H2769" s="23" t="str">
        <f t="shared" si="352"/>
        <v>JS121</v>
      </c>
      <c r="I2769" s="23" t="str">
        <f t="shared" si="353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3241</v>
      </c>
      <c r="B2770" s="18" t="s">
        <v>1533</v>
      </c>
      <c r="C2770" s="18" t="s">
        <v>397</v>
      </c>
      <c r="D2770" s="54" t="s">
        <v>1668</v>
      </c>
      <c r="E2770" s="18" t="s">
        <v>3236</v>
      </c>
      <c r="F2770" s="20"/>
      <c r="G2770" s="18" t="s">
        <v>1565</v>
      </c>
      <c r="H2770" s="23" t="str">
        <f t="shared" si="352"/>
        <v>JS105</v>
      </c>
      <c r="I2770" s="23" t="str">
        <f t="shared" si="353"/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3242</v>
      </c>
      <c r="B2771" s="18" t="s">
        <v>1533</v>
      </c>
      <c r="C2771" s="18" t="s">
        <v>397</v>
      </c>
      <c r="D2771" s="54" t="s">
        <v>1668</v>
      </c>
      <c r="E2771" s="18" t="s">
        <v>3236</v>
      </c>
      <c r="F2771" s="20"/>
      <c r="G2771" s="18" t="s">
        <v>1827</v>
      </c>
      <c r="H2771" s="23" t="str">
        <f t="shared" si="352"/>
        <v>LP104</v>
      </c>
      <c r="I2771" s="23" t="str">
        <f t="shared" si="353"/>
        <v>Non-M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3243</v>
      </c>
      <c r="B2772" s="18" t="s">
        <v>1533</v>
      </c>
      <c r="C2772" s="18" t="s">
        <v>397</v>
      </c>
      <c r="D2772" s="54" t="s">
        <v>1668</v>
      </c>
      <c r="E2772" s="18" t="s">
        <v>3236</v>
      </c>
      <c r="F2772" s="20"/>
      <c r="G2772" s="18" t="s">
        <v>1280</v>
      </c>
      <c r="H2772" s="23" t="str">
        <f t="shared" si="352"/>
        <v>JS111</v>
      </c>
      <c r="I2772" s="23" t="str">
        <f t="shared" si="353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3244</v>
      </c>
      <c r="B2773" s="18" t="s">
        <v>1533</v>
      </c>
      <c r="C2773" s="18" t="s">
        <v>397</v>
      </c>
      <c r="D2773" s="54" t="s">
        <v>1668</v>
      </c>
      <c r="E2773" s="18" t="s">
        <v>3236</v>
      </c>
      <c r="F2773" s="20"/>
      <c r="G2773" s="18" t="s">
        <v>59</v>
      </c>
      <c r="H2773" s="23" t="str">
        <f t="shared" ref="H2773:H2775" si="354">IF(RIGHT(G2773,1)="M", LEFT(G2773,LEN(G2773)-1), G2773)</f>
        <v>PK209</v>
      </c>
      <c r="I2773" s="23" t="str">
        <f t="shared" ref="I2773:I2775" si="355">IF(RIGHT(G2773,1)="M","M","Non-M")</f>
        <v>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3245</v>
      </c>
      <c r="B2774" s="18" t="s">
        <v>1533</v>
      </c>
      <c r="C2774" s="18" t="s">
        <v>397</v>
      </c>
      <c r="D2774" s="54" t="s">
        <v>1668</v>
      </c>
      <c r="E2774" s="18" t="s">
        <v>3236</v>
      </c>
      <c r="F2774" s="20"/>
      <c r="G2774" s="18" t="s">
        <v>97</v>
      </c>
      <c r="H2774" s="23" t="str">
        <f t="shared" si="354"/>
        <v>PB104</v>
      </c>
      <c r="I2774" s="23" t="str">
        <f t="shared" si="355"/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3246</v>
      </c>
      <c r="B2775" s="18" t="s">
        <v>1533</v>
      </c>
      <c r="C2775" s="18" t="s">
        <v>397</v>
      </c>
      <c r="D2775" s="54" t="s">
        <v>1668</v>
      </c>
      <c r="E2775" s="18" t="s">
        <v>3236</v>
      </c>
      <c r="F2775" s="20"/>
      <c r="G2775" s="18" t="s">
        <v>65</v>
      </c>
      <c r="H2775" s="23" t="str">
        <f t="shared" si="354"/>
        <v>HM311</v>
      </c>
      <c r="I2775" s="23" t="str">
        <f t="shared" si="355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3247</v>
      </c>
      <c r="B2776" s="61" t="s">
        <v>1533</v>
      </c>
      <c r="C2776" s="61" t="s">
        <v>397</v>
      </c>
      <c r="D2776" s="54" t="s">
        <v>1668</v>
      </c>
      <c r="E2776" s="61" t="s">
        <v>3236</v>
      </c>
      <c r="F2776" s="63"/>
      <c r="G2776" s="61" t="s">
        <v>440</v>
      </c>
      <c r="H2776" s="64" t="str">
        <f t="shared" ref="H2776:H2777" si="356">IF(RIGHT(G2776,1)="M", LEFT(G2776,LEN(G2776)-1), G2776)</f>
        <v>HM202</v>
      </c>
      <c r="I2776" s="64" t="str">
        <f t="shared" ref="I2776:I2777" si="357">IF(RIGHT(G2776,1)="M","M","Non-M")</f>
        <v>Non-M</v>
      </c>
      <c r="J2776" s="66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3248</v>
      </c>
      <c r="B2777" s="18" t="s">
        <v>1533</v>
      </c>
      <c r="C2777" s="18" t="s">
        <v>3249</v>
      </c>
      <c r="D2777" s="54" t="s">
        <v>1668</v>
      </c>
      <c r="E2777" s="18" t="s">
        <v>3250</v>
      </c>
      <c r="F2777" s="20"/>
      <c r="G2777" s="18" t="s">
        <v>3251</v>
      </c>
      <c r="H2777" s="23" t="str">
        <f t="shared" si="356"/>
        <v>WB107</v>
      </c>
      <c r="I2777" s="23" t="str">
        <f t="shared" si="357"/>
        <v>M</v>
      </c>
      <c r="J2777" s="55"/>
      <c r="K2777" s="70" t="s">
        <v>445</v>
      </c>
      <c r="L2777" s="38" t="str">
        <f>IF(COUNTIF($E$3:E2777,E2777)=1,K2777,"")</f>
        <v>-</v>
      </c>
    </row>
    <row r="2778" spans="1:12" ht="15" customHeight="1">
      <c r="A2778" s="17" t="s">
        <v>3252</v>
      </c>
      <c r="B2778" s="18" t="s">
        <v>1533</v>
      </c>
      <c r="C2778" s="18" t="s">
        <v>3249</v>
      </c>
      <c r="D2778" s="54" t="s">
        <v>1668</v>
      </c>
      <c r="E2778" s="18" t="s">
        <v>3250</v>
      </c>
      <c r="F2778" s="20"/>
      <c r="G2778" s="18" t="s">
        <v>1552</v>
      </c>
      <c r="H2778" s="23" t="str">
        <f>IF(RIGHT(G2778,1)="M", LEFT(G2778,LEN(G2778)-1), G2778)</f>
        <v>PK801</v>
      </c>
      <c r="I2778" s="23" t="str">
        <f>IF(RIGHT(G2778,1)="M","M","Non-M")</f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3253</v>
      </c>
      <c r="B2779" s="18" t="s">
        <v>1533</v>
      </c>
      <c r="C2779" s="18" t="s">
        <v>3249</v>
      </c>
      <c r="D2779" s="54" t="s">
        <v>1668</v>
      </c>
      <c r="E2779" s="18" t="s">
        <v>3250</v>
      </c>
      <c r="F2779" s="20"/>
      <c r="G2779" s="18" t="s">
        <v>3254</v>
      </c>
      <c r="H2779" s="23" t="str">
        <f t="shared" ref="H2779:H2780" si="358">IF(RIGHT(G2779,1)="M", LEFT(G2779,LEN(G2779)-1), G2779)</f>
        <v>GT200</v>
      </c>
      <c r="I2779" s="23" t="str">
        <f t="shared" ref="I2779:I2814" si="359">IF(RIGHT(G2779,1)="M","M","Non-M")</f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3255</v>
      </c>
      <c r="B2780" s="18" t="s">
        <v>1533</v>
      </c>
      <c r="C2780" s="18" t="s">
        <v>3249</v>
      </c>
      <c r="D2780" s="54" t="s">
        <v>1668</v>
      </c>
      <c r="E2780" s="18" t="s">
        <v>3250</v>
      </c>
      <c r="F2780" s="20"/>
      <c r="G2780" s="18" t="s">
        <v>403</v>
      </c>
      <c r="H2780" s="23" t="str">
        <f t="shared" si="358"/>
        <v>HM409</v>
      </c>
      <c r="I2780" s="23" t="str">
        <f t="shared" si="359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3256</v>
      </c>
      <c r="B2781" s="18" t="s">
        <v>1533</v>
      </c>
      <c r="C2781" s="18" t="s">
        <v>3249</v>
      </c>
      <c r="D2781" s="54" t="s">
        <v>1668</v>
      </c>
      <c r="E2781" s="18" t="s">
        <v>3250</v>
      </c>
      <c r="F2781" s="20"/>
      <c r="G2781" s="18" t="s">
        <v>1565</v>
      </c>
      <c r="H2781" s="23" t="str">
        <f t="shared" ref="H2781:H2817" si="360">IF(RIGHT(G2781,1)="M", LEFT(G2781,LEN(G2781)-1), G2781)</f>
        <v>JS105</v>
      </c>
      <c r="I2781" s="23" t="str">
        <f t="shared" si="359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3257</v>
      </c>
      <c r="B2782" s="18" t="s">
        <v>1533</v>
      </c>
      <c r="C2782" s="18" t="s">
        <v>3249</v>
      </c>
      <c r="D2782" s="54" t="s">
        <v>1668</v>
      </c>
      <c r="E2782" s="18" t="s">
        <v>3250</v>
      </c>
      <c r="F2782" s="20"/>
      <c r="G2782" s="18" t="s">
        <v>135</v>
      </c>
      <c r="H2782" s="23" t="str">
        <f>IF(RIGHT(G2782,1)="M", LEFT(G2782,LEN(G2782)-1), G2782)</f>
        <v>JS124</v>
      </c>
      <c r="I2782" s="23" t="str">
        <f>IF(RIGHT(G2782,1)="M","M","Non-M")</f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3258</v>
      </c>
      <c r="B2783" s="18" t="s">
        <v>1533</v>
      </c>
      <c r="C2783" s="18" t="s">
        <v>3249</v>
      </c>
      <c r="D2783" s="54" t="s">
        <v>1668</v>
      </c>
      <c r="E2783" s="18" t="s">
        <v>3250</v>
      </c>
      <c r="F2783" s="20"/>
      <c r="G2783" s="18" t="s">
        <v>2213</v>
      </c>
      <c r="H2783" s="23" t="str">
        <f>IF(RIGHT(G2783,1)="M", LEFT(G2783,LEN(G2783)-1), G2783)</f>
        <v>HM304</v>
      </c>
      <c r="I2783" s="23" t="str">
        <f t="shared" si="359"/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3259</v>
      </c>
      <c r="B2784" s="18" t="s">
        <v>1533</v>
      </c>
      <c r="C2784" s="18" t="s">
        <v>3249</v>
      </c>
      <c r="D2784" s="54" t="s">
        <v>1668</v>
      </c>
      <c r="E2784" s="18" t="s">
        <v>3250</v>
      </c>
      <c r="F2784" s="20"/>
      <c r="G2784" s="18" t="s">
        <v>3260</v>
      </c>
      <c r="H2784" s="23" t="str">
        <f t="shared" si="360"/>
        <v>VT302</v>
      </c>
      <c r="I2784" s="23" t="str">
        <f t="shared" si="359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3261</v>
      </c>
      <c r="B2785" s="18" t="s">
        <v>1533</v>
      </c>
      <c r="C2785" s="18" t="s">
        <v>3249</v>
      </c>
      <c r="D2785" s="54" t="s">
        <v>1668</v>
      </c>
      <c r="E2785" s="18" t="s">
        <v>3250</v>
      </c>
      <c r="F2785" s="20"/>
      <c r="G2785" s="18" t="s">
        <v>1537</v>
      </c>
      <c r="H2785" s="23" t="str">
        <f>IF(RIGHT(G2785,1)="M", LEFT(G2785,LEN(G2785)-1), G2785)</f>
        <v>JS118</v>
      </c>
      <c r="I2785" s="23" t="str">
        <f>IF(RIGHT(G2785,1)="M","M","Non-M")</f>
        <v>Non-M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17" t="s">
        <v>3262</v>
      </c>
      <c r="B2786" s="18" t="s">
        <v>13</v>
      </c>
      <c r="C2786" s="18" t="s">
        <v>3249</v>
      </c>
      <c r="D2786" s="54" t="s">
        <v>204</v>
      </c>
      <c r="E2786" s="18" t="s">
        <v>3250</v>
      </c>
      <c r="F2786" s="20"/>
      <c r="G2786" s="18" t="s">
        <v>3251</v>
      </c>
      <c r="H2786" s="23" t="str">
        <f>IF(RIGHT(G2786,1)="M", LEFT(G2786,LEN(G2786)-1), G2786)</f>
        <v>WB107</v>
      </c>
      <c r="I2786" s="23" t="str">
        <f>IF(RIGHT(G2786,1)="M","M","Non-M")</f>
        <v>M</v>
      </c>
      <c r="J2786" s="55"/>
      <c r="K2786" s="70">
        <v>14040</v>
      </c>
      <c r="L2786" s="38" t="str">
        <f>IF(COUNTIF($E$3:E2786,E2786)=1,K2786,"")</f>
        <v/>
      </c>
    </row>
    <row r="2787" spans="1:12" ht="15" customHeight="1">
      <c r="A2787" s="17" t="s">
        <v>3263</v>
      </c>
      <c r="B2787" s="18" t="s">
        <v>13</v>
      </c>
      <c r="C2787" s="18" t="s">
        <v>3249</v>
      </c>
      <c r="D2787" s="54" t="s">
        <v>204</v>
      </c>
      <c r="E2787" s="18" t="s">
        <v>3250</v>
      </c>
      <c r="F2787" s="20"/>
      <c r="G2787" s="18" t="s">
        <v>1552</v>
      </c>
      <c r="H2787" s="23" t="str">
        <f>IF(RIGHT(G2787,1)="M", LEFT(G2787,LEN(G2787)-1), G2787)</f>
        <v>PK801</v>
      </c>
      <c r="I2787" s="23" t="str">
        <f>IF(RIGHT(G2787,1)="M","M","Non-M")</f>
        <v>Non-M</v>
      </c>
      <c r="J2787" s="55"/>
      <c r="K2787" s="70">
        <v>14040</v>
      </c>
      <c r="L2787" s="38" t="str">
        <f>IF(COUNTIF($E$3:E2787,E2787)=1,K2787,"")</f>
        <v/>
      </c>
    </row>
    <row r="2788" spans="1:12" ht="15" customHeight="1">
      <c r="A2788" s="17" t="s">
        <v>3264</v>
      </c>
      <c r="B2788" s="18" t="s">
        <v>13</v>
      </c>
      <c r="C2788" s="18" t="s">
        <v>3249</v>
      </c>
      <c r="D2788" s="54" t="s">
        <v>204</v>
      </c>
      <c r="E2788" s="18" t="s">
        <v>3250</v>
      </c>
      <c r="F2788" s="20"/>
      <c r="G2788" s="18" t="s">
        <v>3254</v>
      </c>
      <c r="H2788" s="23" t="str">
        <f>IF(RIGHT(G2788,1)="M", LEFT(G2788,LEN(G2788)-1), G2788)</f>
        <v>GT200</v>
      </c>
      <c r="I2788" s="23" t="str">
        <f>IF(RIGHT(G2788,1)="M","M","Non-M")</f>
        <v>Non-M</v>
      </c>
      <c r="J2788" s="55"/>
      <c r="K2788" s="70">
        <v>14040</v>
      </c>
      <c r="L2788" s="38" t="str">
        <f>IF(COUNTIF($E$3:E2788,E2788)=1,K2788,"")</f>
        <v/>
      </c>
    </row>
    <row r="2789" spans="1:12" ht="15" customHeight="1">
      <c r="A2789" s="17" t="s">
        <v>3265</v>
      </c>
      <c r="B2789" s="18" t="s">
        <v>13</v>
      </c>
      <c r="C2789" s="18" t="s">
        <v>3249</v>
      </c>
      <c r="D2789" s="54" t="s">
        <v>204</v>
      </c>
      <c r="E2789" s="18" t="s">
        <v>3250</v>
      </c>
      <c r="F2789" s="20"/>
      <c r="G2789" s="18" t="s">
        <v>403</v>
      </c>
      <c r="H2789" s="23" t="str">
        <f>IF(RIGHT(G2789,1)="M", LEFT(G2789,LEN(G2789)-1), G2789)</f>
        <v>HM409</v>
      </c>
      <c r="I2789" s="23" t="str">
        <f>IF(RIGHT(G2789,1)="M","M","Non-M")</f>
        <v>Non-M</v>
      </c>
      <c r="J2789" s="55"/>
      <c r="K2789" s="70">
        <v>14040</v>
      </c>
      <c r="L2789" s="38" t="str">
        <f>IF(COUNTIF($E$3:E2789,E2789)=1,K2789,"")</f>
        <v/>
      </c>
    </row>
    <row r="2790" spans="1:12" ht="15" customHeight="1">
      <c r="A2790" s="17" t="s">
        <v>3266</v>
      </c>
      <c r="B2790" s="18" t="s">
        <v>13</v>
      </c>
      <c r="C2790" s="18" t="s">
        <v>3249</v>
      </c>
      <c r="D2790" s="54" t="s">
        <v>204</v>
      </c>
      <c r="E2790" s="18" t="s">
        <v>3250</v>
      </c>
      <c r="F2790" s="20"/>
      <c r="G2790" s="18" t="s">
        <v>1565</v>
      </c>
      <c r="H2790" s="23" t="str">
        <f>IF(RIGHT(G2790,1)="M", LEFT(G2790,LEN(G2790)-1), G2790)</f>
        <v>JS105</v>
      </c>
      <c r="I2790" s="23" t="str">
        <f>IF(RIGHT(G2790,1)="M","M","Non-M")</f>
        <v>Non-M</v>
      </c>
      <c r="J2790" s="55"/>
      <c r="K2790" s="70">
        <v>14040</v>
      </c>
      <c r="L2790" s="38" t="str">
        <f>IF(COUNTIF($E$3:E2790,E2790)=1,K2790,"")</f>
        <v/>
      </c>
    </row>
    <row r="2791" spans="1:12" ht="15" customHeight="1">
      <c r="A2791" s="17" t="s">
        <v>3267</v>
      </c>
      <c r="B2791" s="18" t="s">
        <v>13</v>
      </c>
      <c r="C2791" s="18" t="s">
        <v>3249</v>
      </c>
      <c r="D2791" s="54" t="s">
        <v>204</v>
      </c>
      <c r="E2791" s="18" t="s">
        <v>3250</v>
      </c>
      <c r="F2791" s="20"/>
      <c r="G2791" s="18" t="s">
        <v>135</v>
      </c>
      <c r="H2791" s="23" t="str">
        <f>IF(RIGHT(G2791,1)="M", LEFT(G2791,LEN(G2791)-1), G2791)</f>
        <v>JS124</v>
      </c>
      <c r="I2791" s="23" t="str">
        <f>IF(RIGHT(G2791,1)="M","M","Non-M")</f>
        <v>Non-M</v>
      </c>
      <c r="J2791" s="55"/>
      <c r="K2791" s="70">
        <v>14040</v>
      </c>
      <c r="L2791" s="38" t="str">
        <f>IF(COUNTIF($E$3:E2791,E2791)=1,K2791,"")</f>
        <v/>
      </c>
    </row>
    <row r="2792" spans="1:12" ht="15" customHeight="1">
      <c r="A2792" s="17" t="s">
        <v>3268</v>
      </c>
      <c r="B2792" s="18" t="s">
        <v>13</v>
      </c>
      <c r="C2792" s="18" t="s">
        <v>3249</v>
      </c>
      <c r="D2792" s="54" t="s">
        <v>204</v>
      </c>
      <c r="E2792" s="18" t="s">
        <v>3250</v>
      </c>
      <c r="F2792" s="20"/>
      <c r="G2792" s="18" t="s">
        <v>2213</v>
      </c>
      <c r="H2792" s="23" t="str">
        <f>IF(RIGHT(G2792,1)="M", LEFT(G2792,LEN(G2792)-1), G2792)</f>
        <v>HM304</v>
      </c>
      <c r="I2792" s="23" t="str">
        <f>IF(RIGHT(G2792,1)="M","M","Non-M")</f>
        <v>Non-M</v>
      </c>
      <c r="J2792" s="55"/>
      <c r="K2792" s="70">
        <v>14040</v>
      </c>
      <c r="L2792" s="38" t="str">
        <f>IF(COUNTIF($E$3:E2792,E2792)=1,K2792,"")</f>
        <v/>
      </c>
    </row>
    <row r="2793" spans="1:12" ht="15" customHeight="1">
      <c r="A2793" s="17" t="s">
        <v>3269</v>
      </c>
      <c r="B2793" s="18" t="s">
        <v>13</v>
      </c>
      <c r="C2793" s="18" t="s">
        <v>3249</v>
      </c>
      <c r="D2793" s="54" t="s">
        <v>204</v>
      </c>
      <c r="E2793" s="18" t="s">
        <v>3250</v>
      </c>
      <c r="F2793" s="20"/>
      <c r="G2793" s="18" t="s">
        <v>3260</v>
      </c>
      <c r="H2793" s="23" t="str">
        <f>IF(RIGHT(G2793,1)="M", LEFT(G2793,LEN(G2793)-1), G2793)</f>
        <v>VT302</v>
      </c>
      <c r="I2793" s="23" t="str">
        <f>IF(RIGHT(G2793,1)="M","M","Non-M")</f>
        <v>Non-M</v>
      </c>
      <c r="J2793" s="55"/>
      <c r="K2793" s="70">
        <v>14040</v>
      </c>
      <c r="L2793" s="38" t="str">
        <f>IF(COUNTIF($E$3:E2793,E2793)=1,K2793,"")</f>
        <v/>
      </c>
    </row>
    <row r="2794" spans="1:12" ht="15" customHeight="1">
      <c r="A2794" s="17" t="s">
        <v>3270</v>
      </c>
      <c r="B2794" s="18" t="s">
        <v>13</v>
      </c>
      <c r="C2794" s="18" t="s">
        <v>3249</v>
      </c>
      <c r="D2794" s="54" t="s">
        <v>204</v>
      </c>
      <c r="E2794" s="18" t="s">
        <v>3250</v>
      </c>
      <c r="F2794" s="20"/>
      <c r="G2794" s="18" t="s">
        <v>1537</v>
      </c>
      <c r="H2794" s="23" t="str">
        <f>IF(RIGHT(G2794,1)="M", LEFT(G2794,LEN(G2794)-1), G2794)</f>
        <v>JS118</v>
      </c>
      <c r="I2794" s="23" t="str">
        <f>IF(RIGHT(G2794,1)="M","M","Non-M")</f>
        <v>Non-M</v>
      </c>
      <c r="J2794" s="55"/>
      <c r="K2794" s="70">
        <v>14040</v>
      </c>
      <c r="L2794" s="38" t="str">
        <f>IF(COUNTIF($E$3:E2794,E2794)=1,K2794,"")</f>
        <v/>
      </c>
    </row>
    <row r="2795" spans="1:12" ht="15" customHeight="1">
      <c r="A2795" s="17" t="s">
        <v>3271</v>
      </c>
      <c r="B2795" s="18" t="s">
        <v>32</v>
      </c>
      <c r="C2795" s="18" t="s">
        <v>3249</v>
      </c>
      <c r="D2795" s="54" t="s">
        <v>204</v>
      </c>
      <c r="E2795" s="18" t="s">
        <v>3250</v>
      </c>
      <c r="F2795" s="20"/>
      <c r="G2795" s="18" t="s">
        <v>3251</v>
      </c>
      <c r="H2795" s="23" t="str">
        <f>IF(RIGHT(G2795,1)="M", LEFT(G2795,LEN(G2795)-1), G2795)</f>
        <v>WB107</v>
      </c>
      <c r="I2795" s="23" t="str">
        <f>IF(RIGHT(G2795,1)="M","M","Non-M")</f>
        <v>M</v>
      </c>
      <c r="J2795" s="55"/>
      <c r="K2795" s="70">
        <v>10522</v>
      </c>
      <c r="L2795" s="38" t="str">
        <f>IF(COUNTIF($E$3:E2795,E2795)=1,K2795,"")</f>
        <v/>
      </c>
    </row>
    <row r="2796" spans="1:12" ht="15" customHeight="1">
      <c r="A2796" s="17" t="s">
        <v>3272</v>
      </c>
      <c r="B2796" s="18" t="s">
        <v>32</v>
      </c>
      <c r="C2796" s="18" t="s">
        <v>3249</v>
      </c>
      <c r="D2796" s="54" t="s">
        <v>204</v>
      </c>
      <c r="E2796" s="18" t="s">
        <v>3250</v>
      </c>
      <c r="F2796" s="20"/>
      <c r="G2796" s="18" t="s">
        <v>1552</v>
      </c>
      <c r="H2796" s="23" t="str">
        <f>IF(RIGHT(G2796,1)="M", LEFT(G2796,LEN(G2796)-1), G2796)</f>
        <v>PK801</v>
      </c>
      <c r="I2796" s="23" t="str">
        <f>IF(RIGHT(G2796,1)="M","M","Non-M")</f>
        <v>Non-M</v>
      </c>
      <c r="J2796" s="55"/>
      <c r="K2796" s="70">
        <v>10522</v>
      </c>
      <c r="L2796" s="38" t="str">
        <f>IF(COUNTIF($E$3:E2796,E2796)=1,K2796,"")</f>
        <v/>
      </c>
    </row>
    <row r="2797" spans="1:12" ht="15" customHeight="1">
      <c r="A2797" s="17" t="s">
        <v>3273</v>
      </c>
      <c r="B2797" s="18" t="s">
        <v>32</v>
      </c>
      <c r="C2797" s="18" t="s">
        <v>3249</v>
      </c>
      <c r="D2797" s="54" t="s">
        <v>204</v>
      </c>
      <c r="E2797" s="18" t="s">
        <v>3250</v>
      </c>
      <c r="F2797" s="20"/>
      <c r="G2797" s="18" t="s">
        <v>3254</v>
      </c>
      <c r="H2797" s="23" t="str">
        <f>IF(RIGHT(G2797,1)="M", LEFT(G2797,LEN(G2797)-1), G2797)</f>
        <v>GT200</v>
      </c>
      <c r="I2797" s="23" t="str">
        <f>IF(RIGHT(G2797,1)="M","M","Non-M")</f>
        <v>Non-M</v>
      </c>
      <c r="J2797" s="55"/>
      <c r="K2797" s="70">
        <v>10522</v>
      </c>
      <c r="L2797" s="38" t="str">
        <f>IF(COUNTIF($E$3:E2797,E2797)=1,K2797,"")</f>
        <v/>
      </c>
    </row>
    <row r="2798" spans="1:12" ht="15" customHeight="1">
      <c r="A2798" s="17" t="s">
        <v>3274</v>
      </c>
      <c r="B2798" s="18" t="s">
        <v>32</v>
      </c>
      <c r="C2798" s="18" t="s">
        <v>3249</v>
      </c>
      <c r="D2798" s="54" t="s">
        <v>204</v>
      </c>
      <c r="E2798" s="18" t="s">
        <v>3250</v>
      </c>
      <c r="F2798" s="20"/>
      <c r="G2798" s="18" t="s">
        <v>403</v>
      </c>
      <c r="H2798" s="23" t="str">
        <f>IF(RIGHT(G2798,1)="M", LEFT(G2798,LEN(G2798)-1), G2798)</f>
        <v>HM409</v>
      </c>
      <c r="I2798" s="23" t="str">
        <f>IF(RIGHT(G2798,1)="M","M","Non-M")</f>
        <v>Non-M</v>
      </c>
      <c r="J2798" s="55"/>
      <c r="K2798" s="70">
        <v>10522</v>
      </c>
      <c r="L2798" s="38" t="str">
        <f>IF(COUNTIF($E$3:E2798,E2798)=1,K2798,"")</f>
        <v/>
      </c>
    </row>
    <row r="2799" spans="1:12" ht="15" customHeight="1">
      <c r="A2799" s="17" t="s">
        <v>3275</v>
      </c>
      <c r="B2799" s="18" t="s">
        <v>32</v>
      </c>
      <c r="C2799" s="18" t="s">
        <v>3249</v>
      </c>
      <c r="D2799" s="54" t="s">
        <v>204</v>
      </c>
      <c r="E2799" s="18" t="s">
        <v>3250</v>
      </c>
      <c r="F2799" s="20"/>
      <c r="G2799" s="18" t="s">
        <v>1565</v>
      </c>
      <c r="H2799" s="23" t="str">
        <f>IF(RIGHT(G2799,1)="M", LEFT(G2799,LEN(G2799)-1), G2799)</f>
        <v>JS105</v>
      </c>
      <c r="I2799" s="23" t="str">
        <f>IF(RIGHT(G2799,1)="M","M","Non-M")</f>
        <v>Non-M</v>
      </c>
      <c r="J2799" s="55"/>
      <c r="K2799" s="70">
        <v>10522</v>
      </c>
      <c r="L2799" s="38" t="str">
        <f>IF(COUNTIF($E$3:E2799,E2799)=1,K2799,"")</f>
        <v/>
      </c>
    </row>
    <row r="2800" spans="1:12" ht="15" customHeight="1">
      <c r="A2800" s="17" t="s">
        <v>3276</v>
      </c>
      <c r="B2800" s="18" t="s">
        <v>32</v>
      </c>
      <c r="C2800" s="18" t="s">
        <v>3249</v>
      </c>
      <c r="D2800" s="54" t="s">
        <v>204</v>
      </c>
      <c r="E2800" s="18" t="s">
        <v>3250</v>
      </c>
      <c r="F2800" s="20"/>
      <c r="G2800" s="18" t="s">
        <v>135</v>
      </c>
      <c r="H2800" s="23" t="str">
        <f>IF(RIGHT(G2800,1)="M", LEFT(G2800,LEN(G2800)-1), G2800)</f>
        <v>JS124</v>
      </c>
      <c r="I2800" s="23" t="str">
        <f>IF(RIGHT(G2800,1)="M","M","Non-M")</f>
        <v>Non-M</v>
      </c>
      <c r="J2800" s="55"/>
      <c r="K2800" s="70">
        <v>10522</v>
      </c>
      <c r="L2800" s="38" t="str">
        <f>IF(COUNTIF($E$3:E2800,E2800)=1,K2800,"")</f>
        <v/>
      </c>
    </row>
    <row r="2801" spans="1:12" ht="15" customHeight="1">
      <c r="A2801" s="17" t="s">
        <v>3277</v>
      </c>
      <c r="B2801" s="18" t="s">
        <v>32</v>
      </c>
      <c r="C2801" s="18" t="s">
        <v>3249</v>
      </c>
      <c r="D2801" s="54" t="s">
        <v>204</v>
      </c>
      <c r="E2801" s="18" t="s">
        <v>3250</v>
      </c>
      <c r="F2801" s="20"/>
      <c r="G2801" s="18" t="s">
        <v>2213</v>
      </c>
      <c r="H2801" s="23" t="str">
        <f>IF(RIGHT(G2801,1)="M", LEFT(G2801,LEN(G2801)-1), G2801)</f>
        <v>HM304</v>
      </c>
      <c r="I2801" s="23" t="str">
        <f>IF(RIGHT(G2801,1)="M","M","Non-M")</f>
        <v>Non-M</v>
      </c>
      <c r="J2801" s="55"/>
      <c r="K2801" s="70">
        <v>10522</v>
      </c>
      <c r="L2801" s="38" t="str">
        <f>IF(COUNTIF($E$3:E2801,E2801)=1,K2801,"")</f>
        <v/>
      </c>
    </row>
    <row r="2802" spans="1:12" ht="15" customHeight="1">
      <c r="A2802" s="17" t="s">
        <v>3278</v>
      </c>
      <c r="B2802" s="18" t="s">
        <v>32</v>
      </c>
      <c r="C2802" s="18" t="s">
        <v>3249</v>
      </c>
      <c r="D2802" s="54" t="s">
        <v>204</v>
      </c>
      <c r="E2802" s="18" t="s">
        <v>3250</v>
      </c>
      <c r="F2802" s="20"/>
      <c r="G2802" s="18" t="s">
        <v>3260</v>
      </c>
      <c r="H2802" s="23" t="str">
        <f>IF(RIGHT(G2802,1)="M", LEFT(G2802,LEN(G2802)-1), G2802)</f>
        <v>VT302</v>
      </c>
      <c r="I2802" s="23" t="str">
        <f>IF(RIGHT(G2802,1)="M","M","Non-M")</f>
        <v>Non-M</v>
      </c>
      <c r="J2802" s="55"/>
      <c r="K2802" s="70">
        <v>10522</v>
      </c>
      <c r="L2802" s="38" t="str">
        <f>IF(COUNTIF($E$3:E2802,E2802)=1,K2802,"")</f>
        <v/>
      </c>
    </row>
    <row r="2803" spans="1:12" ht="15" customHeight="1">
      <c r="A2803" s="17" t="s">
        <v>3279</v>
      </c>
      <c r="B2803" s="18" t="s">
        <v>32</v>
      </c>
      <c r="C2803" s="18" t="s">
        <v>3249</v>
      </c>
      <c r="D2803" s="54" t="s">
        <v>204</v>
      </c>
      <c r="E2803" s="18" t="s">
        <v>3250</v>
      </c>
      <c r="F2803" s="20"/>
      <c r="G2803" s="18" t="s">
        <v>1537</v>
      </c>
      <c r="H2803" s="23" t="str">
        <f>IF(RIGHT(G2803,1)="M", LEFT(G2803,LEN(G2803)-1), G2803)</f>
        <v>JS118</v>
      </c>
      <c r="I2803" s="23" t="str">
        <f>IF(RIGHT(G2803,1)="M","M","Non-M")</f>
        <v>Non-M</v>
      </c>
      <c r="J2803" s="55"/>
      <c r="K2803" s="70">
        <v>10522</v>
      </c>
      <c r="L2803" s="38" t="str">
        <f>IF(COUNTIF($E$3:E2803,E2803)=1,K2803,"")</f>
        <v/>
      </c>
    </row>
    <row r="2804" spans="1:12" ht="15" customHeight="1">
      <c r="A2804" s="17" t="s">
        <v>3280</v>
      </c>
      <c r="B2804" s="18" t="s">
        <v>54</v>
      </c>
      <c r="C2804" s="18" t="s">
        <v>3249</v>
      </c>
      <c r="D2804" s="54" t="s">
        <v>204</v>
      </c>
      <c r="E2804" s="18" t="s">
        <v>3250</v>
      </c>
      <c r="F2804" s="20"/>
      <c r="G2804" s="18" t="s">
        <v>3251</v>
      </c>
      <c r="H2804" s="23" t="str">
        <f>IF(RIGHT(G2804,1)="M", LEFT(G2804,LEN(G2804)-1), G2804)</f>
        <v>WB107</v>
      </c>
      <c r="I2804" s="23" t="str">
        <f>IF(RIGHT(G2804,1)="M","M","Non-M")</f>
        <v>M</v>
      </c>
      <c r="J2804" s="55"/>
      <c r="K2804" s="70">
        <v>1013</v>
      </c>
      <c r="L2804" s="38" t="str">
        <f>IF(COUNTIF($E$3:E2804,E2804)=1,K2804,"")</f>
        <v/>
      </c>
    </row>
    <row r="2805" spans="1:12" ht="15" customHeight="1">
      <c r="A2805" s="17" t="s">
        <v>3281</v>
      </c>
      <c r="B2805" s="18" t="s">
        <v>54</v>
      </c>
      <c r="C2805" s="18" t="s">
        <v>3249</v>
      </c>
      <c r="D2805" s="54" t="s">
        <v>204</v>
      </c>
      <c r="E2805" s="18" t="s">
        <v>3250</v>
      </c>
      <c r="F2805" s="20"/>
      <c r="G2805" s="18" t="s">
        <v>1552</v>
      </c>
      <c r="H2805" s="23" t="str">
        <f>IF(RIGHT(G2805,1)="M", LEFT(G2805,LEN(G2805)-1), G2805)</f>
        <v>PK801</v>
      </c>
      <c r="I2805" s="23" t="str">
        <f>IF(RIGHT(G2805,1)="M","M","Non-M")</f>
        <v>Non-M</v>
      </c>
      <c r="J2805" s="55"/>
      <c r="K2805" s="70">
        <v>1013</v>
      </c>
      <c r="L2805" s="38" t="str">
        <f>IF(COUNTIF($E$3:E2805,E2805)=1,K2805,"")</f>
        <v/>
      </c>
    </row>
    <row r="2806" spans="1:12" ht="15" customHeight="1">
      <c r="A2806" s="17" t="s">
        <v>3282</v>
      </c>
      <c r="B2806" s="18" t="s">
        <v>54</v>
      </c>
      <c r="C2806" s="18" t="s">
        <v>3249</v>
      </c>
      <c r="D2806" s="54" t="s">
        <v>204</v>
      </c>
      <c r="E2806" s="18" t="s">
        <v>3250</v>
      </c>
      <c r="F2806" s="20"/>
      <c r="G2806" s="18" t="s">
        <v>3254</v>
      </c>
      <c r="H2806" s="23" t="str">
        <f>IF(RIGHT(G2806,1)="M", LEFT(G2806,LEN(G2806)-1), G2806)</f>
        <v>GT200</v>
      </c>
      <c r="I2806" s="23" t="str">
        <f>IF(RIGHT(G2806,1)="M","M","Non-M")</f>
        <v>Non-M</v>
      </c>
      <c r="J2806" s="55"/>
      <c r="K2806" s="70">
        <v>1013</v>
      </c>
      <c r="L2806" s="38" t="str">
        <f>IF(COUNTIF($E$3:E2806,E2806)=1,K2806,"")</f>
        <v/>
      </c>
    </row>
    <row r="2807" spans="1:12" ht="15" customHeight="1">
      <c r="A2807" s="17" t="s">
        <v>3283</v>
      </c>
      <c r="B2807" s="18" t="s">
        <v>54</v>
      </c>
      <c r="C2807" s="18" t="s">
        <v>3249</v>
      </c>
      <c r="D2807" s="54" t="s">
        <v>204</v>
      </c>
      <c r="E2807" s="18" t="s">
        <v>3250</v>
      </c>
      <c r="F2807" s="20"/>
      <c r="G2807" s="18" t="s">
        <v>403</v>
      </c>
      <c r="H2807" s="23" t="str">
        <f>IF(RIGHT(G2807,1)="M", LEFT(G2807,LEN(G2807)-1), G2807)</f>
        <v>HM409</v>
      </c>
      <c r="I2807" s="23" t="str">
        <f>IF(RIGHT(G2807,1)="M","M","Non-M")</f>
        <v>Non-M</v>
      </c>
      <c r="J2807" s="55"/>
      <c r="K2807" s="70">
        <v>1013</v>
      </c>
      <c r="L2807" s="38" t="str">
        <f>IF(COUNTIF($E$3:E2807,E2807)=1,K2807,"")</f>
        <v/>
      </c>
    </row>
    <row r="2808" spans="1:12" ht="15" customHeight="1">
      <c r="A2808" s="17" t="s">
        <v>3284</v>
      </c>
      <c r="B2808" s="18" t="s">
        <v>54</v>
      </c>
      <c r="C2808" s="18" t="s">
        <v>3249</v>
      </c>
      <c r="D2808" s="54" t="s">
        <v>204</v>
      </c>
      <c r="E2808" s="18" t="s">
        <v>3250</v>
      </c>
      <c r="F2808" s="20"/>
      <c r="G2808" s="18" t="s">
        <v>1565</v>
      </c>
      <c r="H2808" s="23" t="str">
        <f>IF(RIGHT(G2808,1)="M", LEFT(G2808,LEN(G2808)-1), G2808)</f>
        <v>JS105</v>
      </c>
      <c r="I2808" s="23" t="str">
        <f>IF(RIGHT(G2808,1)="M","M","Non-M")</f>
        <v>Non-M</v>
      </c>
      <c r="J2808" s="55"/>
      <c r="K2808" s="70">
        <v>1013</v>
      </c>
      <c r="L2808" s="38" t="str">
        <f>IF(COUNTIF($E$3:E2808,E2808)=1,K2808,"")</f>
        <v/>
      </c>
    </row>
    <row r="2809" spans="1:12" ht="15" customHeight="1">
      <c r="A2809" s="17" t="s">
        <v>3285</v>
      </c>
      <c r="B2809" s="18" t="s">
        <v>54</v>
      </c>
      <c r="C2809" s="18" t="s">
        <v>3249</v>
      </c>
      <c r="D2809" s="54" t="s">
        <v>204</v>
      </c>
      <c r="E2809" s="18" t="s">
        <v>3250</v>
      </c>
      <c r="F2809" s="20"/>
      <c r="G2809" s="18" t="s">
        <v>135</v>
      </c>
      <c r="H2809" s="23" t="str">
        <f>IF(RIGHT(G2809,1)="M", LEFT(G2809,LEN(G2809)-1), G2809)</f>
        <v>JS124</v>
      </c>
      <c r="I2809" s="23" t="str">
        <f>IF(RIGHT(G2809,1)="M","M","Non-M")</f>
        <v>Non-M</v>
      </c>
      <c r="J2809" s="55"/>
      <c r="K2809" s="70">
        <v>1013</v>
      </c>
      <c r="L2809" s="38" t="str">
        <f>IF(COUNTIF($E$3:E2809,E2809)=1,K2809,"")</f>
        <v/>
      </c>
    </row>
    <row r="2810" spans="1:12" ht="15" customHeight="1">
      <c r="A2810" s="17" t="s">
        <v>3286</v>
      </c>
      <c r="B2810" s="18" t="s">
        <v>54</v>
      </c>
      <c r="C2810" s="18" t="s">
        <v>3249</v>
      </c>
      <c r="D2810" s="54" t="s">
        <v>204</v>
      </c>
      <c r="E2810" s="18" t="s">
        <v>3250</v>
      </c>
      <c r="F2810" s="20"/>
      <c r="G2810" s="18" t="s">
        <v>2213</v>
      </c>
      <c r="H2810" s="23" t="str">
        <f>IF(RIGHT(G2810,1)="M", LEFT(G2810,LEN(G2810)-1), G2810)</f>
        <v>HM304</v>
      </c>
      <c r="I2810" s="23" t="str">
        <f>IF(RIGHT(G2810,1)="M","M","Non-M")</f>
        <v>Non-M</v>
      </c>
      <c r="J2810" s="55"/>
      <c r="K2810" s="70">
        <v>1013</v>
      </c>
      <c r="L2810" s="38" t="str">
        <f>IF(COUNTIF($E$3:E2810,E2810)=1,K2810,"")</f>
        <v/>
      </c>
    </row>
    <row r="2811" spans="1:12" ht="15" customHeight="1">
      <c r="A2811" s="17" t="s">
        <v>3287</v>
      </c>
      <c r="B2811" s="18" t="s">
        <v>54</v>
      </c>
      <c r="C2811" s="18" t="s">
        <v>3249</v>
      </c>
      <c r="D2811" s="54" t="s">
        <v>204</v>
      </c>
      <c r="E2811" s="18" t="s">
        <v>3250</v>
      </c>
      <c r="F2811" s="20"/>
      <c r="G2811" s="18" t="s">
        <v>3260</v>
      </c>
      <c r="H2811" s="23" t="str">
        <f>IF(RIGHT(G2811,1)="M", LEFT(G2811,LEN(G2811)-1), G2811)</f>
        <v>VT302</v>
      </c>
      <c r="I2811" s="23" t="str">
        <f>IF(RIGHT(G2811,1)="M","M","Non-M")</f>
        <v>Non-M</v>
      </c>
      <c r="J2811" s="55"/>
      <c r="K2811" s="70">
        <v>1013</v>
      </c>
      <c r="L2811" s="38" t="str">
        <f>IF(COUNTIF($E$3:E2811,E2811)=1,K2811,"")</f>
        <v/>
      </c>
    </row>
    <row r="2812" spans="1:12" ht="15" customHeight="1">
      <c r="A2812" s="17" t="s">
        <v>3288</v>
      </c>
      <c r="B2812" s="18" t="s">
        <v>54</v>
      </c>
      <c r="C2812" s="18" t="s">
        <v>3249</v>
      </c>
      <c r="D2812" s="54" t="s">
        <v>204</v>
      </c>
      <c r="E2812" s="18" t="s">
        <v>3250</v>
      </c>
      <c r="F2812" s="20"/>
      <c r="G2812" s="18" t="s">
        <v>1537</v>
      </c>
      <c r="H2812" s="23" t="str">
        <f>IF(RIGHT(G2812,1)="M", LEFT(G2812,LEN(G2812)-1), G2812)</f>
        <v>JS118</v>
      </c>
      <c r="I2812" s="23" t="str">
        <f>IF(RIGHT(G2812,1)="M","M","Non-M")</f>
        <v>Non-M</v>
      </c>
      <c r="J2812" s="55"/>
      <c r="K2812" s="70">
        <v>1013</v>
      </c>
      <c r="L2812" s="38" t="str">
        <f>IF(COUNTIF($E$3:E2812,E2812)=1,K2812,"")</f>
        <v/>
      </c>
    </row>
    <row r="2813" spans="1:12" ht="15" customHeight="1">
      <c r="A2813" s="17" t="s">
        <v>3289</v>
      </c>
      <c r="B2813" s="18" t="s">
        <v>1533</v>
      </c>
      <c r="C2813" s="18" t="s">
        <v>3249</v>
      </c>
      <c r="D2813" s="54" t="s">
        <v>1668</v>
      </c>
      <c r="E2813" s="18" t="s">
        <v>3290</v>
      </c>
      <c r="F2813" s="20"/>
      <c r="G2813" s="18" t="s">
        <v>1537</v>
      </c>
      <c r="H2813" s="23" t="str">
        <f>IF(RIGHT(G2813,1)="M", LEFT(G2813,LEN(G2813)-1), G2813)</f>
        <v>JS118</v>
      </c>
      <c r="I2813" s="23" t="str">
        <f>IF(RIGHT(G2813,1)="M","M","Non-M")</f>
        <v>Non-M</v>
      </c>
      <c r="J2813" s="55"/>
      <c r="K2813" s="70" t="s">
        <v>445</v>
      </c>
      <c r="L2813" s="38" t="str">
        <f>IF(COUNTIF($E$3:E2813,E2813)=1,K2813,"")</f>
        <v>-</v>
      </c>
    </row>
    <row r="2814" spans="1:12" ht="15" customHeight="1">
      <c r="A2814" s="17" t="s">
        <v>3291</v>
      </c>
      <c r="B2814" s="18" t="s">
        <v>1533</v>
      </c>
      <c r="C2814" s="18" t="s">
        <v>3249</v>
      </c>
      <c r="D2814" s="54" t="s">
        <v>1668</v>
      </c>
      <c r="E2814" s="18" t="s">
        <v>3290</v>
      </c>
      <c r="F2814" s="20"/>
      <c r="G2814" s="18" t="s">
        <v>3251</v>
      </c>
      <c r="H2814" s="23" t="str">
        <f t="shared" si="360"/>
        <v>WB107</v>
      </c>
      <c r="I2814" s="23" t="str">
        <f t="shared" si="359"/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3292</v>
      </c>
      <c r="B2815" s="18" t="s">
        <v>1533</v>
      </c>
      <c r="C2815" s="18" t="s">
        <v>3249</v>
      </c>
      <c r="D2815" s="54" t="s">
        <v>1668</v>
      </c>
      <c r="E2815" s="18" t="s">
        <v>3290</v>
      </c>
      <c r="F2815" s="20"/>
      <c r="G2815" s="18" t="s">
        <v>3254</v>
      </c>
      <c r="H2815" s="23" t="str">
        <f t="shared" si="360"/>
        <v>GT200</v>
      </c>
      <c r="I2815" s="23" t="str">
        <f t="shared" ref="I2815:I2818" si="361">IF(RIGHT(G2815,1)="M","M","Non-M")</f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3293</v>
      </c>
      <c r="B2816" s="18" t="s">
        <v>1533</v>
      </c>
      <c r="C2816" s="18" t="s">
        <v>3249</v>
      </c>
      <c r="D2816" s="54" t="s">
        <v>1668</v>
      </c>
      <c r="E2816" s="18" t="s">
        <v>3290</v>
      </c>
      <c r="F2816" s="20"/>
      <c r="G2816" s="18" t="s">
        <v>3294</v>
      </c>
      <c r="H2816" s="23" t="str">
        <f t="shared" si="360"/>
        <v>GT400</v>
      </c>
      <c r="I2816" s="23" t="str">
        <f t="shared" si="361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3295</v>
      </c>
      <c r="B2817" s="18" t="s">
        <v>1533</v>
      </c>
      <c r="C2817" s="18" t="s">
        <v>3249</v>
      </c>
      <c r="D2817" s="54" t="s">
        <v>1668</v>
      </c>
      <c r="E2817" s="18" t="s">
        <v>3290</v>
      </c>
      <c r="F2817" s="20"/>
      <c r="G2817" s="18" t="s">
        <v>3296</v>
      </c>
      <c r="H2817" s="23" t="str">
        <f t="shared" si="360"/>
        <v>HM408</v>
      </c>
      <c r="I2817" s="23" t="str">
        <f t="shared" si="361"/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3297</v>
      </c>
      <c r="B2818" s="18" t="s">
        <v>1533</v>
      </c>
      <c r="C2818" s="18" t="s">
        <v>3249</v>
      </c>
      <c r="D2818" s="54" t="s">
        <v>1668</v>
      </c>
      <c r="E2818" s="18" t="s">
        <v>3290</v>
      </c>
      <c r="F2818" s="20"/>
      <c r="G2818" s="18" t="s">
        <v>1565</v>
      </c>
      <c r="H2818" s="23" t="str">
        <f t="shared" ref="H2818" si="362">IF(RIGHT(G2818,1)="M", LEFT(G2818,LEN(G2818)-1), G2818)</f>
        <v>JS105</v>
      </c>
      <c r="I2818" s="23" t="str">
        <f t="shared" si="361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3298</v>
      </c>
      <c r="B2819" s="18" t="s">
        <v>1533</v>
      </c>
      <c r="C2819" s="18" t="s">
        <v>3249</v>
      </c>
      <c r="D2819" s="54" t="s">
        <v>1668</v>
      </c>
      <c r="E2819" s="18" t="s">
        <v>3290</v>
      </c>
      <c r="F2819" s="20"/>
      <c r="G2819" s="18" t="s">
        <v>135</v>
      </c>
      <c r="H2819" s="23" t="str">
        <f>IF(RIGHT(G2819,1)="M", LEFT(G2819,LEN(G2819)-1), G2819)</f>
        <v>JS124</v>
      </c>
      <c r="I2819" s="23" t="str">
        <f>IF(RIGHT(G2819,1)="M","M","Non-M")</f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3299</v>
      </c>
      <c r="B2820" s="18" t="s">
        <v>1533</v>
      </c>
      <c r="C2820" s="18" t="s">
        <v>3249</v>
      </c>
      <c r="D2820" s="54" t="s">
        <v>1668</v>
      </c>
      <c r="E2820" s="18" t="s">
        <v>3290</v>
      </c>
      <c r="F2820" s="20"/>
      <c r="G2820" s="18" t="s">
        <v>2213</v>
      </c>
      <c r="H2820" s="23" t="str">
        <f>IF(RIGHT(G2820,1)="M", LEFT(G2820,LEN(G2820)-1), G2820)</f>
        <v>HM304</v>
      </c>
      <c r="I2820" s="23" t="str">
        <f t="shared" ref="I2820:I2821" si="363">IF(RIGHT(G2820,1)="M","M","Non-M")</f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3300</v>
      </c>
      <c r="B2821" s="61" t="s">
        <v>1533</v>
      </c>
      <c r="C2821" s="61" t="s">
        <v>3249</v>
      </c>
      <c r="D2821" s="54" t="s">
        <v>1668</v>
      </c>
      <c r="E2821" s="61" t="s">
        <v>3290</v>
      </c>
      <c r="F2821" s="63"/>
      <c r="G2821" s="61" t="s">
        <v>3260</v>
      </c>
      <c r="H2821" s="64" t="str">
        <f t="shared" ref="H2821" si="364">IF(RIGHT(G2821,1)="M", LEFT(G2821,LEN(G2821)-1), G2821)</f>
        <v>VT302</v>
      </c>
      <c r="I2821" s="64" t="str">
        <f t="shared" si="363"/>
        <v>Non-M</v>
      </c>
      <c r="J2821" s="66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3301</v>
      </c>
      <c r="B2822" s="18" t="s">
        <v>2503</v>
      </c>
      <c r="C2822" s="18" t="s">
        <v>1748</v>
      </c>
      <c r="D2822" s="54" t="s">
        <v>1582</v>
      </c>
      <c r="E2822" s="18" t="s">
        <v>3302</v>
      </c>
      <c r="F2822" s="20"/>
      <c r="G2822" s="18" t="s">
        <v>1750</v>
      </c>
      <c r="H2822" s="23" t="str">
        <f t="shared" ref="H2822:H2832" si="365">IF(RIGHT(G2822,1)="M", LEFT(G2822,LEN(G2822)-1), G2822)</f>
        <v>WB211</v>
      </c>
      <c r="I2822" s="23" t="str">
        <f t="shared" ref="I2822:I2832" si="366">IF(RIGHT(G2822,1)="M","M","Non-M")</f>
        <v>M</v>
      </c>
      <c r="J2822" s="55"/>
      <c r="K2822" s="70" t="s">
        <v>445</v>
      </c>
      <c r="L2822" s="38" t="str">
        <f>IF(COUNTIF($E$3:E2822,E2822)=1,K2822,"")</f>
        <v>-</v>
      </c>
    </row>
    <row r="2823" spans="1:12" ht="15" customHeight="1">
      <c r="A2823" s="17" t="s">
        <v>3303</v>
      </c>
      <c r="B2823" s="18" t="s">
        <v>2503</v>
      </c>
      <c r="C2823" s="18" t="s">
        <v>1748</v>
      </c>
      <c r="D2823" s="54" t="s">
        <v>1582</v>
      </c>
      <c r="E2823" s="18" t="s">
        <v>3302</v>
      </c>
      <c r="F2823" s="20"/>
      <c r="G2823" s="18" t="s">
        <v>76</v>
      </c>
      <c r="H2823" s="23" t="str">
        <f t="shared" si="365"/>
        <v>DC101</v>
      </c>
      <c r="I2823" s="23" t="str">
        <f t="shared" si="366"/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3304</v>
      </c>
      <c r="B2824" s="18" t="s">
        <v>2503</v>
      </c>
      <c r="C2824" s="18" t="s">
        <v>1748</v>
      </c>
      <c r="D2824" s="54" t="s">
        <v>1582</v>
      </c>
      <c r="E2824" s="18" t="s">
        <v>3302</v>
      </c>
      <c r="F2824" s="20"/>
      <c r="G2824" s="18" t="s">
        <v>109</v>
      </c>
      <c r="H2824" s="23" t="str">
        <f t="shared" si="365"/>
        <v>DC202</v>
      </c>
      <c r="I2824" s="23" t="str">
        <f t="shared" si="366"/>
        <v>Non-M</v>
      </c>
      <c r="J2824" s="55"/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3305</v>
      </c>
      <c r="B2825" s="18" t="s">
        <v>2503</v>
      </c>
      <c r="C2825" s="18" t="s">
        <v>1748</v>
      </c>
      <c r="D2825" s="54" t="s">
        <v>1582</v>
      </c>
      <c r="E2825" s="18" t="s">
        <v>3302</v>
      </c>
      <c r="F2825" s="20"/>
      <c r="G2825" s="18" t="s">
        <v>191</v>
      </c>
      <c r="H2825" s="23" t="str">
        <f t="shared" si="365"/>
        <v>DC400</v>
      </c>
      <c r="I2825" s="23" t="str">
        <f t="shared" si="366"/>
        <v>Non-M</v>
      </c>
      <c r="J2825" s="55"/>
      <c r="K2825" s="70" t="s">
        <v>445</v>
      </c>
      <c r="L2825" s="38" t="str">
        <f>IF(COUNTIF($E$3:E2825,E2825)=1,K2825,"")</f>
        <v/>
      </c>
    </row>
    <row r="2826" spans="1:12" ht="15" customHeight="1">
      <c r="A2826" s="17" t="s">
        <v>3306</v>
      </c>
      <c r="B2826" s="18" t="s">
        <v>2503</v>
      </c>
      <c r="C2826" s="18" t="s">
        <v>1748</v>
      </c>
      <c r="D2826" s="54" t="s">
        <v>1582</v>
      </c>
      <c r="E2826" s="18" t="s">
        <v>3302</v>
      </c>
      <c r="F2826" s="20"/>
      <c r="G2826" s="18" t="s">
        <v>2355</v>
      </c>
      <c r="H2826" s="23" t="str">
        <f t="shared" si="365"/>
        <v>JS302</v>
      </c>
      <c r="I2826" s="23" t="str">
        <f t="shared" si="366"/>
        <v>Non-M</v>
      </c>
      <c r="J2826" s="55"/>
      <c r="K2826" s="70" t="s">
        <v>445</v>
      </c>
      <c r="L2826" s="38" t="str">
        <f>IF(COUNTIF($E$3:E2826,E2826)=1,K2826,"")</f>
        <v/>
      </c>
    </row>
    <row r="2827" spans="1:12" ht="15" customHeight="1">
      <c r="A2827" s="17" t="s">
        <v>3307</v>
      </c>
      <c r="B2827" s="18" t="s">
        <v>2503</v>
      </c>
      <c r="C2827" s="18" t="s">
        <v>1748</v>
      </c>
      <c r="D2827" s="54" t="s">
        <v>1582</v>
      </c>
      <c r="E2827" s="18" t="s">
        <v>3302</v>
      </c>
      <c r="F2827" s="20"/>
      <c r="G2827" s="18" t="s">
        <v>2899</v>
      </c>
      <c r="H2827" s="23" t="str">
        <f t="shared" si="365"/>
        <v>JS100</v>
      </c>
      <c r="I2827" s="23" t="str">
        <f t="shared" si="366"/>
        <v>Non-M</v>
      </c>
      <c r="J2827" s="55"/>
      <c r="K2827" s="70" t="s">
        <v>445</v>
      </c>
      <c r="L2827" s="38" t="str">
        <f>IF(COUNTIF($E$3:E2827,E2827)=1,K2827,"")</f>
        <v/>
      </c>
    </row>
    <row r="2828" spans="1:12" ht="15" customHeight="1">
      <c r="A2828" s="17" t="s">
        <v>3308</v>
      </c>
      <c r="B2828" s="18" t="s">
        <v>2503</v>
      </c>
      <c r="C2828" s="18" t="s">
        <v>1748</v>
      </c>
      <c r="D2828" s="54" t="s">
        <v>1582</v>
      </c>
      <c r="E2828" s="18" t="s">
        <v>3302</v>
      </c>
      <c r="F2828" s="20"/>
      <c r="G2828" s="18" t="s">
        <v>1565</v>
      </c>
      <c r="H2828" s="23" t="str">
        <f t="shared" si="365"/>
        <v>JS105</v>
      </c>
      <c r="I2828" s="23" t="str">
        <f t="shared" si="366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17" t="s">
        <v>3309</v>
      </c>
      <c r="B2829" s="18" t="s">
        <v>2503</v>
      </c>
      <c r="C2829" s="18" t="s">
        <v>1748</v>
      </c>
      <c r="D2829" s="54" t="s">
        <v>1582</v>
      </c>
      <c r="E2829" s="18" t="s">
        <v>3302</v>
      </c>
      <c r="F2829" s="20"/>
      <c r="G2829" s="18" t="s">
        <v>2279</v>
      </c>
      <c r="H2829" s="23" t="str">
        <f t="shared" si="365"/>
        <v>JS123</v>
      </c>
      <c r="I2829" s="23" t="str">
        <f t="shared" si="366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17" t="s">
        <v>3310</v>
      </c>
      <c r="B2830" s="18" t="s">
        <v>2503</v>
      </c>
      <c r="C2830" s="18" t="s">
        <v>1748</v>
      </c>
      <c r="D2830" s="54" t="s">
        <v>1582</v>
      </c>
      <c r="E2830" s="18" t="s">
        <v>3302</v>
      </c>
      <c r="F2830" s="20"/>
      <c r="G2830" s="18" t="s">
        <v>280</v>
      </c>
      <c r="H2830" s="23" t="str">
        <f t="shared" si="365"/>
        <v>PK200</v>
      </c>
      <c r="I2830" s="23" t="str">
        <f t="shared" si="366"/>
        <v>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17" t="s">
        <v>3311</v>
      </c>
      <c r="B2831" s="18" t="s">
        <v>2503</v>
      </c>
      <c r="C2831" s="18" t="s">
        <v>1748</v>
      </c>
      <c r="D2831" s="54" t="s">
        <v>1582</v>
      </c>
      <c r="E2831" s="18" t="s">
        <v>3302</v>
      </c>
      <c r="F2831" s="20"/>
      <c r="G2831" s="18" t="s">
        <v>3312</v>
      </c>
      <c r="H2831" s="23" t="str">
        <f t="shared" si="365"/>
        <v>PB303</v>
      </c>
      <c r="I2831" s="23" t="str">
        <f t="shared" si="366"/>
        <v>Non-M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17" t="s">
        <v>3313</v>
      </c>
      <c r="B2832" s="18" t="s">
        <v>2503</v>
      </c>
      <c r="C2832" s="18" t="s">
        <v>1748</v>
      </c>
      <c r="D2832" s="54" t="s">
        <v>1582</v>
      </c>
      <c r="E2832" s="18" t="s">
        <v>3302</v>
      </c>
      <c r="F2832" s="20"/>
      <c r="G2832" s="18" t="s">
        <v>658</v>
      </c>
      <c r="H2832" s="23" t="str">
        <f t="shared" si="365"/>
        <v>HM414</v>
      </c>
      <c r="I2832" s="23" t="str">
        <f t="shared" si="366"/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17" t="s">
        <v>3314</v>
      </c>
      <c r="B2833" s="18" t="s">
        <v>2503</v>
      </c>
      <c r="C2833" s="18" t="s">
        <v>1055</v>
      </c>
      <c r="D2833" s="54" t="s">
        <v>1271</v>
      </c>
      <c r="E2833" s="18" t="s">
        <v>3315</v>
      </c>
      <c r="F2833" s="20"/>
      <c r="G2833" s="18" t="s">
        <v>1833</v>
      </c>
      <c r="H2833" s="23" t="str">
        <f t="shared" ref="H2833:H2837" si="367">IF(RIGHT(G2833,1)="M", LEFT(G2833,LEN(G2833)-1), G2833)</f>
        <v>WB306</v>
      </c>
      <c r="I2833" s="23" t="str">
        <f t="shared" ref="I2833:I2837" si="368">IF(RIGHT(G2833,1)="M","M","Non-M")</f>
        <v>M</v>
      </c>
      <c r="J2833" s="55" t="s">
        <v>2019</v>
      </c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3316</v>
      </c>
      <c r="B2834" s="18" t="s">
        <v>2503</v>
      </c>
      <c r="C2834" s="18" t="s">
        <v>1055</v>
      </c>
      <c r="D2834" s="54" t="s">
        <v>1271</v>
      </c>
      <c r="E2834" s="18" t="s">
        <v>3315</v>
      </c>
      <c r="F2834" s="20"/>
      <c r="G2834" s="18" t="s">
        <v>76</v>
      </c>
      <c r="H2834" s="23" t="str">
        <f t="shared" si="367"/>
        <v>DC101</v>
      </c>
      <c r="I2834" s="23" t="str">
        <f t="shared" si="368"/>
        <v>Non-M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3317</v>
      </c>
      <c r="B2835" s="18" t="s">
        <v>2503</v>
      </c>
      <c r="C2835" s="18" t="s">
        <v>1055</v>
      </c>
      <c r="D2835" s="54" t="s">
        <v>1271</v>
      </c>
      <c r="E2835" s="18" t="s">
        <v>3315</v>
      </c>
      <c r="F2835" s="20"/>
      <c r="G2835" s="18" t="s">
        <v>150</v>
      </c>
      <c r="H2835" s="23" t="str">
        <f t="shared" si="367"/>
        <v>DC200</v>
      </c>
      <c r="I2835" s="23" t="str">
        <f t="shared" si="368"/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3318</v>
      </c>
      <c r="B2836" s="18" t="s">
        <v>2503</v>
      </c>
      <c r="C2836" s="18" t="s">
        <v>1055</v>
      </c>
      <c r="D2836" s="54" t="s">
        <v>1271</v>
      </c>
      <c r="E2836" s="18" t="s">
        <v>3315</v>
      </c>
      <c r="F2836" s="20"/>
      <c r="G2836" s="18" t="s">
        <v>111</v>
      </c>
      <c r="H2836" s="23" t="str">
        <f t="shared" si="367"/>
        <v>DC300</v>
      </c>
      <c r="I2836" s="23" t="str">
        <f t="shared" si="368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3319</v>
      </c>
      <c r="B2837" s="18" t="s">
        <v>2503</v>
      </c>
      <c r="C2837" s="18" t="s">
        <v>1055</v>
      </c>
      <c r="D2837" s="54" t="s">
        <v>1271</v>
      </c>
      <c r="E2837" s="18" t="s">
        <v>3315</v>
      </c>
      <c r="F2837" s="20"/>
      <c r="G2837" s="18" t="s">
        <v>191</v>
      </c>
      <c r="H2837" s="23" t="str">
        <f t="shared" si="367"/>
        <v>DC400</v>
      </c>
      <c r="I2837" s="23" t="str">
        <f t="shared" si="368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3320</v>
      </c>
      <c r="B2838" s="18" t="s">
        <v>2503</v>
      </c>
      <c r="C2838" s="18" t="s">
        <v>1055</v>
      </c>
      <c r="D2838" s="54" t="s">
        <v>1271</v>
      </c>
      <c r="E2838" s="18" t="s">
        <v>3315</v>
      </c>
      <c r="F2838" s="20"/>
      <c r="G2838" s="18" t="s">
        <v>3168</v>
      </c>
      <c r="H2838" s="23" t="str">
        <f t="shared" ref="H2838:H2842" si="369">IF(RIGHT(G2838,1)="M", LEFT(G2838,LEN(G2838)-1), G2838)</f>
        <v>PK204</v>
      </c>
      <c r="I2838" s="23" t="str">
        <f t="shared" ref="I2838:I2842" si="370">IF(RIGHT(G2838,1)="M","M","Non-M")</f>
        <v>M</v>
      </c>
      <c r="J2838" s="55" t="s">
        <v>3199</v>
      </c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3321</v>
      </c>
      <c r="B2839" s="18" t="s">
        <v>2503</v>
      </c>
      <c r="C2839" s="18" t="s">
        <v>1055</v>
      </c>
      <c r="D2839" s="54" t="s">
        <v>1271</v>
      </c>
      <c r="E2839" s="18" t="s">
        <v>3315</v>
      </c>
      <c r="F2839" s="20"/>
      <c r="G2839" s="18" t="s">
        <v>194</v>
      </c>
      <c r="H2839" s="23" t="str">
        <f t="shared" si="369"/>
        <v>PB204</v>
      </c>
      <c r="I2839" s="23" t="str">
        <f t="shared" si="370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3322</v>
      </c>
      <c r="B2840" s="18" t="s">
        <v>2503</v>
      </c>
      <c r="C2840" s="18" t="s">
        <v>1055</v>
      </c>
      <c r="D2840" s="54" t="s">
        <v>1271</v>
      </c>
      <c r="E2840" s="18" t="s">
        <v>3315</v>
      </c>
      <c r="F2840" s="20"/>
      <c r="G2840" s="18" t="s">
        <v>1578</v>
      </c>
      <c r="H2840" s="23" t="str">
        <f t="shared" si="369"/>
        <v>JS400</v>
      </c>
      <c r="I2840" s="23" t="str">
        <f t="shared" si="370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3323</v>
      </c>
      <c r="B2841" s="18" t="s">
        <v>2503</v>
      </c>
      <c r="C2841" s="18" t="s">
        <v>1055</v>
      </c>
      <c r="D2841" s="54" t="s">
        <v>1271</v>
      </c>
      <c r="E2841" s="18" t="s">
        <v>3315</v>
      </c>
      <c r="F2841" s="20"/>
      <c r="G2841" s="18" t="s">
        <v>1619</v>
      </c>
      <c r="H2841" s="23" t="str">
        <f t="shared" si="369"/>
        <v>JS121</v>
      </c>
      <c r="I2841" s="23" t="str">
        <f t="shared" si="370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3324</v>
      </c>
      <c r="B2842" s="18" t="s">
        <v>2503</v>
      </c>
      <c r="C2842" s="18" t="s">
        <v>1055</v>
      </c>
      <c r="D2842" s="54" t="s">
        <v>1271</v>
      </c>
      <c r="E2842" s="18" t="s">
        <v>3315</v>
      </c>
      <c r="F2842" s="20"/>
      <c r="G2842" s="18" t="s">
        <v>1565</v>
      </c>
      <c r="H2842" s="23" t="str">
        <f t="shared" si="369"/>
        <v>JS105</v>
      </c>
      <c r="I2842" s="23" t="str">
        <f t="shared" si="370"/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3325</v>
      </c>
      <c r="B2843" s="18" t="s">
        <v>2503</v>
      </c>
      <c r="C2843" s="18" t="s">
        <v>1055</v>
      </c>
      <c r="D2843" s="54" t="s">
        <v>1271</v>
      </c>
      <c r="E2843" s="18" t="s">
        <v>3315</v>
      </c>
      <c r="F2843" s="20"/>
      <c r="G2843" s="18" t="s">
        <v>1592</v>
      </c>
      <c r="H2843" s="23" t="str">
        <f>IF(RIGHT(G2843,1)="M", LEFT(G2843,LEN(G2843)-1), G2843)</f>
        <v>HM702</v>
      </c>
      <c r="I2843" s="23" t="str">
        <f>IF(RIGHT(G2843,1)="M","M","Non-M")</f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3326</v>
      </c>
      <c r="B2844" s="18" t="s">
        <v>2503</v>
      </c>
      <c r="C2844" s="18" t="s">
        <v>1055</v>
      </c>
      <c r="D2844" s="54" t="s">
        <v>1271</v>
      </c>
      <c r="E2844" s="18" t="s">
        <v>3315</v>
      </c>
      <c r="F2844" s="20"/>
      <c r="G2844" s="18" t="s">
        <v>693</v>
      </c>
      <c r="H2844" s="23" t="str">
        <f>IF(RIGHT(G2844,1)="M", LEFT(G2844,LEN(G2844)-1), G2844)</f>
        <v>HM506</v>
      </c>
      <c r="I2844" s="23" t="str">
        <f>IF(RIGHT(G2844,1)="M","M","Non-M")</f>
        <v>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3327</v>
      </c>
      <c r="B2845" s="18" t="s">
        <v>1533</v>
      </c>
      <c r="C2845" s="18" t="s">
        <v>895</v>
      </c>
      <c r="D2845" s="70" t="s">
        <v>1668</v>
      </c>
      <c r="E2845" s="18" t="s">
        <v>3328</v>
      </c>
      <c r="F2845" s="20"/>
      <c r="G2845" s="18" t="s">
        <v>1280</v>
      </c>
      <c r="H2845" s="23" t="str">
        <f t="shared" ref="H2845:H2847" si="371">IF(RIGHT(G2845,1)="M", LEFT(G2845,LEN(G2845)-1), G2845)</f>
        <v>JS111</v>
      </c>
      <c r="I2845" s="23" t="str">
        <f t="shared" ref="I2845:I2847" si="372">IF(RIGHT(G2845,1)="M","M","Non-M")</f>
        <v>Non-M</v>
      </c>
      <c r="J2845" s="55"/>
      <c r="K2845" s="70" t="s">
        <v>445</v>
      </c>
      <c r="L2845" s="38" t="str">
        <f>IF(COUNTIF($E$3:E2845,E2845)=1,K2845,"")</f>
        <v>-</v>
      </c>
    </row>
    <row r="2846" spans="1:12" ht="15" customHeight="1">
      <c r="A2846" s="17" t="s">
        <v>3329</v>
      </c>
      <c r="B2846" s="18" t="s">
        <v>1533</v>
      </c>
      <c r="C2846" s="18" t="s">
        <v>895</v>
      </c>
      <c r="D2846" s="70" t="s">
        <v>1668</v>
      </c>
      <c r="E2846" s="18" t="s">
        <v>3328</v>
      </c>
      <c r="F2846" s="20"/>
      <c r="G2846" s="18" t="s">
        <v>368</v>
      </c>
      <c r="H2846" s="23" t="str">
        <f t="shared" si="371"/>
        <v>NK510</v>
      </c>
      <c r="I2846" s="23" t="str">
        <f t="shared" si="372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3330</v>
      </c>
      <c r="B2847" s="18" t="s">
        <v>1533</v>
      </c>
      <c r="C2847" s="18" t="s">
        <v>895</v>
      </c>
      <c r="D2847" s="70" t="s">
        <v>1668</v>
      </c>
      <c r="E2847" s="18" t="s">
        <v>3328</v>
      </c>
      <c r="F2847" s="20"/>
      <c r="G2847" s="18" t="s">
        <v>421</v>
      </c>
      <c r="H2847" s="23" t="str">
        <f t="shared" si="371"/>
        <v>CL502</v>
      </c>
      <c r="I2847" s="23" t="str">
        <f t="shared" si="372"/>
        <v>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3331</v>
      </c>
      <c r="B2848" s="18" t="s">
        <v>1533</v>
      </c>
      <c r="C2848" s="18" t="s">
        <v>895</v>
      </c>
      <c r="D2848" s="70" t="s">
        <v>1668</v>
      </c>
      <c r="E2848" s="18" t="s">
        <v>3328</v>
      </c>
      <c r="F2848" s="20"/>
      <c r="G2848" s="18" t="s">
        <v>1274</v>
      </c>
      <c r="H2848" s="23" t="str">
        <f t="shared" ref="H2848:H2849" si="373">IF(RIGHT(G2848,1)="M", LEFT(G2848,LEN(G2848)-1), G2848)</f>
        <v>ZP101</v>
      </c>
      <c r="I2848" s="23" t="str">
        <f t="shared" ref="I2848:I2849" si="374">IF(RIGHT(G2848,1)="M","M","Non-M")</f>
        <v>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3332</v>
      </c>
      <c r="B2849" s="18" t="s">
        <v>1533</v>
      </c>
      <c r="C2849" s="18" t="s">
        <v>895</v>
      </c>
      <c r="D2849" s="70" t="s">
        <v>1668</v>
      </c>
      <c r="E2849" s="18" t="s">
        <v>3328</v>
      </c>
      <c r="F2849" s="20"/>
      <c r="G2849" s="18" t="s">
        <v>1417</v>
      </c>
      <c r="H2849" s="23" t="str">
        <f t="shared" si="373"/>
        <v>JS105</v>
      </c>
      <c r="I2849" s="23" t="str">
        <f t="shared" si="374"/>
        <v>M</v>
      </c>
      <c r="J2849" s="55" t="s">
        <v>1515</v>
      </c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3333</v>
      </c>
      <c r="B2850" s="18" t="s">
        <v>1533</v>
      </c>
      <c r="C2850" s="18" t="s">
        <v>895</v>
      </c>
      <c r="D2850" s="54" t="s">
        <v>1668</v>
      </c>
      <c r="E2850" s="18" t="s">
        <v>3328</v>
      </c>
      <c r="F2850" s="20"/>
      <c r="G2850" s="18" t="s">
        <v>3114</v>
      </c>
      <c r="H2850" s="23" t="str">
        <f>IF(RIGHT(G2850,1)="M", LEFT(G2850,LEN(G2850)-1), G2850)</f>
        <v>PK202</v>
      </c>
      <c r="I2850" s="23" t="str">
        <f>IF(RIGHT(G2850,1)="M","M","Non-M")</f>
        <v>M</v>
      </c>
      <c r="J2850" s="55" t="s">
        <v>3334</v>
      </c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3335</v>
      </c>
      <c r="B2851" s="18" t="s">
        <v>1533</v>
      </c>
      <c r="C2851" s="18" t="s">
        <v>895</v>
      </c>
      <c r="D2851" s="54" t="s">
        <v>1668</v>
      </c>
      <c r="E2851" s="18" t="s">
        <v>3328</v>
      </c>
      <c r="F2851" s="20"/>
      <c r="G2851" s="18" t="s">
        <v>1278</v>
      </c>
      <c r="H2851" s="23" t="str">
        <f t="shared" ref="H2851:H2853" si="375">IF(RIGHT(G2851,1)="M", LEFT(G2851,LEN(G2851)-1), G2851)</f>
        <v>PB206</v>
      </c>
      <c r="I2851" s="23" t="str">
        <f t="shared" ref="I2851:I2853" si="376">IF(RIGHT(G2851,1)="M","M","Non-M")</f>
        <v>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3336</v>
      </c>
      <c r="B2852" s="18" t="s">
        <v>1533</v>
      </c>
      <c r="C2852" s="18" t="s">
        <v>895</v>
      </c>
      <c r="D2852" s="54" t="s">
        <v>1668</v>
      </c>
      <c r="E2852" s="18" t="s">
        <v>3328</v>
      </c>
      <c r="F2852" s="20"/>
      <c r="G2852" s="18" t="s">
        <v>86</v>
      </c>
      <c r="H2852" s="23" t="str">
        <f t="shared" si="375"/>
        <v>HM500</v>
      </c>
      <c r="I2852" s="23" t="str">
        <f t="shared" si="376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3337</v>
      </c>
      <c r="B2853" s="18" t="s">
        <v>1533</v>
      </c>
      <c r="C2853" s="18" t="s">
        <v>895</v>
      </c>
      <c r="D2853" s="54" t="s">
        <v>1668</v>
      </c>
      <c r="E2853" s="18" t="s">
        <v>3328</v>
      </c>
      <c r="F2853" s="20"/>
      <c r="G2853" s="18" t="s">
        <v>196</v>
      </c>
      <c r="H2853" s="23" t="str">
        <f t="shared" si="375"/>
        <v>HM504</v>
      </c>
      <c r="I2853" s="23" t="str">
        <f t="shared" si="376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3338</v>
      </c>
      <c r="B2854" s="18" t="s">
        <v>1533</v>
      </c>
      <c r="C2854" s="18" t="s">
        <v>14</v>
      </c>
      <c r="D2854" s="54" t="s">
        <v>1668</v>
      </c>
      <c r="E2854" s="18" t="s">
        <v>15</v>
      </c>
      <c r="F2854" s="20"/>
      <c r="G2854" s="18" t="s">
        <v>1280</v>
      </c>
      <c r="H2854" s="23" t="str">
        <f t="shared" ref="H2854:H2879" si="377">IF(RIGHT(G2854,1)="M", LEFT(G2854,LEN(G2854)-1), G2854)</f>
        <v>JS111</v>
      </c>
      <c r="I2854" s="23" t="str">
        <f t="shared" ref="I2854:I2879" si="378">IF(RIGHT(G2854,1)="M","M","Non-M")</f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3339</v>
      </c>
      <c r="B2855" s="18" t="s">
        <v>1533</v>
      </c>
      <c r="C2855" s="18" t="s">
        <v>14</v>
      </c>
      <c r="D2855" s="54" t="s">
        <v>1668</v>
      </c>
      <c r="E2855" s="18" t="s">
        <v>15</v>
      </c>
      <c r="F2855" s="20"/>
      <c r="G2855" s="18" t="s">
        <v>941</v>
      </c>
      <c r="H2855" s="23" t="str">
        <f t="shared" si="377"/>
        <v>ZP100</v>
      </c>
      <c r="I2855" s="23" t="str">
        <f t="shared" si="378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3340</v>
      </c>
      <c r="B2856" s="18" t="s">
        <v>1533</v>
      </c>
      <c r="C2856" s="18" t="s">
        <v>14</v>
      </c>
      <c r="D2856" s="54" t="s">
        <v>1668</v>
      </c>
      <c r="E2856" s="18" t="s">
        <v>15</v>
      </c>
      <c r="F2856" s="20"/>
      <c r="G2856" s="18" t="s">
        <v>368</v>
      </c>
      <c r="H2856" s="23" t="str">
        <f t="shared" si="377"/>
        <v>NK510</v>
      </c>
      <c r="I2856" s="23" t="str">
        <f t="shared" si="378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3341</v>
      </c>
      <c r="B2857" s="18" t="s">
        <v>1533</v>
      </c>
      <c r="C2857" s="18" t="s">
        <v>14</v>
      </c>
      <c r="D2857" s="54" t="s">
        <v>1668</v>
      </c>
      <c r="E2857" s="18" t="s">
        <v>15</v>
      </c>
      <c r="F2857" s="20"/>
      <c r="G2857" s="18" t="s">
        <v>24</v>
      </c>
      <c r="H2857" s="23" t="str">
        <f t="shared" si="377"/>
        <v>PK207</v>
      </c>
      <c r="I2857" s="23" t="str">
        <f t="shared" si="378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3342</v>
      </c>
      <c r="B2858" s="18" t="s">
        <v>1533</v>
      </c>
      <c r="C2858" s="18" t="s">
        <v>14</v>
      </c>
      <c r="D2858" s="54" t="s">
        <v>1668</v>
      </c>
      <c r="E2858" s="18" t="s">
        <v>15</v>
      </c>
      <c r="F2858" s="20"/>
      <c r="G2858" s="18" t="s">
        <v>586</v>
      </c>
      <c r="H2858" s="23" t="str">
        <f t="shared" si="377"/>
        <v>HM703</v>
      </c>
      <c r="I2858" s="23" t="str">
        <f t="shared" si="378"/>
        <v>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3343</v>
      </c>
      <c r="B2859" s="18" t="s">
        <v>1533</v>
      </c>
      <c r="C2859" s="18" t="s">
        <v>14</v>
      </c>
      <c r="D2859" s="54" t="s">
        <v>1668</v>
      </c>
      <c r="E2859" s="18" t="s">
        <v>15</v>
      </c>
      <c r="F2859" s="20"/>
      <c r="G2859" s="18" t="s">
        <v>732</v>
      </c>
      <c r="H2859" s="23" t="str">
        <f t="shared" si="377"/>
        <v>HM502</v>
      </c>
      <c r="I2859" s="23" t="str">
        <f t="shared" si="378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3344</v>
      </c>
      <c r="B2860" s="18" t="s">
        <v>1533</v>
      </c>
      <c r="C2860" s="18" t="s">
        <v>14</v>
      </c>
      <c r="D2860" s="54" t="s">
        <v>1668</v>
      </c>
      <c r="E2860" s="18" t="s">
        <v>15</v>
      </c>
      <c r="F2860" s="20"/>
      <c r="G2860" s="18" t="s">
        <v>3345</v>
      </c>
      <c r="H2860" s="23" t="str">
        <f t="shared" si="377"/>
        <v>TH203</v>
      </c>
      <c r="I2860" s="23" t="str">
        <f t="shared" si="378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3346</v>
      </c>
      <c r="B2861" s="18" t="s">
        <v>1533</v>
      </c>
      <c r="C2861" s="18" t="s">
        <v>14</v>
      </c>
      <c r="D2861" s="54" t="s">
        <v>1668</v>
      </c>
      <c r="E2861" s="18" t="s">
        <v>15</v>
      </c>
      <c r="F2861" s="20"/>
      <c r="G2861" s="18" t="s">
        <v>392</v>
      </c>
      <c r="H2861" s="23" t="str">
        <f t="shared" si="377"/>
        <v>HM202</v>
      </c>
      <c r="I2861" s="23" t="str">
        <f t="shared" si="378"/>
        <v>M</v>
      </c>
      <c r="J2861" s="55" t="s">
        <v>1774</v>
      </c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3347</v>
      </c>
      <c r="B2862" s="18" t="s">
        <v>1533</v>
      </c>
      <c r="C2862" s="18" t="s">
        <v>14</v>
      </c>
      <c r="D2862" s="54" t="s">
        <v>1668</v>
      </c>
      <c r="E2862" s="18" t="s">
        <v>15</v>
      </c>
      <c r="F2862" s="20"/>
      <c r="G2862" s="18" t="s">
        <v>3035</v>
      </c>
      <c r="H2862" s="23" t="str">
        <f t="shared" si="377"/>
        <v>DC102</v>
      </c>
      <c r="I2862" s="23" t="str">
        <f t="shared" si="378"/>
        <v>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3348</v>
      </c>
      <c r="B2863" s="61" t="s">
        <v>1533</v>
      </c>
      <c r="C2863" s="61" t="s">
        <v>14</v>
      </c>
      <c r="D2863" s="54" t="s">
        <v>1668</v>
      </c>
      <c r="E2863" s="61" t="s">
        <v>15</v>
      </c>
      <c r="F2863" s="63"/>
      <c r="G2863" s="61" t="s">
        <v>2262</v>
      </c>
      <c r="H2863" s="64" t="str">
        <f t="shared" si="377"/>
        <v>HD702</v>
      </c>
      <c r="I2863" s="64" t="str">
        <f t="shared" si="378"/>
        <v>Non-M</v>
      </c>
      <c r="J2863" s="66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3349</v>
      </c>
      <c r="B2864" s="18" t="s">
        <v>1533</v>
      </c>
      <c r="C2864" s="18" t="s">
        <v>14</v>
      </c>
      <c r="D2864" s="54" t="s">
        <v>1668</v>
      </c>
      <c r="E2864" s="18" t="s">
        <v>3350</v>
      </c>
      <c r="F2864" s="20"/>
      <c r="G2864" s="18" t="s">
        <v>1280</v>
      </c>
      <c r="H2864" s="23" t="str">
        <f t="shared" si="377"/>
        <v>JS111</v>
      </c>
      <c r="I2864" s="23" t="str">
        <f t="shared" si="378"/>
        <v>Non-M</v>
      </c>
      <c r="J2864" s="55"/>
      <c r="K2864" s="70" t="s">
        <v>445</v>
      </c>
      <c r="L2864" s="38" t="str">
        <f>IF(COUNTIF($E$3:E2864,E2864)=1,K2864,"")</f>
        <v>-</v>
      </c>
    </row>
    <row r="2865" spans="1:12" ht="15" customHeight="1">
      <c r="A2865" s="17" t="s">
        <v>3351</v>
      </c>
      <c r="B2865" s="18" t="s">
        <v>1533</v>
      </c>
      <c r="C2865" s="18" t="s">
        <v>14</v>
      </c>
      <c r="D2865" s="54" t="s">
        <v>1668</v>
      </c>
      <c r="E2865" s="18" t="s">
        <v>3350</v>
      </c>
      <c r="F2865" s="20"/>
      <c r="G2865" s="18" t="s">
        <v>941</v>
      </c>
      <c r="H2865" s="23" t="str">
        <f t="shared" si="377"/>
        <v>ZP100</v>
      </c>
      <c r="I2865" s="23" t="str">
        <f t="shared" si="378"/>
        <v>Non-M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17" t="s">
        <v>3352</v>
      </c>
      <c r="B2866" s="18" t="s">
        <v>1533</v>
      </c>
      <c r="C2866" s="18" t="s">
        <v>14</v>
      </c>
      <c r="D2866" s="54" t="s">
        <v>1668</v>
      </c>
      <c r="E2866" s="18" t="s">
        <v>3350</v>
      </c>
      <c r="F2866" s="20"/>
      <c r="G2866" s="18" t="s">
        <v>368</v>
      </c>
      <c r="H2866" s="23" t="str">
        <f t="shared" si="377"/>
        <v>NK510</v>
      </c>
      <c r="I2866" s="23" t="str">
        <f t="shared" si="378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3353</v>
      </c>
      <c r="B2867" s="18" t="s">
        <v>1533</v>
      </c>
      <c r="C2867" s="18" t="s">
        <v>14</v>
      </c>
      <c r="D2867" s="54" t="s">
        <v>1668</v>
      </c>
      <c r="E2867" s="18" t="s">
        <v>3350</v>
      </c>
      <c r="F2867" s="20"/>
      <c r="G2867" s="18" t="s">
        <v>24</v>
      </c>
      <c r="H2867" s="23" t="str">
        <f t="shared" si="377"/>
        <v>PK207</v>
      </c>
      <c r="I2867" s="23" t="str">
        <f t="shared" si="378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3354</v>
      </c>
      <c r="B2868" s="18" t="s">
        <v>1533</v>
      </c>
      <c r="C2868" s="18" t="s">
        <v>14</v>
      </c>
      <c r="D2868" s="54" t="s">
        <v>1668</v>
      </c>
      <c r="E2868" s="18" t="s">
        <v>3350</v>
      </c>
      <c r="F2868" s="20"/>
      <c r="G2868" s="18" t="s">
        <v>586</v>
      </c>
      <c r="H2868" s="23" t="str">
        <f t="shared" si="377"/>
        <v>HM703</v>
      </c>
      <c r="I2868" s="23" t="str">
        <f t="shared" si="378"/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3355</v>
      </c>
      <c r="B2869" s="18" t="s">
        <v>1533</v>
      </c>
      <c r="C2869" s="18" t="s">
        <v>14</v>
      </c>
      <c r="D2869" s="54" t="s">
        <v>1668</v>
      </c>
      <c r="E2869" s="18" t="s">
        <v>3350</v>
      </c>
      <c r="F2869" s="20"/>
      <c r="G2869" s="18" t="s">
        <v>732</v>
      </c>
      <c r="H2869" s="23" t="str">
        <f t="shared" si="377"/>
        <v>HM502</v>
      </c>
      <c r="I2869" s="23" t="str">
        <f t="shared" si="378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3356</v>
      </c>
      <c r="B2870" s="18" t="s">
        <v>1533</v>
      </c>
      <c r="C2870" s="18" t="s">
        <v>14</v>
      </c>
      <c r="D2870" s="54" t="s">
        <v>1668</v>
      </c>
      <c r="E2870" s="18" t="s">
        <v>3350</v>
      </c>
      <c r="F2870" s="20"/>
      <c r="G2870" s="18" t="s">
        <v>3345</v>
      </c>
      <c r="H2870" s="23" t="str">
        <f t="shared" si="377"/>
        <v>TH203</v>
      </c>
      <c r="I2870" s="23" t="str">
        <f t="shared" si="378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3357</v>
      </c>
      <c r="B2871" s="18" t="s">
        <v>1533</v>
      </c>
      <c r="C2871" s="18" t="s">
        <v>14</v>
      </c>
      <c r="D2871" s="54" t="s">
        <v>1668</v>
      </c>
      <c r="E2871" s="18" t="s">
        <v>3350</v>
      </c>
      <c r="F2871" s="20"/>
      <c r="G2871" s="18" t="s">
        <v>392</v>
      </c>
      <c r="H2871" s="23" t="str">
        <f t="shared" si="377"/>
        <v>HM202</v>
      </c>
      <c r="I2871" s="23" t="str">
        <f t="shared" si="378"/>
        <v>M</v>
      </c>
      <c r="J2871" s="55" t="s">
        <v>1774</v>
      </c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3358</v>
      </c>
      <c r="B2872" s="18" t="s">
        <v>1533</v>
      </c>
      <c r="C2872" s="18" t="s">
        <v>14</v>
      </c>
      <c r="D2872" s="54" t="s">
        <v>1668</v>
      </c>
      <c r="E2872" s="18" t="s">
        <v>3350</v>
      </c>
      <c r="F2872" s="20"/>
      <c r="G2872" s="18" t="s">
        <v>3035</v>
      </c>
      <c r="H2872" s="23" t="str">
        <f t="shared" si="377"/>
        <v>DC102</v>
      </c>
      <c r="I2872" s="23" t="str">
        <f t="shared" si="378"/>
        <v>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3359</v>
      </c>
      <c r="B2873" s="61" t="s">
        <v>1533</v>
      </c>
      <c r="C2873" s="61" t="s">
        <v>14</v>
      </c>
      <c r="D2873" s="54" t="s">
        <v>1668</v>
      </c>
      <c r="E2873" s="61" t="s">
        <v>3350</v>
      </c>
      <c r="F2873" s="63"/>
      <c r="G2873" s="61" t="s">
        <v>2262</v>
      </c>
      <c r="H2873" s="64" t="str">
        <f t="shared" si="377"/>
        <v>HD702</v>
      </c>
      <c r="I2873" s="64" t="str">
        <f t="shared" si="378"/>
        <v>Non-M</v>
      </c>
      <c r="J2873" s="66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3360</v>
      </c>
      <c r="B2874" s="18" t="s">
        <v>1533</v>
      </c>
      <c r="C2874" s="18" t="s">
        <v>14</v>
      </c>
      <c r="D2874" s="54" t="s">
        <v>1668</v>
      </c>
      <c r="E2874" s="18" t="s">
        <v>3361</v>
      </c>
      <c r="F2874" s="20"/>
      <c r="G2874" s="18" t="s">
        <v>1280</v>
      </c>
      <c r="H2874" s="23" t="str">
        <f t="shared" si="377"/>
        <v>JS111</v>
      </c>
      <c r="I2874" s="23" t="str">
        <f t="shared" si="378"/>
        <v>Non-M</v>
      </c>
      <c r="J2874" s="55"/>
      <c r="K2874" s="70" t="s">
        <v>445</v>
      </c>
      <c r="L2874" s="38" t="str">
        <f>IF(COUNTIF($E$3:E2874,E2874)=1,K2874,"")</f>
        <v>-</v>
      </c>
    </row>
    <row r="2875" spans="1:12" ht="15" customHeight="1">
      <c r="A2875" s="17" t="s">
        <v>3362</v>
      </c>
      <c r="B2875" s="18" t="s">
        <v>1533</v>
      </c>
      <c r="C2875" s="18" t="s">
        <v>14</v>
      </c>
      <c r="D2875" s="54" t="s">
        <v>1668</v>
      </c>
      <c r="E2875" s="18" t="s">
        <v>3361</v>
      </c>
      <c r="F2875" s="20"/>
      <c r="G2875" s="18" t="s">
        <v>135</v>
      </c>
      <c r="H2875" s="23" t="str">
        <f t="shared" si="377"/>
        <v>JS124</v>
      </c>
      <c r="I2875" s="23" t="str">
        <f t="shared" si="378"/>
        <v>Non-M</v>
      </c>
      <c r="J2875" s="55" t="s">
        <v>3363</v>
      </c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3364</v>
      </c>
      <c r="B2876" s="18" t="s">
        <v>1533</v>
      </c>
      <c r="C2876" s="18" t="s">
        <v>14</v>
      </c>
      <c r="D2876" s="54" t="s">
        <v>1668</v>
      </c>
      <c r="E2876" s="18" t="s">
        <v>3361</v>
      </c>
      <c r="F2876" s="20"/>
      <c r="G2876" s="18" t="s">
        <v>3365</v>
      </c>
      <c r="H2876" s="23" t="str">
        <f t="shared" si="377"/>
        <v>NK505</v>
      </c>
      <c r="I2876" s="23" t="str">
        <f t="shared" si="378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3366</v>
      </c>
      <c r="B2877" s="18" t="s">
        <v>1533</v>
      </c>
      <c r="C2877" s="18" t="s">
        <v>14</v>
      </c>
      <c r="D2877" s="54" t="s">
        <v>1668</v>
      </c>
      <c r="E2877" s="18" t="s">
        <v>3361</v>
      </c>
      <c r="F2877" s="20"/>
      <c r="G2877" s="18" t="s">
        <v>1827</v>
      </c>
      <c r="H2877" s="23" t="str">
        <f t="shared" si="377"/>
        <v>LP104</v>
      </c>
      <c r="I2877" s="23" t="str">
        <f t="shared" si="378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3367</v>
      </c>
      <c r="B2878" s="18" t="s">
        <v>1533</v>
      </c>
      <c r="C2878" s="18" t="s">
        <v>14</v>
      </c>
      <c r="D2878" s="54" t="s">
        <v>1668</v>
      </c>
      <c r="E2878" s="18" t="s">
        <v>3361</v>
      </c>
      <c r="F2878" s="20"/>
      <c r="G2878" s="18" t="s">
        <v>941</v>
      </c>
      <c r="H2878" s="23" t="str">
        <f t="shared" si="377"/>
        <v>ZP100</v>
      </c>
      <c r="I2878" s="23" t="str">
        <f t="shared" si="378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3368</v>
      </c>
      <c r="B2879" s="18" t="s">
        <v>1533</v>
      </c>
      <c r="C2879" s="18" t="s">
        <v>14</v>
      </c>
      <c r="D2879" s="54" t="s">
        <v>1668</v>
      </c>
      <c r="E2879" s="18" t="s">
        <v>3361</v>
      </c>
      <c r="F2879" s="20"/>
      <c r="G2879" s="18" t="s">
        <v>42</v>
      </c>
      <c r="H2879" s="23" t="str">
        <f t="shared" si="377"/>
        <v>HM203</v>
      </c>
      <c r="I2879" s="23" t="str">
        <f t="shared" si="378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3369</v>
      </c>
      <c r="B2880" s="18" t="s">
        <v>2503</v>
      </c>
      <c r="C2880" s="18" t="s">
        <v>289</v>
      </c>
      <c r="D2880" s="54" t="s">
        <v>1271</v>
      </c>
      <c r="E2880" s="18" t="s">
        <v>3370</v>
      </c>
      <c r="F2880" s="20"/>
      <c r="G2880" s="18" t="s">
        <v>1504</v>
      </c>
      <c r="H2880" s="23" t="str">
        <f t="shared" ref="H2880:H2943" si="379">IF(RIGHT(G2880,1)="M", LEFT(G2880,LEN(G2880)-1), G2880)</f>
        <v>WB203</v>
      </c>
      <c r="I2880" s="23" t="str">
        <f t="shared" ref="I2880:I2943" si="380">IF(RIGHT(G2880,1)="M","M","Non-M")</f>
        <v>Non-M</v>
      </c>
      <c r="J2880" s="55" t="s">
        <v>3371</v>
      </c>
      <c r="K2880" s="70" t="s">
        <v>445</v>
      </c>
      <c r="L2880" s="38" t="str">
        <f>IF(COUNTIF($E$3:E2880,E2880)=1,K2880,"")</f>
        <v>-</v>
      </c>
    </row>
    <row r="2881" spans="1:12" ht="15" customHeight="1">
      <c r="A2881" s="17" t="s">
        <v>3372</v>
      </c>
      <c r="B2881" s="18" t="s">
        <v>2503</v>
      </c>
      <c r="C2881" s="18" t="s">
        <v>289</v>
      </c>
      <c r="D2881" s="54" t="s">
        <v>1271</v>
      </c>
      <c r="E2881" s="18" t="s">
        <v>3370</v>
      </c>
      <c r="F2881" s="20"/>
      <c r="G2881" s="18" t="s">
        <v>76</v>
      </c>
      <c r="H2881" s="23" t="str">
        <f t="shared" si="379"/>
        <v>DC101</v>
      </c>
      <c r="I2881" s="23" t="str">
        <f t="shared" si="380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3373</v>
      </c>
      <c r="B2882" s="18" t="s">
        <v>2503</v>
      </c>
      <c r="C2882" s="18" t="s">
        <v>289</v>
      </c>
      <c r="D2882" s="54" t="s">
        <v>1271</v>
      </c>
      <c r="E2882" s="18" t="s">
        <v>3370</v>
      </c>
      <c r="F2882" s="20"/>
      <c r="G2882" s="18" t="s">
        <v>109</v>
      </c>
      <c r="H2882" s="23" t="str">
        <f t="shared" si="379"/>
        <v>DC202</v>
      </c>
      <c r="I2882" s="23" t="str">
        <f t="shared" si="380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3374</v>
      </c>
      <c r="B2883" s="18" t="s">
        <v>2503</v>
      </c>
      <c r="C2883" s="18" t="s">
        <v>289</v>
      </c>
      <c r="D2883" s="54" t="s">
        <v>1271</v>
      </c>
      <c r="E2883" s="18" t="s">
        <v>3370</v>
      </c>
      <c r="F2883" s="20"/>
      <c r="G2883" s="18" t="s">
        <v>191</v>
      </c>
      <c r="H2883" s="23" t="str">
        <f t="shared" si="379"/>
        <v>DC400</v>
      </c>
      <c r="I2883" s="23" t="str">
        <f t="shared" si="380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3375</v>
      </c>
      <c r="B2884" s="18" t="s">
        <v>2503</v>
      </c>
      <c r="C2884" s="18" t="s">
        <v>289</v>
      </c>
      <c r="D2884" s="54" t="s">
        <v>1271</v>
      </c>
      <c r="E2884" s="18" t="s">
        <v>3370</v>
      </c>
      <c r="F2884" s="20"/>
      <c r="G2884" s="18" t="s">
        <v>114</v>
      </c>
      <c r="H2884" s="23" t="str">
        <f t="shared" si="379"/>
        <v>PK201</v>
      </c>
      <c r="I2884" s="23" t="str">
        <f t="shared" si="380"/>
        <v>Non-M</v>
      </c>
      <c r="J2884" s="55" t="s">
        <v>3376</v>
      </c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3377</v>
      </c>
      <c r="B2885" s="18" t="s">
        <v>2503</v>
      </c>
      <c r="C2885" s="18" t="s">
        <v>289</v>
      </c>
      <c r="D2885" s="54" t="s">
        <v>1271</v>
      </c>
      <c r="E2885" s="18" t="s">
        <v>3370</v>
      </c>
      <c r="F2885" s="20"/>
      <c r="G2885" s="18" t="s">
        <v>194</v>
      </c>
      <c r="H2885" s="23" t="str">
        <f t="shared" si="379"/>
        <v>PB204</v>
      </c>
      <c r="I2885" s="23" t="str">
        <f t="shared" si="380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3378</v>
      </c>
      <c r="B2886" s="18" t="s">
        <v>2503</v>
      </c>
      <c r="C2886" s="18" t="s">
        <v>289</v>
      </c>
      <c r="D2886" s="54" t="s">
        <v>1271</v>
      </c>
      <c r="E2886" s="18" t="s">
        <v>3370</v>
      </c>
      <c r="F2886" s="20"/>
      <c r="G2886" s="18" t="s">
        <v>1745</v>
      </c>
      <c r="H2886" s="23" t="str">
        <f t="shared" si="379"/>
        <v>JS124</v>
      </c>
      <c r="I2886" s="23" t="str">
        <f t="shared" si="380"/>
        <v>M</v>
      </c>
      <c r="J2886" s="55" t="s">
        <v>3379</v>
      </c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3380</v>
      </c>
      <c r="B2887" s="18" t="s">
        <v>2503</v>
      </c>
      <c r="C2887" s="18" t="s">
        <v>289</v>
      </c>
      <c r="D2887" s="54" t="s">
        <v>1271</v>
      </c>
      <c r="E2887" s="18" t="s">
        <v>3370</v>
      </c>
      <c r="F2887" s="20"/>
      <c r="G2887" s="18" t="s">
        <v>1417</v>
      </c>
      <c r="H2887" s="23" t="str">
        <f t="shared" si="379"/>
        <v>JS105</v>
      </c>
      <c r="I2887" s="23" t="str">
        <f t="shared" si="380"/>
        <v>M</v>
      </c>
      <c r="J2887" s="55" t="s">
        <v>1515</v>
      </c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3381</v>
      </c>
      <c r="B2888" s="18" t="s">
        <v>2503</v>
      </c>
      <c r="C2888" s="18" t="s">
        <v>289</v>
      </c>
      <c r="D2888" s="54" t="s">
        <v>1271</v>
      </c>
      <c r="E2888" s="18" t="s">
        <v>3370</v>
      </c>
      <c r="F2888" s="20"/>
      <c r="G2888" s="18" t="s">
        <v>262</v>
      </c>
      <c r="H2888" s="23" t="str">
        <f t="shared" si="379"/>
        <v>HM503</v>
      </c>
      <c r="I2888" s="23" t="str">
        <f t="shared" si="380"/>
        <v>Non-M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3382</v>
      </c>
      <c r="B2889" s="18" t="s">
        <v>2503</v>
      </c>
      <c r="C2889" s="18" t="s">
        <v>780</v>
      </c>
      <c r="D2889" s="54" t="s">
        <v>3383</v>
      </c>
      <c r="E2889" s="18" t="s">
        <v>3384</v>
      </c>
      <c r="F2889" s="20"/>
      <c r="G2889" s="18" t="s">
        <v>1345</v>
      </c>
      <c r="H2889" s="23" t="str">
        <f t="shared" si="379"/>
        <v>CL410</v>
      </c>
      <c r="I2889" s="23" t="str">
        <f t="shared" si="380"/>
        <v>M</v>
      </c>
      <c r="J2889" s="55" t="s">
        <v>3385</v>
      </c>
      <c r="K2889" s="70" t="s">
        <v>445</v>
      </c>
      <c r="L2889" s="38" t="str">
        <f>IF(COUNTIF($E$3:E2889,E2889)=1,K2889,"")</f>
        <v>-</v>
      </c>
    </row>
    <row r="2890" spans="1:12" ht="15" customHeight="1">
      <c r="A2890" s="17" t="s">
        <v>3386</v>
      </c>
      <c r="B2890" s="18" t="s">
        <v>2503</v>
      </c>
      <c r="C2890" s="18" t="s">
        <v>780</v>
      </c>
      <c r="D2890" s="54" t="s">
        <v>3383</v>
      </c>
      <c r="E2890" s="18" t="s">
        <v>3384</v>
      </c>
      <c r="F2890" s="20"/>
      <c r="G2890" s="18" t="s">
        <v>3387</v>
      </c>
      <c r="H2890" s="23" t="str">
        <f t="shared" si="379"/>
        <v>ZP109</v>
      </c>
      <c r="I2890" s="23" t="str">
        <f t="shared" si="380"/>
        <v>M</v>
      </c>
      <c r="J2890" s="55" t="s">
        <v>3388</v>
      </c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3389</v>
      </c>
      <c r="B2891" s="18" t="s">
        <v>2503</v>
      </c>
      <c r="C2891" s="18" t="s">
        <v>780</v>
      </c>
      <c r="D2891" s="54" t="s">
        <v>3383</v>
      </c>
      <c r="E2891" s="18" t="s">
        <v>3384</v>
      </c>
      <c r="F2891" s="20"/>
      <c r="G2891" s="18" t="s">
        <v>1745</v>
      </c>
      <c r="H2891" s="23" t="str">
        <f t="shared" si="379"/>
        <v>JS124</v>
      </c>
      <c r="I2891" s="23" t="str">
        <f t="shared" si="380"/>
        <v>M</v>
      </c>
      <c r="J2891" s="55" t="s">
        <v>3371</v>
      </c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3390</v>
      </c>
      <c r="B2892" s="18" t="s">
        <v>2503</v>
      </c>
      <c r="C2892" s="18" t="s">
        <v>780</v>
      </c>
      <c r="D2892" s="54" t="s">
        <v>3383</v>
      </c>
      <c r="E2892" s="18" t="s">
        <v>3384</v>
      </c>
      <c r="F2892" s="20"/>
      <c r="G2892" s="18" t="s">
        <v>1565</v>
      </c>
      <c r="H2892" s="23" t="str">
        <f t="shared" si="379"/>
        <v>JS105</v>
      </c>
      <c r="I2892" s="23" t="str">
        <f t="shared" si="380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3391</v>
      </c>
      <c r="B2893" s="18" t="s">
        <v>2503</v>
      </c>
      <c r="C2893" s="18" t="s">
        <v>780</v>
      </c>
      <c r="D2893" s="54" t="s">
        <v>3383</v>
      </c>
      <c r="E2893" s="18" t="s">
        <v>3384</v>
      </c>
      <c r="F2893" s="20"/>
      <c r="G2893" s="18" t="s">
        <v>1682</v>
      </c>
      <c r="H2893" s="23" t="str">
        <f t="shared" si="379"/>
        <v>JS401</v>
      </c>
      <c r="I2893" s="23" t="str">
        <f t="shared" si="380"/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3392</v>
      </c>
      <c r="B2894" s="18" t="s">
        <v>2503</v>
      </c>
      <c r="C2894" s="18" t="s">
        <v>780</v>
      </c>
      <c r="D2894" s="54" t="s">
        <v>3383</v>
      </c>
      <c r="E2894" s="18" t="s">
        <v>3384</v>
      </c>
      <c r="F2894" s="20"/>
      <c r="G2894" s="18" t="s">
        <v>814</v>
      </c>
      <c r="H2894" s="23" t="str">
        <f t="shared" si="379"/>
        <v>PK100</v>
      </c>
      <c r="I2894" s="23" t="str">
        <f t="shared" si="380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3393</v>
      </c>
      <c r="B2895" s="18" t="s">
        <v>2503</v>
      </c>
      <c r="C2895" s="18" t="s">
        <v>780</v>
      </c>
      <c r="D2895" s="54" t="s">
        <v>3383</v>
      </c>
      <c r="E2895" s="18" t="s">
        <v>3384</v>
      </c>
      <c r="F2895" s="20"/>
      <c r="G2895" s="18" t="s">
        <v>282</v>
      </c>
      <c r="H2895" s="23" t="str">
        <f t="shared" si="379"/>
        <v>PB201</v>
      </c>
      <c r="I2895" s="23" t="str">
        <f t="shared" si="380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3394</v>
      </c>
      <c r="B2896" s="18" t="s">
        <v>2503</v>
      </c>
      <c r="C2896" s="18" t="s">
        <v>780</v>
      </c>
      <c r="D2896" s="54" t="s">
        <v>3383</v>
      </c>
      <c r="E2896" s="18" t="s">
        <v>3384</v>
      </c>
      <c r="F2896" s="20"/>
      <c r="G2896" s="18" t="s">
        <v>1403</v>
      </c>
      <c r="H2896" s="23" t="str">
        <f t="shared" si="379"/>
        <v>HM114</v>
      </c>
      <c r="I2896" s="23" t="str">
        <f t="shared" si="380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3395</v>
      </c>
      <c r="B2897" s="18" t="s">
        <v>3396</v>
      </c>
      <c r="C2897" s="18" t="s">
        <v>3397</v>
      </c>
      <c r="D2897" s="54" t="s">
        <v>3398</v>
      </c>
      <c r="E2897" s="18" t="s">
        <v>3399</v>
      </c>
      <c r="F2897" s="20"/>
      <c r="G2897" s="18" t="s">
        <v>938</v>
      </c>
      <c r="H2897" s="23" t="str">
        <f t="shared" si="379"/>
        <v>CL500</v>
      </c>
      <c r="I2897" s="23" t="str">
        <f t="shared" si="380"/>
        <v>Non-M</v>
      </c>
      <c r="J2897" s="55"/>
      <c r="K2897" s="70" t="s">
        <v>445</v>
      </c>
      <c r="L2897" s="38" t="str">
        <f>IF(COUNTIF($E$3:E2897,E2897)=1,K2897,"")</f>
        <v>-</v>
      </c>
    </row>
    <row r="2898" spans="1:12" ht="15" customHeight="1">
      <c r="A2898" s="17" t="s">
        <v>3400</v>
      </c>
      <c r="B2898" s="18" t="s">
        <v>3396</v>
      </c>
      <c r="C2898" s="18" t="s">
        <v>3397</v>
      </c>
      <c r="D2898" s="54" t="s">
        <v>3398</v>
      </c>
      <c r="E2898" s="18" t="s">
        <v>3399</v>
      </c>
      <c r="F2898" s="20"/>
      <c r="G2898" s="18" t="s">
        <v>3401</v>
      </c>
      <c r="H2898" s="23" t="str">
        <f t="shared" si="379"/>
        <v>ZPP102</v>
      </c>
      <c r="I2898" s="23" t="str">
        <f t="shared" si="380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3402</v>
      </c>
      <c r="B2899" s="18" t="s">
        <v>3396</v>
      </c>
      <c r="C2899" s="18" t="s">
        <v>3397</v>
      </c>
      <c r="D2899" s="54" t="s">
        <v>3398</v>
      </c>
      <c r="E2899" s="18" t="s">
        <v>3399</v>
      </c>
      <c r="F2899" s="20"/>
      <c r="G2899" s="18" t="s">
        <v>1280</v>
      </c>
      <c r="H2899" s="23" t="str">
        <f t="shared" si="379"/>
        <v>JS111</v>
      </c>
      <c r="I2899" s="23" t="str">
        <f t="shared" si="380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3403</v>
      </c>
      <c r="B2900" s="18" t="s">
        <v>3396</v>
      </c>
      <c r="C2900" s="18" t="s">
        <v>3397</v>
      </c>
      <c r="D2900" s="54" t="s">
        <v>3398</v>
      </c>
      <c r="E2900" s="18" t="s">
        <v>3399</v>
      </c>
      <c r="F2900" s="20"/>
      <c r="G2900" s="18" t="s">
        <v>3168</v>
      </c>
      <c r="H2900" s="23" t="str">
        <f t="shared" si="379"/>
        <v>PK204</v>
      </c>
      <c r="I2900" s="23" t="str">
        <f t="shared" si="380"/>
        <v>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3404</v>
      </c>
      <c r="B2901" s="18" t="s">
        <v>3396</v>
      </c>
      <c r="C2901" s="18" t="s">
        <v>3397</v>
      </c>
      <c r="D2901" s="54" t="s">
        <v>3398</v>
      </c>
      <c r="E2901" s="18" t="s">
        <v>3399</v>
      </c>
      <c r="F2901" s="20"/>
      <c r="G2901" s="18" t="s">
        <v>3405</v>
      </c>
      <c r="H2901" s="23" t="str">
        <f t="shared" si="379"/>
        <v>PB112</v>
      </c>
      <c r="I2901" s="23" t="str">
        <f t="shared" si="380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3406</v>
      </c>
      <c r="B2902" s="18" t="s">
        <v>3396</v>
      </c>
      <c r="C2902" s="18" t="s">
        <v>3397</v>
      </c>
      <c r="D2902" s="54" t="s">
        <v>3398</v>
      </c>
      <c r="E2902" s="18" t="s">
        <v>3399</v>
      </c>
      <c r="F2902" s="20"/>
      <c r="G2902" s="18" t="s">
        <v>664</v>
      </c>
      <c r="H2902" s="23" t="str">
        <f t="shared" si="379"/>
        <v>DC100</v>
      </c>
      <c r="I2902" s="23" t="str">
        <f t="shared" si="380"/>
        <v>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3407</v>
      </c>
      <c r="B2903" s="18" t="s">
        <v>3396</v>
      </c>
      <c r="C2903" s="18" t="s">
        <v>3397</v>
      </c>
      <c r="D2903" s="54" t="s">
        <v>3398</v>
      </c>
      <c r="E2903" s="18" t="s">
        <v>3399</v>
      </c>
      <c r="F2903" s="20"/>
      <c r="G2903" s="18" t="s">
        <v>732</v>
      </c>
      <c r="H2903" s="23" t="str">
        <f t="shared" si="379"/>
        <v>HM502</v>
      </c>
      <c r="I2903" s="23" t="str">
        <f t="shared" si="380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3408</v>
      </c>
      <c r="B2904" s="18" t="s">
        <v>3396</v>
      </c>
      <c r="C2904" s="18" t="s">
        <v>3397</v>
      </c>
      <c r="D2904" s="54" t="s">
        <v>3398</v>
      </c>
      <c r="E2904" s="18" t="s">
        <v>3399</v>
      </c>
      <c r="F2904" s="20"/>
      <c r="G2904" s="18" t="s">
        <v>650</v>
      </c>
      <c r="H2904" s="23" t="str">
        <f t="shared" si="379"/>
        <v>HM112</v>
      </c>
      <c r="I2904" s="23" t="str">
        <f t="shared" si="380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3409</v>
      </c>
      <c r="B2905" s="18" t="s">
        <v>2759</v>
      </c>
      <c r="C2905" s="18" t="s">
        <v>289</v>
      </c>
      <c r="D2905" s="54" t="s">
        <v>1271</v>
      </c>
      <c r="E2905" s="18" t="s">
        <v>3410</v>
      </c>
      <c r="F2905" s="20"/>
      <c r="G2905" s="18" t="s">
        <v>800</v>
      </c>
      <c r="H2905" s="23" t="str">
        <f t="shared" si="379"/>
        <v>HD104</v>
      </c>
      <c r="I2905" s="23" t="str">
        <f t="shared" si="380"/>
        <v>Non-M</v>
      </c>
      <c r="J2905" s="55"/>
      <c r="K2905" s="70" t="s">
        <v>445</v>
      </c>
      <c r="L2905" s="38" t="str">
        <f>IF(COUNTIF($E$3:E2905,E2905)=1,K2905,"")</f>
        <v>-</v>
      </c>
    </row>
    <row r="2906" spans="1:12" ht="15" customHeight="1">
      <c r="A2906" s="17" t="s">
        <v>3411</v>
      </c>
      <c r="B2906" s="18" t="s">
        <v>2759</v>
      </c>
      <c r="C2906" s="18" t="s">
        <v>289</v>
      </c>
      <c r="D2906" s="54" t="s">
        <v>1271</v>
      </c>
      <c r="E2906" s="18" t="s">
        <v>3410</v>
      </c>
      <c r="F2906" s="20"/>
      <c r="G2906" s="18" t="s">
        <v>2547</v>
      </c>
      <c r="H2906" s="23" t="str">
        <f t="shared" si="379"/>
        <v>JS404</v>
      </c>
      <c r="I2906" s="23" t="str">
        <f t="shared" si="380"/>
        <v>Non-M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3412</v>
      </c>
      <c r="B2907" s="18" t="s">
        <v>2759</v>
      </c>
      <c r="C2907" s="18" t="s">
        <v>289</v>
      </c>
      <c r="D2907" s="54" t="s">
        <v>1271</v>
      </c>
      <c r="E2907" s="18" t="s">
        <v>3410</v>
      </c>
      <c r="F2907" s="20"/>
      <c r="G2907" s="18" t="s">
        <v>368</v>
      </c>
      <c r="H2907" s="23" t="str">
        <f t="shared" si="379"/>
        <v>NK510</v>
      </c>
      <c r="I2907" s="23" t="str">
        <f t="shared" si="380"/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3413</v>
      </c>
      <c r="B2908" s="18" t="s">
        <v>2759</v>
      </c>
      <c r="C2908" s="18" t="s">
        <v>289</v>
      </c>
      <c r="D2908" s="54" t="s">
        <v>1271</v>
      </c>
      <c r="E2908" s="18" t="s">
        <v>3410</v>
      </c>
      <c r="F2908" s="20"/>
      <c r="G2908" s="18" t="s">
        <v>1274</v>
      </c>
      <c r="H2908" s="23" t="str">
        <f t="shared" si="379"/>
        <v>ZP101</v>
      </c>
      <c r="I2908" s="23" t="str">
        <f t="shared" si="380"/>
        <v>M</v>
      </c>
      <c r="J2908" s="55" t="s">
        <v>1716</v>
      </c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3414</v>
      </c>
      <c r="B2909" s="18" t="s">
        <v>2759</v>
      </c>
      <c r="C2909" s="18" t="s">
        <v>289</v>
      </c>
      <c r="D2909" s="54" t="s">
        <v>1271</v>
      </c>
      <c r="E2909" s="18" t="s">
        <v>3410</v>
      </c>
      <c r="F2909" s="20"/>
      <c r="G2909" s="18" t="s">
        <v>276</v>
      </c>
      <c r="H2909" s="23" t="str">
        <f t="shared" si="379"/>
        <v>ZP200</v>
      </c>
      <c r="I2909" s="23" t="str">
        <f t="shared" si="380"/>
        <v>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3415</v>
      </c>
      <c r="B2910" s="18" t="s">
        <v>2759</v>
      </c>
      <c r="C2910" s="18" t="s">
        <v>289</v>
      </c>
      <c r="D2910" s="54" t="s">
        <v>1271</v>
      </c>
      <c r="E2910" s="18" t="s">
        <v>3410</v>
      </c>
      <c r="F2910" s="20"/>
      <c r="G2910" s="18" t="s">
        <v>1280</v>
      </c>
      <c r="H2910" s="23" t="str">
        <f t="shared" si="379"/>
        <v>JS111</v>
      </c>
      <c r="I2910" s="23" t="str">
        <f t="shared" si="380"/>
        <v>Non-M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3416</v>
      </c>
      <c r="B2911" s="18" t="s">
        <v>2759</v>
      </c>
      <c r="C2911" s="18" t="s">
        <v>289</v>
      </c>
      <c r="D2911" s="54" t="s">
        <v>1271</v>
      </c>
      <c r="E2911" s="18" t="s">
        <v>3410</v>
      </c>
      <c r="F2911" s="20"/>
      <c r="G2911" s="18" t="s">
        <v>1417</v>
      </c>
      <c r="H2911" s="23" t="str">
        <f t="shared" si="379"/>
        <v>JS105</v>
      </c>
      <c r="I2911" s="23" t="str">
        <f t="shared" si="380"/>
        <v>M</v>
      </c>
      <c r="J2911" s="55" t="s">
        <v>1515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3417</v>
      </c>
      <c r="B2912" s="18" t="s">
        <v>2759</v>
      </c>
      <c r="C2912" s="18" t="s">
        <v>289</v>
      </c>
      <c r="D2912" s="54" t="s">
        <v>1271</v>
      </c>
      <c r="E2912" s="18" t="s">
        <v>3410</v>
      </c>
      <c r="F2912" s="20"/>
      <c r="G2912" s="18" t="s">
        <v>1745</v>
      </c>
      <c r="H2912" s="23" t="str">
        <f t="shared" si="379"/>
        <v>JS124</v>
      </c>
      <c r="I2912" s="23" t="str">
        <f t="shared" si="380"/>
        <v>M</v>
      </c>
      <c r="J2912" s="55" t="s">
        <v>3371</v>
      </c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3418</v>
      </c>
      <c r="B2913" s="18" t="s">
        <v>2759</v>
      </c>
      <c r="C2913" s="18" t="s">
        <v>289</v>
      </c>
      <c r="D2913" s="54" t="s">
        <v>1271</v>
      </c>
      <c r="E2913" s="18" t="s">
        <v>3410</v>
      </c>
      <c r="F2913" s="20"/>
      <c r="G2913" s="18" t="s">
        <v>3114</v>
      </c>
      <c r="H2913" s="23" t="str">
        <f t="shared" si="379"/>
        <v>PK202</v>
      </c>
      <c r="I2913" s="23" t="str">
        <f t="shared" si="380"/>
        <v>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3419</v>
      </c>
      <c r="B2914" s="18" t="s">
        <v>2759</v>
      </c>
      <c r="C2914" s="18" t="s">
        <v>289</v>
      </c>
      <c r="D2914" s="54" t="s">
        <v>1271</v>
      </c>
      <c r="E2914" s="18" t="s">
        <v>3410</v>
      </c>
      <c r="F2914" s="20"/>
      <c r="G2914" s="18" t="s">
        <v>282</v>
      </c>
      <c r="H2914" s="23" t="str">
        <f t="shared" si="379"/>
        <v>PB201</v>
      </c>
      <c r="I2914" s="23" t="str">
        <f t="shared" si="380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3420</v>
      </c>
      <c r="B2915" s="18" t="s">
        <v>2759</v>
      </c>
      <c r="C2915" s="18" t="s">
        <v>289</v>
      </c>
      <c r="D2915" s="54" t="s">
        <v>1271</v>
      </c>
      <c r="E2915" s="18" t="s">
        <v>3410</v>
      </c>
      <c r="F2915" s="20"/>
      <c r="G2915" s="18" t="s">
        <v>86</v>
      </c>
      <c r="H2915" s="23" t="str">
        <f t="shared" si="379"/>
        <v>HM500</v>
      </c>
      <c r="I2915" s="23" t="str">
        <f t="shared" si="380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3421</v>
      </c>
      <c r="B2916" s="61" t="s">
        <v>2759</v>
      </c>
      <c r="C2916" s="61" t="s">
        <v>289</v>
      </c>
      <c r="D2916" s="54" t="s">
        <v>1271</v>
      </c>
      <c r="E2916" s="61" t="s">
        <v>3410</v>
      </c>
      <c r="F2916" s="63"/>
      <c r="G2916" s="61" t="s">
        <v>196</v>
      </c>
      <c r="H2916" s="64" t="str">
        <f t="shared" si="379"/>
        <v>HM504</v>
      </c>
      <c r="I2916" s="64" t="str">
        <f t="shared" si="380"/>
        <v>Non-M</v>
      </c>
      <c r="J2916" s="66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3422</v>
      </c>
      <c r="B2917" s="18" t="s">
        <v>2759</v>
      </c>
      <c r="C2917" s="18" t="s">
        <v>895</v>
      </c>
      <c r="D2917" s="54" t="s">
        <v>1271</v>
      </c>
      <c r="E2917" s="18" t="s">
        <v>3423</v>
      </c>
      <c r="F2917" s="20"/>
      <c r="G2917" s="18" t="s">
        <v>800</v>
      </c>
      <c r="H2917" s="23" t="str">
        <f t="shared" si="379"/>
        <v>HD104</v>
      </c>
      <c r="I2917" s="23" t="str">
        <f t="shared" si="380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3424</v>
      </c>
      <c r="B2918" s="18" t="s">
        <v>2759</v>
      </c>
      <c r="C2918" s="18" t="s">
        <v>895</v>
      </c>
      <c r="D2918" s="54" t="s">
        <v>1271</v>
      </c>
      <c r="E2918" s="18" t="s">
        <v>3423</v>
      </c>
      <c r="F2918" s="20"/>
      <c r="G2918" s="18" t="s">
        <v>3425</v>
      </c>
      <c r="H2918" s="23" t="str">
        <f t="shared" si="379"/>
        <v>HD702</v>
      </c>
      <c r="I2918" s="23" t="str">
        <f t="shared" si="380"/>
        <v>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3426</v>
      </c>
      <c r="B2919" s="18" t="s">
        <v>2759</v>
      </c>
      <c r="C2919" s="18" t="s">
        <v>895</v>
      </c>
      <c r="D2919" s="54" t="s">
        <v>1271</v>
      </c>
      <c r="E2919" s="18" t="s">
        <v>3423</v>
      </c>
      <c r="F2919" s="20"/>
      <c r="G2919" s="18" t="s">
        <v>368</v>
      </c>
      <c r="H2919" s="23" t="str">
        <f t="shared" si="379"/>
        <v>NK510</v>
      </c>
      <c r="I2919" s="23" t="str">
        <f t="shared" si="380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3427</v>
      </c>
      <c r="B2920" s="18" t="s">
        <v>2759</v>
      </c>
      <c r="C2920" s="18" t="s">
        <v>895</v>
      </c>
      <c r="D2920" s="54" t="s">
        <v>1271</v>
      </c>
      <c r="E2920" s="18" t="s">
        <v>3423</v>
      </c>
      <c r="F2920" s="20"/>
      <c r="G2920" s="18" t="s">
        <v>1827</v>
      </c>
      <c r="H2920" s="23" t="str">
        <f t="shared" si="379"/>
        <v>LP104</v>
      </c>
      <c r="I2920" s="23" t="str">
        <f t="shared" si="380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3428</v>
      </c>
      <c r="B2921" s="18" t="s">
        <v>2759</v>
      </c>
      <c r="C2921" s="18" t="s">
        <v>895</v>
      </c>
      <c r="D2921" s="54" t="s">
        <v>1271</v>
      </c>
      <c r="E2921" s="18" t="s">
        <v>3423</v>
      </c>
      <c r="F2921" s="20"/>
      <c r="G2921" s="18" t="s">
        <v>1274</v>
      </c>
      <c r="H2921" s="23" t="str">
        <f t="shared" si="379"/>
        <v>ZP101</v>
      </c>
      <c r="I2921" s="23" t="str">
        <f t="shared" si="380"/>
        <v>M</v>
      </c>
      <c r="J2921" s="55" t="s">
        <v>1716</v>
      </c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3429</v>
      </c>
      <c r="B2922" s="18" t="s">
        <v>2759</v>
      </c>
      <c r="C2922" s="18" t="s">
        <v>895</v>
      </c>
      <c r="D2922" s="54" t="s">
        <v>1271</v>
      </c>
      <c r="E2922" s="18" t="s">
        <v>3423</v>
      </c>
      <c r="F2922" s="20"/>
      <c r="G2922" s="18" t="s">
        <v>276</v>
      </c>
      <c r="H2922" s="23" t="str">
        <f t="shared" si="379"/>
        <v>ZP200</v>
      </c>
      <c r="I2922" s="23" t="str">
        <f t="shared" si="380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3430</v>
      </c>
      <c r="B2923" s="18" t="s">
        <v>2759</v>
      </c>
      <c r="C2923" s="18" t="s">
        <v>895</v>
      </c>
      <c r="D2923" s="54" t="s">
        <v>1271</v>
      </c>
      <c r="E2923" s="18" t="s">
        <v>3423</v>
      </c>
      <c r="F2923" s="20"/>
      <c r="G2923" s="18" t="s">
        <v>1417</v>
      </c>
      <c r="H2923" s="23" t="str">
        <f t="shared" si="379"/>
        <v>JS105</v>
      </c>
      <c r="I2923" s="23" t="str">
        <f t="shared" si="380"/>
        <v>M</v>
      </c>
      <c r="J2923" s="55" t="s">
        <v>1515</v>
      </c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3431</v>
      </c>
      <c r="B2924" s="18" t="s">
        <v>2759</v>
      </c>
      <c r="C2924" s="18" t="s">
        <v>895</v>
      </c>
      <c r="D2924" s="54" t="s">
        <v>1271</v>
      </c>
      <c r="E2924" s="18" t="s">
        <v>3423</v>
      </c>
      <c r="F2924" s="20"/>
      <c r="G2924" s="18" t="s">
        <v>1280</v>
      </c>
      <c r="H2924" s="23" t="str">
        <f t="shared" si="379"/>
        <v>JS111</v>
      </c>
      <c r="I2924" s="23" t="str">
        <f t="shared" si="380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3432</v>
      </c>
      <c r="B2925" s="18" t="s">
        <v>2759</v>
      </c>
      <c r="C2925" s="18" t="s">
        <v>895</v>
      </c>
      <c r="D2925" s="54" t="s">
        <v>1271</v>
      </c>
      <c r="E2925" s="18" t="s">
        <v>3423</v>
      </c>
      <c r="F2925" s="20"/>
      <c r="G2925" s="18" t="s">
        <v>3114</v>
      </c>
      <c r="H2925" s="23" t="str">
        <f t="shared" ref="H2925:H2926" si="381">IF(RIGHT(G2925,1)="M", LEFT(G2925,LEN(G2925)-1), G2925)</f>
        <v>PK202</v>
      </c>
      <c r="I2925" s="23" t="str">
        <f t="shared" ref="I2925:I2926" si="382">IF(RIGHT(G2925,1)="M","M","Non-M")</f>
        <v>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3433</v>
      </c>
      <c r="B2926" s="18" t="s">
        <v>2759</v>
      </c>
      <c r="C2926" s="18" t="s">
        <v>895</v>
      </c>
      <c r="D2926" s="54" t="s">
        <v>1271</v>
      </c>
      <c r="E2926" s="18" t="s">
        <v>3423</v>
      </c>
      <c r="F2926" s="20"/>
      <c r="G2926" s="18" t="s">
        <v>282</v>
      </c>
      <c r="H2926" s="23" t="str">
        <f t="shared" si="381"/>
        <v>PB201</v>
      </c>
      <c r="I2926" s="23" t="str">
        <f t="shared" si="382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3434</v>
      </c>
      <c r="B2927" s="18" t="s">
        <v>2759</v>
      </c>
      <c r="C2927" s="18" t="s">
        <v>895</v>
      </c>
      <c r="D2927" s="54" t="s">
        <v>1271</v>
      </c>
      <c r="E2927" s="18" t="s">
        <v>3423</v>
      </c>
      <c r="F2927" s="20"/>
      <c r="G2927" s="18" t="s">
        <v>86</v>
      </c>
      <c r="H2927" s="23" t="str">
        <f t="shared" si="379"/>
        <v>HM500</v>
      </c>
      <c r="I2927" s="23" t="str">
        <f t="shared" si="380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3435</v>
      </c>
      <c r="B2928" s="18" t="s">
        <v>2759</v>
      </c>
      <c r="C2928" s="18" t="s">
        <v>895</v>
      </c>
      <c r="D2928" s="54" t="s">
        <v>1271</v>
      </c>
      <c r="E2928" s="18" t="s">
        <v>3423</v>
      </c>
      <c r="F2928" s="20"/>
      <c r="G2928" s="18" t="s">
        <v>196</v>
      </c>
      <c r="H2928" s="23" t="str">
        <f t="shared" si="379"/>
        <v>HM504</v>
      </c>
      <c r="I2928" s="23" t="str">
        <f t="shared" si="380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3436</v>
      </c>
      <c r="B2929" s="18" t="s">
        <v>3396</v>
      </c>
      <c r="C2929" s="18" t="s">
        <v>1748</v>
      </c>
      <c r="D2929" s="54" t="s">
        <v>1534</v>
      </c>
      <c r="E2929" s="18" t="s">
        <v>3437</v>
      </c>
      <c r="F2929" s="20"/>
      <c r="G2929" s="18" t="s">
        <v>253</v>
      </c>
      <c r="H2929" s="23" t="str">
        <f t="shared" si="379"/>
        <v>WB208</v>
      </c>
      <c r="I2929" s="23" t="str">
        <f t="shared" si="380"/>
        <v>Non-M</v>
      </c>
      <c r="J2929" s="55"/>
      <c r="K2929" s="70" t="s">
        <v>445</v>
      </c>
      <c r="L2929" s="38" t="str">
        <f>IF(COUNTIF($E$3:E2929,E2929)=1,K2929,"")</f>
        <v>-</v>
      </c>
    </row>
    <row r="2930" spans="1:12" ht="15" customHeight="1">
      <c r="A2930" s="17" t="s">
        <v>3438</v>
      </c>
      <c r="B2930" s="18" t="s">
        <v>3396</v>
      </c>
      <c r="C2930" s="18" t="s">
        <v>1748</v>
      </c>
      <c r="D2930" s="54" t="s">
        <v>1534</v>
      </c>
      <c r="E2930" s="18" t="s">
        <v>3437</v>
      </c>
      <c r="F2930" s="20"/>
      <c r="G2930" s="18" t="s">
        <v>109</v>
      </c>
      <c r="H2930" s="23" t="str">
        <f t="shared" si="379"/>
        <v>DC202</v>
      </c>
      <c r="I2930" s="23" t="str">
        <f t="shared" si="380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3439</v>
      </c>
      <c r="B2931" s="18" t="s">
        <v>3396</v>
      </c>
      <c r="C2931" s="18" t="s">
        <v>1748</v>
      </c>
      <c r="D2931" s="54" t="s">
        <v>1534</v>
      </c>
      <c r="E2931" s="18" t="s">
        <v>3437</v>
      </c>
      <c r="F2931" s="20"/>
      <c r="G2931" s="18" t="s">
        <v>256</v>
      </c>
      <c r="H2931" s="23" t="str">
        <f t="shared" si="379"/>
        <v>JS207</v>
      </c>
      <c r="I2931" s="23" t="str">
        <f t="shared" si="380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3440</v>
      </c>
      <c r="B2932" s="18" t="s">
        <v>3396</v>
      </c>
      <c r="C2932" s="18" t="s">
        <v>1748</v>
      </c>
      <c r="D2932" s="54" t="s">
        <v>1534</v>
      </c>
      <c r="E2932" s="18" t="s">
        <v>3437</v>
      </c>
      <c r="F2932" s="20"/>
      <c r="G2932" s="18" t="s">
        <v>1488</v>
      </c>
      <c r="H2932" s="23" t="str">
        <f t="shared" si="379"/>
        <v>PK306</v>
      </c>
      <c r="I2932" s="23" t="str">
        <f t="shared" si="380"/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3441</v>
      </c>
      <c r="B2933" s="18" t="s">
        <v>3396</v>
      </c>
      <c r="C2933" s="18" t="s">
        <v>1748</v>
      </c>
      <c r="D2933" s="54" t="s">
        <v>1534</v>
      </c>
      <c r="E2933" s="18" t="s">
        <v>3437</v>
      </c>
      <c r="F2933" s="20"/>
      <c r="G2933" s="18" t="s">
        <v>3114</v>
      </c>
      <c r="H2933" s="23" t="str">
        <f t="shared" si="379"/>
        <v>PK202</v>
      </c>
      <c r="I2933" s="23" t="str">
        <f t="shared" si="380"/>
        <v>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3442</v>
      </c>
      <c r="B2934" s="18" t="s">
        <v>3396</v>
      </c>
      <c r="C2934" s="18" t="s">
        <v>1748</v>
      </c>
      <c r="D2934" s="54" t="s">
        <v>1534</v>
      </c>
      <c r="E2934" s="18" t="s">
        <v>3437</v>
      </c>
      <c r="F2934" s="20"/>
      <c r="G2934" s="18" t="s">
        <v>3443</v>
      </c>
      <c r="H2934" s="23" t="str">
        <f t="shared" si="379"/>
        <v>PB208</v>
      </c>
      <c r="I2934" s="23" t="str">
        <f t="shared" si="380"/>
        <v>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3444</v>
      </c>
      <c r="B2935" s="18" t="s">
        <v>3396</v>
      </c>
      <c r="C2935" s="18" t="s">
        <v>1748</v>
      </c>
      <c r="D2935" s="54" t="s">
        <v>1534</v>
      </c>
      <c r="E2935" s="18" t="s">
        <v>3437</v>
      </c>
      <c r="F2935" s="20"/>
      <c r="G2935" s="18" t="s">
        <v>1619</v>
      </c>
      <c r="H2935" s="23" t="str">
        <f t="shared" si="379"/>
        <v>JS121</v>
      </c>
      <c r="I2935" s="23" t="str">
        <f t="shared" si="380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3445</v>
      </c>
      <c r="B2936" s="18" t="s">
        <v>3396</v>
      </c>
      <c r="C2936" s="18" t="s">
        <v>1748</v>
      </c>
      <c r="D2936" s="54" t="s">
        <v>1534</v>
      </c>
      <c r="E2936" s="18" t="s">
        <v>3437</v>
      </c>
      <c r="F2936" s="20"/>
      <c r="G2936" s="18" t="s">
        <v>1565</v>
      </c>
      <c r="H2936" s="23" t="str">
        <f t="shared" si="379"/>
        <v>JS105</v>
      </c>
      <c r="I2936" s="23" t="str">
        <f t="shared" si="380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3446</v>
      </c>
      <c r="B2937" s="18" t="s">
        <v>3396</v>
      </c>
      <c r="C2937" s="18" t="s">
        <v>1748</v>
      </c>
      <c r="D2937" s="54" t="s">
        <v>1534</v>
      </c>
      <c r="E2937" s="18" t="s">
        <v>3437</v>
      </c>
      <c r="F2937" s="20"/>
      <c r="G2937" s="18" t="s">
        <v>86</v>
      </c>
      <c r="H2937" s="23" t="str">
        <f t="shared" si="379"/>
        <v>HM500</v>
      </c>
      <c r="I2937" s="23" t="str">
        <f t="shared" si="380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3447</v>
      </c>
      <c r="B2938" s="18" t="s">
        <v>3396</v>
      </c>
      <c r="C2938" s="18" t="s">
        <v>1748</v>
      </c>
      <c r="D2938" s="54" t="s">
        <v>1534</v>
      </c>
      <c r="E2938" s="18" t="s">
        <v>3437</v>
      </c>
      <c r="F2938" s="20"/>
      <c r="G2938" s="18" t="s">
        <v>249</v>
      </c>
      <c r="H2938" s="23" t="str">
        <f t="shared" si="379"/>
        <v>HM402</v>
      </c>
      <c r="I2938" s="23" t="str">
        <f t="shared" si="380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3448</v>
      </c>
      <c r="B2939" s="18" t="s">
        <v>2503</v>
      </c>
      <c r="C2939" s="18" t="s">
        <v>443</v>
      </c>
      <c r="D2939" s="54" t="s">
        <v>1271</v>
      </c>
      <c r="E2939" s="18" t="s">
        <v>3449</v>
      </c>
      <c r="F2939" s="20"/>
      <c r="G2939" s="18" t="s">
        <v>170</v>
      </c>
      <c r="H2939" s="23" t="str">
        <f t="shared" si="379"/>
        <v>WB406</v>
      </c>
      <c r="I2939" s="23" t="str">
        <f t="shared" si="380"/>
        <v>M</v>
      </c>
      <c r="J2939" s="55"/>
      <c r="K2939" s="70" t="s">
        <v>445</v>
      </c>
      <c r="L2939" s="38" t="str">
        <f>IF(COUNTIF($E$3:E2939,E2939)=1,K2939,"")</f>
        <v>-</v>
      </c>
    </row>
    <row r="2940" spans="1:12" ht="15" customHeight="1">
      <c r="A2940" s="17" t="s">
        <v>3450</v>
      </c>
      <c r="B2940" s="18" t="s">
        <v>2503</v>
      </c>
      <c r="C2940" s="18" t="s">
        <v>443</v>
      </c>
      <c r="D2940" s="54" t="s">
        <v>1271</v>
      </c>
      <c r="E2940" s="18" t="s">
        <v>3449</v>
      </c>
      <c r="F2940" s="20"/>
      <c r="G2940" s="18" t="s">
        <v>1126</v>
      </c>
      <c r="H2940" s="23" t="str">
        <f t="shared" si="379"/>
        <v>DC102</v>
      </c>
      <c r="I2940" s="23" t="str">
        <f t="shared" si="380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3451</v>
      </c>
      <c r="B2941" s="18" t="s">
        <v>2503</v>
      </c>
      <c r="C2941" s="18" t="s">
        <v>443</v>
      </c>
      <c r="D2941" s="54" t="s">
        <v>1271</v>
      </c>
      <c r="E2941" s="18" t="s">
        <v>3449</v>
      </c>
      <c r="F2941" s="20"/>
      <c r="G2941" s="18" t="s">
        <v>150</v>
      </c>
      <c r="H2941" s="23" t="str">
        <f t="shared" si="379"/>
        <v>DC200</v>
      </c>
      <c r="I2941" s="23" t="str">
        <f t="shared" si="380"/>
        <v>Non-M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3452</v>
      </c>
      <c r="B2942" s="18" t="s">
        <v>2503</v>
      </c>
      <c r="C2942" s="18" t="s">
        <v>443</v>
      </c>
      <c r="D2942" s="54" t="s">
        <v>1271</v>
      </c>
      <c r="E2942" s="18" t="s">
        <v>3449</v>
      </c>
      <c r="F2942" s="20"/>
      <c r="G2942" s="18" t="s">
        <v>191</v>
      </c>
      <c r="H2942" s="23" t="str">
        <f t="shared" si="379"/>
        <v>DC400</v>
      </c>
      <c r="I2942" s="23" t="str">
        <f t="shared" si="380"/>
        <v>Non-M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3453</v>
      </c>
      <c r="B2943" s="18" t="s">
        <v>2503</v>
      </c>
      <c r="C2943" s="18" t="s">
        <v>443</v>
      </c>
      <c r="D2943" s="54" t="s">
        <v>1271</v>
      </c>
      <c r="E2943" s="18" t="s">
        <v>3449</v>
      </c>
      <c r="F2943" s="20"/>
      <c r="G2943" s="18" t="s">
        <v>1745</v>
      </c>
      <c r="H2943" s="23" t="str">
        <f t="shared" si="379"/>
        <v>JS124</v>
      </c>
      <c r="I2943" s="23" t="str">
        <f t="shared" si="380"/>
        <v>M</v>
      </c>
      <c r="J2943" s="55" t="s">
        <v>3371</v>
      </c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3454</v>
      </c>
      <c r="B2944" s="18" t="s">
        <v>2503</v>
      </c>
      <c r="C2944" s="18" t="s">
        <v>443</v>
      </c>
      <c r="D2944" s="54" t="s">
        <v>1271</v>
      </c>
      <c r="E2944" s="18" t="s">
        <v>3449</v>
      </c>
      <c r="F2944" s="20"/>
      <c r="G2944" s="18" t="s">
        <v>1565</v>
      </c>
      <c r="H2944" s="23" t="str">
        <f t="shared" ref="H2944:H3007" si="383">IF(RIGHT(G2944,1)="M", LEFT(G2944,LEN(G2944)-1), G2944)</f>
        <v>JS105</v>
      </c>
      <c r="I2944" s="23" t="str">
        <f t="shared" ref="I2944:I3007" si="384">IF(RIGHT(G2944,1)="M","M","Non-M")</f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3455</v>
      </c>
      <c r="B2945" s="18" t="s">
        <v>2503</v>
      </c>
      <c r="C2945" s="18" t="s">
        <v>443</v>
      </c>
      <c r="D2945" s="54" t="s">
        <v>1271</v>
      </c>
      <c r="E2945" s="18" t="s">
        <v>3449</v>
      </c>
      <c r="F2945" s="20"/>
      <c r="G2945" s="18" t="s">
        <v>1578</v>
      </c>
      <c r="H2945" s="23" t="str">
        <f t="shared" si="383"/>
        <v>JS400</v>
      </c>
      <c r="I2945" s="23" t="str">
        <f t="shared" si="384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3456</v>
      </c>
      <c r="B2946" s="18" t="s">
        <v>2503</v>
      </c>
      <c r="C2946" s="18" t="s">
        <v>443</v>
      </c>
      <c r="D2946" s="54" t="s">
        <v>1271</v>
      </c>
      <c r="E2946" s="18" t="s">
        <v>3449</v>
      </c>
      <c r="F2946" s="20"/>
      <c r="G2946" s="18" t="s">
        <v>499</v>
      </c>
      <c r="H2946" s="23" t="str">
        <f t="shared" si="383"/>
        <v>PK205</v>
      </c>
      <c r="I2946" s="23" t="str">
        <f t="shared" si="384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3457</v>
      </c>
      <c r="B2947" s="18" t="s">
        <v>2503</v>
      </c>
      <c r="C2947" s="18" t="s">
        <v>443</v>
      </c>
      <c r="D2947" s="54" t="s">
        <v>1271</v>
      </c>
      <c r="E2947" s="18" t="s">
        <v>3449</v>
      </c>
      <c r="F2947" s="20"/>
      <c r="G2947" s="18" t="s">
        <v>1603</v>
      </c>
      <c r="H2947" s="23" t="str">
        <f t="shared" si="383"/>
        <v>PB214</v>
      </c>
      <c r="I2947" s="23" t="str">
        <f t="shared" si="384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3458</v>
      </c>
      <c r="B2948" s="18" t="s">
        <v>2503</v>
      </c>
      <c r="C2948" s="18" t="s">
        <v>443</v>
      </c>
      <c r="D2948" s="54" t="s">
        <v>1271</v>
      </c>
      <c r="E2948" s="18" t="s">
        <v>3449</v>
      </c>
      <c r="F2948" s="20"/>
      <c r="G2948" s="18" t="s">
        <v>693</v>
      </c>
      <c r="H2948" s="23" t="str">
        <f t="shared" si="383"/>
        <v>HM506</v>
      </c>
      <c r="I2948" s="23" t="str">
        <f t="shared" si="384"/>
        <v>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3459</v>
      </c>
      <c r="B2949" s="18" t="s">
        <v>2503</v>
      </c>
      <c r="C2949" s="18" t="s">
        <v>443</v>
      </c>
      <c r="D2949" s="54" t="s">
        <v>1271</v>
      </c>
      <c r="E2949" s="18" t="s">
        <v>3449</v>
      </c>
      <c r="F2949" s="20"/>
      <c r="G2949" s="18" t="s">
        <v>2203</v>
      </c>
      <c r="H2949" s="23" t="str">
        <f t="shared" si="383"/>
        <v>HM703</v>
      </c>
      <c r="I2949" s="23" t="str">
        <f t="shared" si="384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3460</v>
      </c>
      <c r="B2950" s="18" t="s">
        <v>2503</v>
      </c>
      <c r="C2950" s="18" t="s">
        <v>443</v>
      </c>
      <c r="D2950" s="54" t="s">
        <v>1271</v>
      </c>
      <c r="E2950" s="18" t="s">
        <v>3449</v>
      </c>
      <c r="F2950" s="20"/>
      <c r="G2950" s="18" t="s">
        <v>177</v>
      </c>
      <c r="H2950" s="23" t="str">
        <f t="shared" si="383"/>
        <v>DC402</v>
      </c>
      <c r="I2950" s="23" t="str">
        <f t="shared" si="38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3461</v>
      </c>
      <c r="B2951" s="18" t="s">
        <v>2759</v>
      </c>
      <c r="C2951" s="18" t="s">
        <v>443</v>
      </c>
      <c r="D2951" s="54" t="s">
        <v>1271</v>
      </c>
      <c r="E2951" s="18" t="s">
        <v>3462</v>
      </c>
      <c r="F2951" s="20"/>
      <c r="G2951" s="18" t="s">
        <v>170</v>
      </c>
      <c r="H2951" s="23" t="str">
        <f t="shared" si="383"/>
        <v>WB406</v>
      </c>
      <c r="I2951" s="23" t="str">
        <f t="shared" si="384"/>
        <v>M</v>
      </c>
      <c r="J2951" s="55"/>
      <c r="K2951" s="70" t="s">
        <v>445</v>
      </c>
      <c r="L2951" s="38" t="str">
        <f>IF(COUNTIF($E$3:E2951,E2951)=1,K2951,"")</f>
        <v>-</v>
      </c>
    </row>
    <row r="2952" spans="1:12" ht="15" customHeight="1">
      <c r="A2952" s="17" t="s">
        <v>3463</v>
      </c>
      <c r="B2952" s="18" t="s">
        <v>2759</v>
      </c>
      <c r="C2952" s="18" t="s">
        <v>443</v>
      </c>
      <c r="D2952" s="54" t="s">
        <v>1271</v>
      </c>
      <c r="E2952" s="18" t="s">
        <v>3462</v>
      </c>
      <c r="F2952" s="20"/>
      <c r="G2952" s="18" t="s">
        <v>1126</v>
      </c>
      <c r="H2952" s="23" t="str">
        <f t="shared" si="383"/>
        <v>DC102</v>
      </c>
      <c r="I2952" s="23" t="str">
        <f t="shared" si="38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3464</v>
      </c>
      <c r="B2953" s="18" t="s">
        <v>2759</v>
      </c>
      <c r="C2953" s="18" t="s">
        <v>443</v>
      </c>
      <c r="D2953" s="54" t="s">
        <v>1271</v>
      </c>
      <c r="E2953" s="18" t="s">
        <v>3462</v>
      </c>
      <c r="F2953" s="20"/>
      <c r="G2953" s="18" t="s">
        <v>150</v>
      </c>
      <c r="H2953" s="23" t="str">
        <f t="shared" si="383"/>
        <v>DC200</v>
      </c>
      <c r="I2953" s="23" t="str">
        <f t="shared" si="384"/>
        <v>Non-M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3465</v>
      </c>
      <c r="B2954" s="18" t="s">
        <v>2759</v>
      </c>
      <c r="C2954" s="18" t="s">
        <v>443</v>
      </c>
      <c r="D2954" s="54" t="s">
        <v>1271</v>
      </c>
      <c r="E2954" s="18" t="s">
        <v>3462</v>
      </c>
      <c r="F2954" s="20"/>
      <c r="G2954" s="18" t="s">
        <v>111</v>
      </c>
      <c r="H2954" s="23" t="str">
        <f t="shared" si="383"/>
        <v>DC300</v>
      </c>
      <c r="I2954" s="23" t="str">
        <f t="shared" si="384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3466</v>
      </c>
      <c r="B2955" s="18" t="s">
        <v>2759</v>
      </c>
      <c r="C2955" s="18" t="s">
        <v>443</v>
      </c>
      <c r="D2955" s="54" t="s">
        <v>1271</v>
      </c>
      <c r="E2955" s="18" t="s">
        <v>3462</v>
      </c>
      <c r="F2955" s="20"/>
      <c r="G2955" s="18" t="s">
        <v>191</v>
      </c>
      <c r="H2955" s="23" t="str">
        <f t="shared" si="383"/>
        <v>DC400</v>
      </c>
      <c r="I2955" s="23" t="str">
        <f t="shared" si="384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3467</v>
      </c>
      <c r="B2956" s="18" t="s">
        <v>2759</v>
      </c>
      <c r="C2956" s="18" t="s">
        <v>443</v>
      </c>
      <c r="D2956" s="54" t="s">
        <v>1271</v>
      </c>
      <c r="E2956" s="18" t="s">
        <v>3462</v>
      </c>
      <c r="F2956" s="20"/>
      <c r="G2956" s="18" t="s">
        <v>1565</v>
      </c>
      <c r="H2956" s="23" t="str">
        <f t="shared" si="383"/>
        <v>JS105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3468</v>
      </c>
      <c r="B2957" s="18" t="s">
        <v>2759</v>
      </c>
      <c r="C2957" s="18" t="s">
        <v>443</v>
      </c>
      <c r="D2957" s="54" t="s">
        <v>1271</v>
      </c>
      <c r="E2957" s="18" t="s">
        <v>3462</v>
      </c>
      <c r="F2957" s="20"/>
      <c r="G2957" s="18" t="s">
        <v>135</v>
      </c>
      <c r="H2957" s="23" t="str">
        <f t="shared" si="383"/>
        <v>JS124</v>
      </c>
      <c r="I2957" s="23" t="str">
        <f t="shared" si="38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3469</v>
      </c>
      <c r="B2958" s="18" t="s">
        <v>2759</v>
      </c>
      <c r="C2958" s="18" t="s">
        <v>443</v>
      </c>
      <c r="D2958" s="54" t="s">
        <v>1271</v>
      </c>
      <c r="E2958" s="18" t="s">
        <v>3462</v>
      </c>
      <c r="F2958" s="20"/>
      <c r="G2958" s="18" t="s">
        <v>3470</v>
      </c>
      <c r="H2958" s="23" t="str">
        <f t="shared" si="383"/>
        <v>PK205</v>
      </c>
      <c r="I2958" s="23" t="str">
        <f t="shared" si="384"/>
        <v>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3471</v>
      </c>
      <c r="B2959" s="18" t="s">
        <v>2759</v>
      </c>
      <c r="C2959" s="18" t="s">
        <v>443</v>
      </c>
      <c r="D2959" s="54" t="s">
        <v>1271</v>
      </c>
      <c r="E2959" s="18" t="s">
        <v>3462</v>
      </c>
      <c r="F2959" s="20"/>
      <c r="G2959" s="18" t="s">
        <v>194</v>
      </c>
      <c r="H2959" s="23" t="str">
        <f t="shared" si="383"/>
        <v>PB204</v>
      </c>
      <c r="I2959" s="23" t="str">
        <f t="shared" si="384"/>
        <v>Non-M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3472</v>
      </c>
      <c r="B2960" s="18" t="s">
        <v>2759</v>
      </c>
      <c r="C2960" s="18" t="s">
        <v>443</v>
      </c>
      <c r="D2960" s="54" t="s">
        <v>1271</v>
      </c>
      <c r="E2960" s="18" t="s">
        <v>3462</v>
      </c>
      <c r="F2960" s="20"/>
      <c r="G2960" s="18" t="s">
        <v>2203</v>
      </c>
      <c r="H2960" s="23" t="str">
        <f t="shared" si="383"/>
        <v>HM703</v>
      </c>
      <c r="I2960" s="23" t="str">
        <f t="shared" si="384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3473</v>
      </c>
      <c r="B2961" s="61" t="s">
        <v>2759</v>
      </c>
      <c r="C2961" s="61" t="s">
        <v>443</v>
      </c>
      <c r="D2961" s="54" t="s">
        <v>1271</v>
      </c>
      <c r="E2961" s="61" t="s">
        <v>3462</v>
      </c>
      <c r="F2961" s="63"/>
      <c r="G2961" s="61" t="s">
        <v>505</v>
      </c>
      <c r="H2961" s="64" t="str">
        <f t="shared" si="383"/>
        <v>HM509</v>
      </c>
      <c r="I2961" s="64" t="str">
        <f t="shared" si="384"/>
        <v>M</v>
      </c>
      <c r="J2961" s="66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3474</v>
      </c>
      <c r="B2962" s="18" t="s">
        <v>1533</v>
      </c>
      <c r="C2962" s="18" t="s">
        <v>1055</v>
      </c>
      <c r="D2962" s="54" t="s">
        <v>1668</v>
      </c>
      <c r="E2962" s="18" t="s">
        <v>3475</v>
      </c>
      <c r="F2962" s="20"/>
      <c r="G2962" s="18" t="s">
        <v>828</v>
      </c>
      <c r="H2962" s="23" t="str">
        <f t="shared" si="383"/>
        <v>CU103</v>
      </c>
      <c r="I2962" s="23" t="str">
        <f t="shared" si="384"/>
        <v>Non-M</v>
      </c>
      <c r="J2962" s="55"/>
      <c r="K2962" s="70" t="s">
        <v>445</v>
      </c>
      <c r="L2962" s="38" t="str">
        <f>IF(COUNTIF($E$3:E2962,E2962)=1,K2962,"")</f>
        <v>-</v>
      </c>
    </row>
    <row r="2963" spans="1:12" ht="15" customHeight="1">
      <c r="A2963" s="17" t="s">
        <v>3476</v>
      </c>
      <c r="B2963" s="18" t="s">
        <v>1533</v>
      </c>
      <c r="C2963" s="18" t="s">
        <v>1055</v>
      </c>
      <c r="D2963" s="54" t="s">
        <v>1668</v>
      </c>
      <c r="E2963" s="18" t="s">
        <v>3475</v>
      </c>
      <c r="F2963" s="20"/>
      <c r="G2963" s="18" t="s">
        <v>3477</v>
      </c>
      <c r="H2963" s="23" t="str">
        <f t="shared" si="383"/>
        <v>PK405</v>
      </c>
      <c r="I2963" s="23" t="str">
        <f t="shared" si="384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3478</v>
      </c>
      <c r="B2964" s="18" t="s">
        <v>1533</v>
      </c>
      <c r="C2964" s="18" t="s">
        <v>1055</v>
      </c>
      <c r="D2964" s="54" t="s">
        <v>1668</v>
      </c>
      <c r="E2964" s="18" t="s">
        <v>3475</v>
      </c>
      <c r="F2964" s="20"/>
      <c r="G2964" s="18" t="s">
        <v>1745</v>
      </c>
      <c r="H2964" s="23" t="str">
        <f t="shared" si="383"/>
        <v>JS124</v>
      </c>
      <c r="I2964" s="23" t="str">
        <f t="shared" si="384"/>
        <v>M</v>
      </c>
      <c r="J2964" s="55" t="s">
        <v>3479</v>
      </c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3480</v>
      </c>
      <c r="B2965" s="18" t="s">
        <v>1533</v>
      </c>
      <c r="C2965" s="18" t="s">
        <v>1055</v>
      </c>
      <c r="D2965" s="54" t="s">
        <v>1668</v>
      </c>
      <c r="E2965" s="18" t="s">
        <v>3475</v>
      </c>
      <c r="F2965" s="20"/>
      <c r="G2965" s="18" t="s">
        <v>86</v>
      </c>
      <c r="H2965" s="23" t="str">
        <f t="shared" si="383"/>
        <v>HM500</v>
      </c>
      <c r="I2965" s="23" t="str">
        <f t="shared" si="384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3481</v>
      </c>
      <c r="B2966" s="18" t="s">
        <v>1533</v>
      </c>
      <c r="C2966" s="18" t="s">
        <v>1055</v>
      </c>
      <c r="D2966" s="54" t="s">
        <v>1668</v>
      </c>
      <c r="E2966" s="18" t="s">
        <v>3475</v>
      </c>
      <c r="F2966" s="20"/>
      <c r="G2966" s="18" t="s">
        <v>1417</v>
      </c>
      <c r="H2966" s="23" t="str">
        <f t="shared" si="383"/>
        <v>JS105</v>
      </c>
      <c r="I2966" s="23" t="str">
        <f t="shared" si="384"/>
        <v>M</v>
      </c>
      <c r="J2966" s="55" t="s">
        <v>1515</v>
      </c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3482</v>
      </c>
      <c r="B2967" s="18" t="s">
        <v>1533</v>
      </c>
      <c r="C2967" s="18" t="s">
        <v>1055</v>
      </c>
      <c r="D2967" s="54" t="s">
        <v>1668</v>
      </c>
      <c r="E2967" s="18" t="s">
        <v>3483</v>
      </c>
      <c r="F2967" s="20"/>
      <c r="G2967" s="18" t="s">
        <v>828</v>
      </c>
      <c r="H2967" s="23" t="str">
        <f t="shared" ref="H2967:H2971" si="385">IF(RIGHT(G2967,1)="M", LEFT(G2967,LEN(G2967)-1), G2967)</f>
        <v>CU103</v>
      </c>
      <c r="I2967" s="23" t="str">
        <f t="shared" ref="I2967:I2971" si="386">IF(RIGHT(G2967,1)="M","M","Non-M")</f>
        <v>Non-M</v>
      </c>
      <c r="J2967" s="55"/>
      <c r="K2967" s="70" t="s">
        <v>445</v>
      </c>
      <c r="L2967" s="38" t="str">
        <f>IF(COUNTIF($E$3:E2967,E2967)=1,K2967,"")</f>
        <v>-</v>
      </c>
    </row>
    <row r="2968" spans="1:12" ht="15" customHeight="1">
      <c r="A2968" s="17" t="s">
        <v>3484</v>
      </c>
      <c r="B2968" s="18" t="s">
        <v>1533</v>
      </c>
      <c r="C2968" s="18" t="s">
        <v>1055</v>
      </c>
      <c r="D2968" s="54" t="s">
        <v>1668</v>
      </c>
      <c r="E2968" s="18" t="s">
        <v>3483</v>
      </c>
      <c r="F2968" s="20"/>
      <c r="G2968" s="18" t="s">
        <v>3477</v>
      </c>
      <c r="H2968" s="23" t="str">
        <f t="shared" si="385"/>
        <v>PK405</v>
      </c>
      <c r="I2968" s="23" t="str">
        <f t="shared" si="386"/>
        <v>Non-M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3485</v>
      </c>
      <c r="B2969" s="18" t="s">
        <v>1533</v>
      </c>
      <c r="C2969" s="18" t="s">
        <v>1055</v>
      </c>
      <c r="D2969" s="54" t="s">
        <v>1668</v>
      </c>
      <c r="E2969" s="18" t="s">
        <v>3483</v>
      </c>
      <c r="F2969" s="20"/>
      <c r="G2969" s="18" t="s">
        <v>1745</v>
      </c>
      <c r="H2969" s="23" t="str">
        <f t="shared" si="385"/>
        <v>JS124</v>
      </c>
      <c r="I2969" s="23" t="str">
        <f t="shared" si="386"/>
        <v>M</v>
      </c>
      <c r="J2969" s="55" t="s">
        <v>3479</v>
      </c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3486</v>
      </c>
      <c r="B2970" s="18" t="s">
        <v>1533</v>
      </c>
      <c r="C2970" s="18" t="s">
        <v>1055</v>
      </c>
      <c r="D2970" s="54" t="s">
        <v>1668</v>
      </c>
      <c r="E2970" s="18" t="s">
        <v>3483</v>
      </c>
      <c r="F2970" s="20"/>
      <c r="G2970" s="18" t="s">
        <v>86</v>
      </c>
      <c r="H2970" s="23" t="str">
        <f t="shared" si="385"/>
        <v>HM500</v>
      </c>
      <c r="I2970" s="23" t="str">
        <f t="shared" si="386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3487</v>
      </c>
      <c r="B2971" s="18" t="s">
        <v>1533</v>
      </c>
      <c r="C2971" s="18" t="s">
        <v>1055</v>
      </c>
      <c r="D2971" s="54" t="s">
        <v>1668</v>
      </c>
      <c r="E2971" s="18" t="s">
        <v>3483</v>
      </c>
      <c r="F2971" s="20"/>
      <c r="G2971" s="18" t="s">
        <v>1417</v>
      </c>
      <c r="H2971" s="23" t="str">
        <f t="shared" si="385"/>
        <v>JS105</v>
      </c>
      <c r="I2971" s="23" t="str">
        <f t="shared" si="386"/>
        <v>M</v>
      </c>
      <c r="J2971" s="55" t="s">
        <v>1515</v>
      </c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3488</v>
      </c>
      <c r="B2972" s="18" t="s">
        <v>2759</v>
      </c>
      <c r="C2972" s="18" t="s">
        <v>289</v>
      </c>
      <c r="D2972" s="54" t="s">
        <v>1271</v>
      </c>
      <c r="E2972" s="18" t="s">
        <v>3489</v>
      </c>
      <c r="F2972" s="20"/>
      <c r="G2972" s="18" t="s">
        <v>2193</v>
      </c>
      <c r="H2972" s="23" t="str">
        <f t="shared" si="383"/>
        <v>CL501</v>
      </c>
      <c r="I2972" s="23" t="str">
        <f t="shared" si="384"/>
        <v>Non-M</v>
      </c>
      <c r="J2972" s="55"/>
      <c r="K2972" s="70" t="s">
        <v>445</v>
      </c>
      <c r="L2972" s="38" t="str">
        <f>IF(COUNTIF($E$3:E2972,E2972)=1,K2972,"")</f>
        <v>-</v>
      </c>
    </row>
    <row r="2973" spans="1:12" ht="15" customHeight="1">
      <c r="A2973" s="17" t="s">
        <v>3490</v>
      </c>
      <c r="B2973" s="18" t="s">
        <v>2759</v>
      </c>
      <c r="C2973" s="18" t="s">
        <v>289</v>
      </c>
      <c r="D2973" s="54" t="s">
        <v>1271</v>
      </c>
      <c r="E2973" s="18" t="s">
        <v>3489</v>
      </c>
      <c r="F2973" s="20"/>
      <c r="G2973" s="18" t="s">
        <v>276</v>
      </c>
      <c r="H2973" s="23" t="str">
        <f t="shared" si="383"/>
        <v>ZP200</v>
      </c>
      <c r="I2973" s="23" t="str">
        <f t="shared" si="384"/>
        <v>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3491</v>
      </c>
      <c r="B2974" s="18" t="s">
        <v>2759</v>
      </c>
      <c r="C2974" s="18" t="s">
        <v>289</v>
      </c>
      <c r="D2974" s="54" t="s">
        <v>1271</v>
      </c>
      <c r="E2974" s="18" t="s">
        <v>3489</v>
      </c>
      <c r="F2974" s="20"/>
      <c r="G2974" s="18" t="s">
        <v>2228</v>
      </c>
      <c r="H2974" s="23" t="str">
        <f t="shared" si="383"/>
        <v>ZP103</v>
      </c>
      <c r="I2974" s="23" t="str">
        <f t="shared" si="384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3492</v>
      </c>
      <c r="B2975" s="18" t="s">
        <v>2759</v>
      </c>
      <c r="C2975" s="18" t="s">
        <v>289</v>
      </c>
      <c r="D2975" s="54" t="s">
        <v>1271</v>
      </c>
      <c r="E2975" s="18" t="s">
        <v>3489</v>
      </c>
      <c r="F2975" s="20"/>
      <c r="G2975" s="18" t="s">
        <v>1745</v>
      </c>
      <c r="H2975" s="23" t="str">
        <f t="shared" si="383"/>
        <v>JS124</v>
      </c>
      <c r="I2975" s="23" t="str">
        <f t="shared" si="384"/>
        <v>M</v>
      </c>
      <c r="J2975" s="29" t="s">
        <v>3479</v>
      </c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3493</v>
      </c>
      <c r="B2976" s="18" t="s">
        <v>2759</v>
      </c>
      <c r="C2976" s="18" t="s">
        <v>289</v>
      </c>
      <c r="D2976" s="54" t="s">
        <v>1271</v>
      </c>
      <c r="E2976" s="18" t="s">
        <v>3489</v>
      </c>
      <c r="F2976" s="20"/>
      <c r="G2976" s="18" t="s">
        <v>1417</v>
      </c>
      <c r="H2976" s="23" t="str">
        <f t="shared" si="383"/>
        <v>JS105</v>
      </c>
      <c r="I2976" s="23" t="str">
        <f t="shared" si="384"/>
        <v>M</v>
      </c>
      <c r="J2976" s="55" t="s">
        <v>1515</v>
      </c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3494</v>
      </c>
      <c r="B2977" s="18" t="s">
        <v>2759</v>
      </c>
      <c r="C2977" s="18" t="s">
        <v>289</v>
      </c>
      <c r="D2977" s="54" t="s">
        <v>1271</v>
      </c>
      <c r="E2977" s="18" t="s">
        <v>3489</v>
      </c>
      <c r="F2977" s="20"/>
      <c r="G2977" s="18" t="s">
        <v>297</v>
      </c>
      <c r="H2977" s="23" t="str">
        <f t="shared" si="383"/>
        <v>PK201</v>
      </c>
      <c r="I2977" s="23" t="str">
        <f t="shared" si="384"/>
        <v>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3495</v>
      </c>
      <c r="B2978" s="18" t="s">
        <v>2759</v>
      </c>
      <c r="C2978" s="18" t="s">
        <v>289</v>
      </c>
      <c r="D2978" s="54" t="s">
        <v>1271</v>
      </c>
      <c r="E2978" s="18" t="s">
        <v>3489</v>
      </c>
      <c r="F2978" s="20"/>
      <c r="G2978" s="18" t="s">
        <v>3496</v>
      </c>
      <c r="H2978" s="23" t="str">
        <f t="shared" si="383"/>
        <v>HM512</v>
      </c>
      <c r="I2978" s="23" t="str">
        <f t="shared" si="384"/>
        <v>M</v>
      </c>
      <c r="J2978" s="55" t="s">
        <v>3171</v>
      </c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3497</v>
      </c>
      <c r="B2979" s="18" t="s">
        <v>2759</v>
      </c>
      <c r="C2979" s="18" t="s">
        <v>289</v>
      </c>
      <c r="D2979" s="54" t="s">
        <v>1271</v>
      </c>
      <c r="E2979" s="18" t="s">
        <v>3489</v>
      </c>
      <c r="F2979" s="20"/>
      <c r="G2979" s="18" t="s">
        <v>810</v>
      </c>
      <c r="H2979" s="23" t="str">
        <f t="shared" si="383"/>
        <v>HM507</v>
      </c>
      <c r="I2979" s="23" t="str">
        <f t="shared" si="384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3498</v>
      </c>
      <c r="B2980" s="18" t="s">
        <v>54</v>
      </c>
      <c r="C2980" s="18" t="s">
        <v>780</v>
      </c>
      <c r="D2980" s="54" t="s">
        <v>1271</v>
      </c>
      <c r="E2980" s="18" t="s">
        <v>3499</v>
      </c>
      <c r="F2980" s="20"/>
      <c r="G2980" s="18" t="s">
        <v>91</v>
      </c>
      <c r="H2980" s="23" t="str">
        <f t="shared" si="383"/>
        <v>CL413</v>
      </c>
      <c r="I2980" s="23" t="str">
        <f t="shared" si="384"/>
        <v>M</v>
      </c>
      <c r="J2980" s="55" t="s">
        <v>3371</v>
      </c>
      <c r="K2980" s="70" t="s">
        <v>445</v>
      </c>
      <c r="L2980" s="38" t="str">
        <f>IF(COUNTIF($E$3:E2980,E2980)=1,K2980,"")</f>
        <v>-</v>
      </c>
    </row>
    <row r="2981" spans="1:12" ht="15" customHeight="1">
      <c r="A2981" s="17" t="s">
        <v>3500</v>
      </c>
      <c r="B2981" s="18" t="s">
        <v>54</v>
      </c>
      <c r="C2981" s="18" t="s">
        <v>780</v>
      </c>
      <c r="D2981" s="54" t="s">
        <v>1271</v>
      </c>
      <c r="E2981" s="18" t="s">
        <v>3499</v>
      </c>
      <c r="F2981" s="20"/>
      <c r="G2981" s="18" t="s">
        <v>2011</v>
      </c>
      <c r="H2981" s="23" t="str">
        <f t="shared" si="383"/>
        <v>ZP105</v>
      </c>
      <c r="I2981" s="23" t="str">
        <f t="shared" si="384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3501</v>
      </c>
      <c r="B2982" s="18" t="s">
        <v>54</v>
      </c>
      <c r="C2982" s="18" t="s">
        <v>780</v>
      </c>
      <c r="D2982" s="54" t="s">
        <v>1271</v>
      </c>
      <c r="E2982" s="18" t="s">
        <v>3499</v>
      </c>
      <c r="F2982" s="20"/>
      <c r="G2982" s="18" t="s">
        <v>1745</v>
      </c>
      <c r="H2982" s="23" t="str">
        <f t="shared" si="383"/>
        <v>JS124</v>
      </c>
      <c r="I2982" s="23" t="str">
        <f t="shared" si="384"/>
        <v>M</v>
      </c>
      <c r="J2982" s="55" t="s">
        <v>3371</v>
      </c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3502</v>
      </c>
      <c r="B2983" s="18" t="s">
        <v>54</v>
      </c>
      <c r="C2983" s="18" t="s">
        <v>780</v>
      </c>
      <c r="D2983" s="54" t="s">
        <v>1271</v>
      </c>
      <c r="E2983" s="18" t="s">
        <v>3499</v>
      </c>
      <c r="F2983" s="20"/>
      <c r="G2983" s="18" t="s">
        <v>1565</v>
      </c>
      <c r="H2983" s="23" t="str">
        <f t="shared" si="383"/>
        <v>JS105</v>
      </c>
      <c r="I2983" s="23" t="str">
        <f t="shared" si="384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3503</v>
      </c>
      <c r="B2984" s="18" t="s">
        <v>54</v>
      </c>
      <c r="C2984" s="18" t="s">
        <v>780</v>
      </c>
      <c r="D2984" s="54" t="s">
        <v>1271</v>
      </c>
      <c r="E2984" s="18" t="s">
        <v>3499</v>
      </c>
      <c r="F2984" s="20"/>
      <c r="G2984" s="18" t="s">
        <v>814</v>
      </c>
      <c r="H2984" s="23" t="str">
        <f t="shared" si="383"/>
        <v>PK100</v>
      </c>
      <c r="I2984" s="23" t="str">
        <f t="shared" si="384"/>
        <v>Non-M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3504</v>
      </c>
      <c r="B2985" s="18" t="s">
        <v>54</v>
      </c>
      <c r="C2985" s="18" t="s">
        <v>780</v>
      </c>
      <c r="D2985" s="54" t="s">
        <v>1271</v>
      </c>
      <c r="E2985" s="18" t="s">
        <v>3499</v>
      </c>
      <c r="F2985" s="20"/>
      <c r="G2985" s="18" t="s">
        <v>282</v>
      </c>
      <c r="H2985" s="23" t="str">
        <f t="shared" si="383"/>
        <v>PB201</v>
      </c>
      <c r="I2985" s="23" t="str">
        <f t="shared" si="384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3505</v>
      </c>
      <c r="B2986" s="18" t="s">
        <v>54</v>
      </c>
      <c r="C2986" s="18" t="s">
        <v>780</v>
      </c>
      <c r="D2986" s="54" t="s">
        <v>1271</v>
      </c>
      <c r="E2986" s="18" t="s">
        <v>3499</v>
      </c>
      <c r="F2986" s="20"/>
      <c r="G2986" s="18" t="s">
        <v>1682</v>
      </c>
      <c r="H2986" s="23" t="str">
        <f t="shared" si="383"/>
        <v>JS401</v>
      </c>
      <c r="I2986" s="23" t="str">
        <f t="shared" si="384"/>
        <v>Non-M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3506</v>
      </c>
      <c r="B2987" s="18" t="s">
        <v>54</v>
      </c>
      <c r="C2987" s="18" t="s">
        <v>780</v>
      </c>
      <c r="D2987" s="54" t="s">
        <v>1271</v>
      </c>
      <c r="E2987" s="18" t="s">
        <v>3499</v>
      </c>
      <c r="F2987" s="20"/>
      <c r="G2987" s="18" t="s">
        <v>147</v>
      </c>
      <c r="H2987" s="23" t="str">
        <f t="shared" si="383"/>
        <v>HM420</v>
      </c>
      <c r="I2987" s="23" t="str">
        <f t="shared" si="384"/>
        <v>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3507</v>
      </c>
      <c r="B2988" s="18" t="s">
        <v>1533</v>
      </c>
      <c r="C2988" s="18" t="s">
        <v>1055</v>
      </c>
      <c r="D2988" s="54" t="s">
        <v>1271</v>
      </c>
      <c r="E2988" s="18" t="s">
        <v>3508</v>
      </c>
      <c r="F2988" s="20"/>
      <c r="G2988" s="18" t="s">
        <v>938</v>
      </c>
      <c r="H2988" s="23" t="str">
        <f t="shared" si="383"/>
        <v>CL500</v>
      </c>
      <c r="I2988" s="23" t="str">
        <f t="shared" si="384"/>
        <v>Non-M</v>
      </c>
      <c r="J2988" s="55"/>
      <c r="K2988" s="70" t="s">
        <v>445</v>
      </c>
      <c r="L2988" s="38" t="str">
        <f>IF(COUNTIF($E$3:E2988,E2988)=1,K2988,"")</f>
        <v>-</v>
      </c>
    </row>
    <row r="2989" spans="1:12" ht="15" customHeight="1">
      <c r="A2989" s="17" t="s">
        <v>3509</v>
      </c>
      <c r="B2989" s="18" t="s">
        <v>1533</v>
      </c>
      <c r="C2989" s="18" t="s">
        <v>1055</v>
      </c>
      <c r="D2989" s="54" t="s">
        <v>1271</v>
      </c>
      <c r="E2989" s="18" t="s">
        <v>3508</v>
      </c>
      <c r="F2989" s="20"/>
      <c r="G2989" s="18" t="s">
        <v>2075</v>
      </c>
      <c r="H2989" s="23" t="str">
        <f t="shared" si="383"/>
        <v>ZP109</v>
      </c>
      <c r="I2989" s="23" t="str">
        <f t="shared" si="384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3510</v>
      </c>
      <c r="B2990" s="18" t="s">
        <v>1533</v>
      </c>
      <c r="C2990" s="18" t="s">
        <v>1055</v>
      </c>
      <c r="D2990" s="54" t="s">
        <v>1271</v>
      </c>
      <c r="E2990" s="18" t="s">
        <v>3508</v>
      </c>
      <c r="F2990" s="20"/>
      <c r="G2990" s="18" t="s">
        <v>1417</v>
      </c>
      <c r="H2990" s="23" t="str">
        <f t="shared" si="383"/>
        <v>JS105</v>
      </c>
      <c r="I2990" s="23" t="str">
        <f t="shared" si="384"/>
        <v>M</v>
      </c>
      <c r="J2990" s="55" t="s">
        <v>1515</v>
      </c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3511</v>
      </c>
      <c r="B2991" s="18" t="s">
        <v>1533</v>
      </c>
      <c r="C2991" s="18" t="s">
        <v>1055</v>
      </c>
      <c r="D2991" s="54" t="s">
        <v>1271</v>
      </c>
      <c r="E2991" s="18" t="s">
        <v>3508</v>
      </c>
      <c r="F2991" s="20"/>
      <c r="G2991" s="18" t="s">
        <v>1488</v>
      </c>
      <c r="H2991" s="23" t="str">
        <f t="shared" si="383"/>
        <v>PK306</v>
      </c>
      <c r="I2991" s="23" t="str">
        <f t="shared" si="384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3512</v>
      </c>
      <c r="B2992" s="18" t="s">
        <v>1533</v>
      </c>
      <c r="C2992" s="18" t="s">
        <v>1055</v>
      </c>
      <c r="D2992" s="54" t="s">
        <v>1271</v>
      </c>
      <c r="E2992" s="18" t="s">
        <v>3508</v>
      </c>
      <c r="F2992" s="20"/>
      <c r="G2992" s="18" t="s">
        <v>3513</v>
      </c>
      <c r="H2992" s="23" t="str">
        <f t="shared" si="383"/>
        <v>PB203</v>
      </c>
      <c r="I2992" s="23" t="str">
        <f t="shared" si="384"/>
        <v>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3514</v>
      </c>
      <c r="B2993" s="18" t="s">
        <v>1533</v>
      </c>
      <c r="C2993" s="18" t="s">
        <v>1055</v>
      </c>
      <c r="D2993" s="54" t="s">
        <v>1271</v>
      </c>
      <c r="E2993" s="18" t="s">
        <v>3508</v>
      </c>
      <c r="F2993" s="20"/>
      <c r="G2993" s="18" t="s">
        <v>196</v>
      </c>
      <c r="H2993" s="23" t="str">
        <f t="shared" si="383"/>
        <v>HM504</v>
      </c>
      <c r="I2993" s="23" t="str">
        <f t="shared" si="384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3515</v>
      </c>
      <c r="B2994" s="18" t="s">
        <v>2759</v>
      </c>
      <c r="C2994" s="18" t="s">
        <v>245</v>
      </c>
      <c r="D2994" s="54" t="s">
        <v>1271</v>
      </c>
      <c r="E2994" s="18" t="s">
        <v>3516</v>
      </c>
      <c r="F2994" s="20"/>
      <c r="G2994" s="18" t="s">
        <v>3517</v>
      </c>
      <c r="H2994" s="23" t="str">
        <f t="shared" si="383"/>
        <v>WW206</v>
      </c>
      <c r="I2994" s="23" t="str">
        <f t="shared" si="384"/>
        <v>M</v>
      </c>
      <c r="J2994" s="55" t="s">
        <v>2052</v>
      </c>
      <c r="K2994" s="70" t="s">
        <v>445</v>
      </c>
      <c r="L2994" s="38" t="str">
        <f>IF(COUNTIF($E$3:E2994,E2994)=1,K2994,"")</f>
        <v>-</v>
      </c>
    </row>
    <row r="2995" spans="1:12" ht="15" customHeight="1">
      <c r="A2995" s="17" t="s">
        <v>3518</v>
      </c>
      <c r="B2995" s="18" t="s">
        <v>2759</v>
      </c>
      <c r="C2995" s="18" t="s">
        <v>245</v>
      </c>
      <c r="D2995" s="54" t="s">
        <v>1271</v>
      </c>
      <c r="E2995" s="18" t="s">
        <v>3516</v>
      </c>
      <c r="F2995" s="20"/>
      <c r="G2995" s="18" t="s">
        <v>114</v>
      </c>
      <c r="H2995" s="23" t="str">
        <f t="shared" si="383"/>
        <v>PK201</v>
      </c>
      <c r="I2995" s="23" t="str">
        <f t="shared" si="384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3519</v>
      </c>
      <c r="B2996" s="18" t="s">
        <v>2759</v>
      </c>
      <c r="C2996" s="18" t="s">
        <v>245</v>
      </c>
      <c r="D2996" s="54" t="s">
        <v>1271</v>
      </c>
      <c r="E2996" s="18" t="s">
        <v>3516</v>
      </c>
      <c r="F2996" s="20"/>
      <c r="G2996" s="18" t="s">
        <v>3443</v>
      </c>
      <c r="H2996" s="23" t="str">
        <f t="shared" si="383"/>
        <v>PB208</v>
      </c>
      <c r="I2996" s="23" t="str">
        <f t="shared" si="384"/>
        <v>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3520</v>
      </c>
      <c r="B2997" s="18" t="s">
        <v>2759</v>
      </c>
      <c r="C2997" s="18" t="s">
        <v>245</v>
      </c>
      <c r="D2997" s="54" t="s">
        <v>1271</v>
      </c>
      <c r="E2997" s="18" t="s">
        <v>3516</v>
      </c>
      <c r="F2997" s="20"/>
      <c r="G2997" s="18" t="s">
        <v>726</v>
      </c>
      <c r="H2997" s="23" t="str">
        <f t="shared" si="383"/>
        <v>PK102</v>
      </c>
      <c r="I2997" s="23" t="str">
        <f t="shared" si="384"/>
        <v>M</v>
      </c>
      <c r="J2997" s="55" t="s">
        <v>3521</v>
      </c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3522</v>
      </c>
      <c r="B2998" s="18" t="s">
        <v>2759</v>
      </c>
      <c r="C2998" s="18" t="s">
        <v>245</v>
      </c>
      <c r="D2998" s="54" t="s">
        <v>1271</v>
      </c>
      <c r="E2998" s="18" t="s">
        <v>3516</v>
      </c>
      <c r="F2998" s="20"/>
      <c r="G2998" s="18" t="s">
        <v>728</v>
      </c>
      <c r="H2998" s="23" t="str">
        <f t="shared" si="383"/>
        <v>PB105</v>
      </c>
      <c r="I2998" s="23" t="str">
        <f t="shared" si="384"/>
        <v>M</v>
      </c>
      <c r="J2998" s="55"/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3523</v>
      </c>
      <c r="B2999" s="18" t="s">
        <v>2759</v>
      </c>
      <c r="C2999" s="18" t="s">
        <v>245</v>
      </c>
      <c r="D2999" s="54" t="s">
        <v>1271</v>
      </c>
      <c r="E2999" s="18" t="s">
        <v>3516</v>
      </c>
      <c r="F2999" s="20"/>
      <c r="G2999" s="18" t="s">
        <v>1417</v>
      </c>
      <c r="H2999" s="23" t="str">
        <f t="shared" si="383"/>
        <v>JS105</v>
      </c>
      <c r="I2999" s="23" t="str">
        <f t="shared" si="384"/>
        <v>M</v>
      </c>
      <c r="J2999" s="55" t="s">
        <v>1515</v>
      </c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3524</v>
      </c>
      <c r="B3000" s="18" t="s">
        <v>2759</v>
      </c>
      <c r="C3000" s="18" t="s">
        <v>245</v>
      </c>
      <c r="D3000" s="54" t="s">
        <v>1271</v>
      </c>
      <c r="E3000" s="18" t="s">
        <v>3516</v>
      </c>
      <c r="F3000" s="20"/>
      <c r="G3000" s="18" t="s">
        <v>65</v>
      </c>
      <c r="H3000" s="23" t="str">
        <f t="shared" si="383"/>
        <v>HM311</v>
      </c>
      <c r="I3000" s="23" t="str">
        <f t="shared" si="384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3525</v>
      </c>
      <c r="B3001" s="18" t="s">
        <v>2503</v>
      </c>
      <c r="C3001" s="18" t="s">
        <v>1055</v>
      </c>
      <c r="D3001" s="54" t="s">
        <v>1271</v>
      </c>
      <c r="E3001" s="18" t="s">
        <v>3526</v>
      </c>
      <c r="F3001" s="20"/>
      <c r="G3001" s="18" t="s">
        <v>3527</v>
      </c>
      <c r="H3001" s="23" t="str">
        <f t="shared" si="383"/>
        <v>CL501</v>
      </c>
      <c r="I3001" s="23" t="str">
        <f t="shared" si="384"/>
        <v>M</v>
      </c>
      <c r="J3001" s="55"/>
      <c r="K3001" s="70" t="s">
        <v>445</v>
      </c>
      <c r="L3001" s="38" t="str">
        <f>IF(COUNTIF($E$3:E3001,E3001)=1,K3001,"")</f>
        <v>-</v>
      </c>
    </row>
    <row r="3002" spans="1:12" ht="15" customHeight="1">
      <c r="A3002" s="17" t="s">
        <v>3528</v>
      </c>
      <c r="B3002" s="18" t="s">
        <v>2503</v>
      </c>
      <c r="C3002" s="18" t="s">
        <v>1055</v>
      </c>
      <c r="D3002" s="54" t="s">
        <v>1271</v>
      </c>
      <c r="E3002" s="18" t="s">
        <v>3526</v>
      </c>
      <c r="F3002" s="20"/>
      <c r="G3002" s="18" t="s">
        <v>372</v>
      </c>
      <c r="H3002" s="23" t="str">
        <f t="shared" si="383"/>
        <v>ZP101</v>
      </c>
      <c r="I3002" s="23" t="str">
        <f t="shared" si="384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3529</v>
      </c>
      <c r="B3003" s="18" t="s">
        <v>2503</v>
      </c>
      <c r="C3003" s="18" t="s">
        <v>1055</v>
      </c>
      <c r="D3003" s="54" t="s">
        <v>1271</v>
      </c>
      <c r="E3003" s="18" t="s">
        <v>3526</v>
      </c>
      <c r="F3003" s="20"/>
      <c r="G3003" s="18" t="s">
        <v>1280</v>
      </c>
      <c r="H3003" s="23" t="str">
        <f t="shared" si="383"/>
        <v>JS111</v>
      </c>
      <c r="I3003" s="23" t="str">
        <f t="shared" si="384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3530</v>
      </c>
      <c r="B3004" s="18" t="s">
        <v>2503</v>
      </c>
      <c r="C3004" s="18" t="s">
        <v>1055</v>
      </c>
      <c r="D3004" s="54" t="s">
        <v>1271</v>
      </c>
      <c r="E3004" s="18" t="s">
        <v>3526</v>
      </c>
      <c r="F3004" s="20"/>
      <c r="G3004" s="18" t="s">
        <v>3531</v>
      </c>
      <c r="H3004" s="23" t="str">
        <f t="shared" si="383"/>
        <v>PK207</v>
      </c>
      <c r="I3004" s="23" t="str">
        <f t="shared" si="384"/>
        <v>M</v>
      </c>
      <c r="J3004" s="55" t="s">
        <v>2052</v>
      </c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3532</v>
      </c>
      <c r="B3005" s="18" t="s">
        <v>2503</v>
      </c>
      <c r="C3005" s="18" t="s">
        <v>1055</v>
      </c>
      <c r="D3005" s="54" t="s">
        <v>1271</v>
      </c>
      <c r="E3005" s="18" t="s">
        <v>3526</v>
      </c>
      <c r="F3005" s="20"/>
      <c r="G3005" s="18" t="s">
        <v>1881</v>
      </c>
      <c r="H3005" s="23" t="str">
        <f t="shared" si="383"/>
        <v>PB206</v>
      </c>
      <c r="I3005" s="23" t="str">
        <f t="shared" si="384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3533</v>
      </c>
      <c r="B3006" s="18" t="s">
        <v>2503</v>
      </c>
      <c r="C3006" s="18" t="s">
        <v>1055</v>
      </c>
      <c r="D3006" s="54" t="s">
        <v>1271</v>
      </c>
      <c r="E3006" s="18" t="s">
        <v>3526</v>
      </c>
      <c r="F3006" s="20"/>
      <c r="G3006" s="18" t="s">
        <v>586</v>
      </c>
      <c r="H3006" s="23" t="str">
        <f t="shared" si="383"/>
        <v>HM703</v>
      </c>
      <c r="I3006" s="23" t="str">
        <f t="shared" si="384"/>
        <v>M</v>
      </c>
      <c r="J3006" s="55" t="s">
        <v>3534</v>
      </c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3535</v>
      </c>
      <c r="B3007" s="18" t="s">
        <v>2503</v>
      </c>
      <c r="C3007" s="18" t="s">
        <v>1055</v>
      </c>
      <c r="D3007" s="54" t="s">
        <v>1271</v>
      </c>
      <c r="E3007" s="18" t="s">
        <v>3526</v>
      </c>
      <c r="F3007" s="20"/>
      <c r="G3007" s="18" t="s">
        <v>65</v>
      </c>
      <c r="H3007" s="23" t="str">
        <f t="shared" si="383"/>
        <v>HM311</v>
      </c>
      <c r="I3007" s="23" t="str">
        <f t="shared" si="384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3536</v>
      </c>
      <c r="B3008" s="18" t="s">
        <v>2503</v>
      </c>
      <c r="C3008" s="61" t="s">
        <v>1055</v>
      </c>
      <c r="D3008" s="54" t="s">
        <v>1271</v>
      </c>
      <c r="E3008" s="61" t="s">
        <v>3526</v>
      </c>
      <c r="F3008" s="63"/>
      <c r="G3008" s="61" t="s">
        <v>3537</v>
      </c>
      <c r="H3008" s="64" t="str">
        <f t="shared" ref="H3008:H3071" si="387">IF(RIGHT(G3008,1)="M", LEFT(G3008,LEN(G3008)-1), G3008)</f>
        <v>HM112</v>
      </c>
      <c r="I3008" s="64" t="str">
        <f t="shared" ref="I3008:I3071" si="388">IF(RIGHT(G3008,1)="M","M","Non-M")</f>
        <v>M</v>
      </c>
      <c r="J3008" s="66"/>
      <c r="K3008" s="70" t="s">
        <v>445</v>
      </c>
      <c r="L3008" s="38" t="str">
        <f>IF(COUNTIF($E$3:E3008,E3008)=1,K3008,"")</f>
        <v/>
      </c>
    </row>
    <row r="3009" spans="1:12" ht="15" customHeight="1">
      <c r="A3009" s="17" t="s">
        <v>3538</v>
      </c>
      <c r="B3009" s="18" t="s">
        <v>2503</v>
      </c>
      <c r="C3009" s="18" t="s">
        <v>289</v>
      </c>
      <c r="D3009" s="54" t="s">
        <v>1271</v>
      </c>
      <c r="E3009" s="18" t="s">
        <v>3539</v>
      </c>
      <c r="F3009" s="20"/>
      <c r="G3009" s="18" t="s">
        <v>1383</v>
      </c>
      <c r="H3009" s="23" t="str">
        <f t="shared" si="387"/>
        <v>WB407</v>
      </c>
      <c r="I3009" s="23" t="str">
        <f t="shared" si="388"/>
        <v>M</v>
      </c>
      <c r="J3009" s="55"/>
      <c r="K3009" s="70" t="s">
        <v>445</v>
      </c>
      <c r="L3009" s="38" t="str">
        <f>IF(COUNTIF($E$3:E3009,E3009)=1,K3009,"")</f>
        <v>-</v>
      </c>
    </row>
    <row r="3010" spans="1:12" ht="15" customHeight="1">
      <c r="A3010" s="17" t="s">
        <v>3540</v>
      </c>
      <c r="B3010" s="18" t="s">
        <v>2503</v>
      </c>
      <c r="C3010" s="18" t="s">
        <v>289</v>
      </c>
      <c r="D3010" s="54" t="s">
        <v>1271</v>
      </c>
      <c r="E3010" s="18" t="s">
        <v>3539</v>
      </c>
      <c r="F3010" s="20"/>
      <c r="G3010" s="18" t="s">
        <v>76</v>
      </c>
      <c r="H3010" s="23" t="str">
        <f t="shared" si="387"/>
        <v>DC101</v>
      </c>
      <c r="I3010" s="23" t="str">
        <f t="shared" si="388"/>
        <v>Non-M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3541</v>
      </c>
      <c r="B3011" s="18" t="s">
        <v>2503</v>
      </c>
      <c r="C3011" s="18" t="s">
        <v>289</v>
      </c>
      <c r="D3011" s="54" t="s">
        <v>1271</v>
      </c>
      <c r="E3011" s="18" t="s">
        <v>3539</v>
      </c>
      <c r="F3011" s="20"/>
      <c r="G3011" s="18" t="s">
        <v>109</v>
      </c>
      <c r="H3011" s="23" t="str">
        <f t="shared" si="387"/>
        <v>DC202</v>
      </c>
      <c r="I3011" s="23" t="str">
        <f t="shared" si="38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3542</v>
      </c>
      <c r="B3012" s="18" t="s">
        <v>2503</v>
      </c>
      <c r="C3012" s="18" t="s">
        <v>289</v>
      </c>
      <c r="D3012" s="54" t="s">
        <v>1271</v>
      </c>
      <c r="E3012" s="18" t="s">
        <v>3539</v>
      </c>
      <c r="F3012" s="20"/>
      <c r="G3012" s="18" t="s">
        <v>111</v>
      </c>
      <c r="H3012" s="23" t="str">
        <f t="shared" si="387"/>
        <v>DC300</v>
      </c>
      <c r="I3012" s="23" t="str">
        <f t="shared" si="388"/>
        <v>Non-M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3543</v>
      </c>
      <c r="B3013" s="18" t="s">
        <v>2503</v>
      </c>
      <c r="C3013" s="18" t="s">
        <v>289</v>
      </c>
      <c r="D3013" s="54" t="s">
        <v>1271</v>
      </c>
      <c r="E3013" s="18" t="s">
        <v>3539</v>
      </c>
      <c r="F3013" s="20"/>
      <c r="G3013" s="18" t="s">
        <v>191</v>
      </c>
      <c r="H3013" s="23" t="str">
        <f t="shared" si="387"/>
        <v>DC400</v>
      </c>
      <c r="I3013" s="23" t="str">
        <f t="shared" si="38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3544</v>
      </c>
      <c r="B3014" s="18" t="s">
        <v>2503</v>
      </c>
      <c r="C3014" s="18" t="s">
        <v>289</v>
      </c>
      <c r="D3014" s="54" t="s">
        <v>1271</v>
      </c>
      <c r="E3014" s="18" t="s">
        <v>3539</v>
      </c>
      <c r="F3014" s="20"/>
      <c r="G3014" s="18" t="s">
        <v>1578</v>
      </c>
      <c r="H3014" s="23" t="str">
        <f t="shared" si="387"/>
        <v>JS400</v>
      </c>
      <c r="I3014" s="23" t="str">
        <f t="shared" si="388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3545</v>
      </c>
      <c r="B3015" s="18" t="s">
        <v>2503</v>
      </c>
      <c r="C3015" s="18" t="s">
        <v>289</v>
      </c>
      <c r="D3015" s="54" t="s">
        <v>1271</v>
      </c>
      <c r="E3015" s="18" t="s">
        <v>3539</v>
      </c>
      <c r="F3015" s="20"/>
      <c r="G3015" s="18" t="s">
        <v>114</v>
      </c>
      <c r="H3015" s="23" t="str">
        <f t="shared" si="387"/>
        <v>PK201</v>
      </c>
      <c r="I3015" s="23" t="str">
        <f t="shared" si="38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3546</v>
      </c>
      <c r="B3016" s="18" t="s">
        <v>2503</v>
      </c>
      <c r="C3016" s="18" t="s">
        <v>289</v>
      </c>
      <c r="D3016" s="54" t="s">
        <v>1271</v>
      </c>
      <c r="E3016" s="18" t="s">
        <v>3539</v>
      </c>
      <c r="F3016" s="20"/>
      <c r="G3016" s="18" t="s">
        <v>194</v>
      </c>
      <c r="H3016" s="23" t="str">
        <f t="shared" si="387"/>
        <v>PB204</v>
      </c>
      <c r="I3016" s="23" t="str">
        <f t="shared" si="388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3547</v>
      </c>
      <c r="B3017" s="18" t="s">
        <v>2503</v>
      </c>
      <c r="C3017" s="18" t="s">
        <v>289</v>
      </c>
      <c r="D3017" s="54" t="s">
        <v>1271</v>
      </c>
      <c r="E3017" s="18" t="s">
        <v>3539</v>
      </c>
      <c r="F3017" s="20"/>
      <c r="G3017" s="18" t="s">
        <v>1745</v>
      </c>
      <c r="H3017" s="23" t="str">
        <f t="shared" si="387"/>
        <v>JS124</v>
      </c>
      <c r="I3017" s="23" t="str">
        <f t="shared" si="388"/>
        <v>M</v>
      </c>
      <c r="J3017" s="55" t="s">
        <v>3371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3548</v>
      </c>
      <c r="B3018" s="18" t="s">
        <v>2503</v>
      </c>
      <c r="C3018" s="18" t="s">
        <v>289</v>
      </c>
      <c r="D3018" s="54" t="s">
        <v>1271</v>
      </c>
      <c r="E3018" s="18" t="s">
        <v>3539</v>
      </c>
      <c r="F3018" s="20"/>
      <c r="G3018" s="18" t="s">
        <v>1565</v>
      </c>
      <c r="H3018" s="23" t="str">
        <f t="shared" si="387"/>
        <v>JS105</v>
      </c>
      <c r="I3018" s="23" t="str">
        <f t="shared" si="388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3549</v>
      </c>
      <c r="B3019" s="18" t="s">
        <v>2503</v>
      </c>
      <c r="C3019" s="18" t="s">
        <v>289</v>
      </c>
      <c r="D3019" s="54" t="s">
        <v>1271</v>
      </c>
      <c r="E3019" s="18" t="s">
        <v>3539</v>
      </c>
      <c r="F3019" s="20"/>
      <c r="G3019" s="18" t="s">
        <v>475</v>
      </c>
      <c r="H3019" s="23" t="str">
        <f t="shared" si="387"/>
        <v>HM509</v>
      </c>
      <c r="I3019" s="23" t="str">
        <f t="shared" si="388"/>
        <v>Non-M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3550</v>
      </c>
      <c r="B3020" s="18" t="s">
        <v>2503</v>
      </c>
      <c r="C3020" s="18" t="s">
        <v>780</v>
      </c>
      <c r="D3020" s="54" t="s">
        <v>3551</v>
      </c>
      <c r="E3020" s="18" t="s">
        <v>3552</v>
      </c>
      <c r="F3020" s="20"/>
      <c r="G3020" s="18" t="s">
        <v>1280</v>
      </c>
      <c r="H3020" s="23" t="str">
        <f t="shared" si="387"/>
        <v>JS111</v>
      </c>
      <c r="I3020" s="23" t="str">
        <f t="shared" si="388"/>
        <v>Non-M</v>
      </c>
      <c r="J3020" s="55"/>
      <c r="K3020" s="70" t="s">
        <v>445</v>
      </c>
      <c r="L3020" s="38" t="str">
        <f>IF(COUNTIF($E$3:E3020,E3020)=1,K3020,"")</f>
        <v>-</v>
      </c>
    </row>
    <row r="3021" spans="1:12" ht="15" customHeight="1">
      <c r="A3021" s="17" t="s">
        <v>3553</v>
      </c>
      <c r="B3021" s="18" t="s">
        <v>2503</v>
      </c>
      <c r="C3021" s="18" t="s">
        <v>780</v>
      </c>
      <c r="D3021" s="54" t="s">
        <v>3551</v>
      </c>
      <c r="E3021" s="18" t="s">
        <v>3552</v>
      </c>
      <c r="F3021" s="20"/>
      <c r="G3021" s="18" t="s">
        <v>3387</v>
      </c>
      <c r="H3021" s="23" t="str">
        <f t="shared" si="387"/>
        <v>ZP109</v>
      </c>
      <c r="I3021" s="23" t="str">
        <f t="shared" si="388"/>
        <v>M</v>
      </c>
      <c r="J3021" s="55" t="s">
        <v>3554</v>
      </c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3555</v>
      </c>
      <c r="B3022" s="18" t="s">
        <v>2503</v>
      </c>
      <c r="C3022" s="18" t="s">
        <v>780</v>
      </c>
      <c r="D3022" s="54" t="s">
        <v>3551</v>
      </c>
      <c r="E3022" s="18" t="s">
        <v>3552</v>
      </c>
      <c r="F3022" s="20"/>
      <c r="G3022" s="18" t="s">
        <v>3556</v>
      </c>
      <c r="H3022" s="23" t="str">
        <f t="shared" si="387"/>
        <v>JS121</v>
      </c>
      <c r="I3022" s="23" t="str">
        <f t="shared" si="388"/>
        <v>M</v>
      </c>
      <c r="J3022" s="55" t="s">
        <v>3371</v>
      </c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3557</v>
      </c>
      <c r="B3023" s="18" t="s">
        <v>2503</v>
      </c>
      <c r="C3023" s="18" t="s">
        <v>780</v>
      </c>
      <c r="D3023" s="54" t="s">
        <v>3551</v>
      </c>
      <c r="E3023" s="18" t="s">
        <v>3552</v>
      </c>
      <c r="F3023" s="20"/>
      <c r="G3023" s="18" t="s">
        <v>1417</v>
      </c>
      <c r="H3023" s="23" t="str">
        <f t="shared" si="387"/>
        <v>JS105</v>
      </c>
      <c r="I3023" s="23" t="str">
        <f t="shared" si="388"/>
        <v>M</v>
      </c>
      <c r="J3023" s="55" t="s">
        <v>1515</v>
      </c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3558</v>
      </c>
      <c r="B3024" s="18" t="s">
        <v>2503</v>
      </c>
      <c r="C3024" s="18" t="s">
        <v>780</v>
      </c>
      <c r="D3024" s="54" t="s">
        <v>3551</v>
      </c>
      <c r="E3024" s="18" t="s">
        <v>3552</v>
      </c>
      <c r="F3024" s="20"/>
      <c r="G3024" s="18" t="s">
        <v>1122</v>
      </c>
      <c r="H3024" s="23" t="str">
        <f t="shared" si="387"/>
        <v>PK209</v>
      </c>
      <c r="I3024" s="23" t="str">
        <f t="shared" si="388"/>
        <v>Non-M</v>
      </c>
      <c r="J3024" s="55"/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3559</v>
      </c>
      <c r="B3025" s="18" t="s">
        <v>2503</v>
      </c>
      <c r="C3025" s="18" t="s">
        <v>780</v>
      </c>
      <c r="D3025" s="54" t="s">
        <v>3551</v>
      </c>
      <c r="E3025" s="18" t="s">
        <v>3552</v>
      </c>
      <c r="F3025" s="20"/>
      <c r="G3025" s="18" t="s">
        <v>1769</v>
      </c>
      <c r="H3025" s="23" t="str">
        <f t="shared" si="387"/>
        <v>PB101</v>
      </c>
      <c r="I3025" s="23" t="str">
        <f t="shared" si="38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3560</v>
      </c>
      <c r="B3026" s="18" t="s">
        <v>2503</v>
      </c>
      <c r="C3026" s="18" t="s">
        <v>780</v>
      </c>
      <c r="D3026" s="54" t="s">
        <v>3551</v>
      </c>
      <c r="E3026" s="18" t="s">
        <v>3552</v>
      </c>
      <c r="F3026" s="20"/>
      <c r="G3026" s="18" t="s">
        <v>883</v>
      </c>
      <c r="H3026" s="23" t="str">
        <f t="shared" si="387"/>
        <v>HM512</v>
      </c>
      <c r="I3026" s="23" t="str">
        <f t="shared" si="388"/>
        <v>Non-M</v>
      </c>
      <c r="J3026" s="55"/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3561</v>
      </c>
      <c r="B3027" s="18" t="s">
        <v>3396</v>
      </c>
      <c r="C3027" s="18" t="s">
        <v>289</v>
      </c>
      <c r="D3027" s="54" t="s">
        <v>916</v>
      </c>
      <c r="E3027" s="18">
        <v>842737</v>
      </c>
      <c r="F3027" s="20"/>
      <c r="G3027" s="18" t="s">
        <v>76</v>
      </c>
      <c r="H3027" s="23" t="str">
        <f t="shared" si="387"/>
        <v>DC101</v>
      </c>
      <c r="I3027" s="23" t="str">
        <f t="shared" si="388"/>
        <v>Non-M</v>
      </c>
      <c r="J3027" s="55"/>
      <c r="K3027" s="70" t="s">
        <v>445</v>
      </c>
      <c r="L3027" s="38" t="str">
        <f>IF(COUNTIF($E$3:E3027,E3027)=1,K3027,"")</f>
        <v>-</v>
      </c>
    </row>
    <row r="3028" spans="1:12" ht="15" customHeight="1">
      <c r="A3028" s="17" t="s">
        <v>3562</v>
      </c>
      <c r="B3028" s="18" t="s">
        <v>3396</v>
      </c>
      <c r="C3028" s="18" t="s">
        <v>289</v>
      </c>
      <c r="D3028" s="54" t="s">
        <v>916</v>
      </c>
      <c r="E3028" s="18">
        <v>842737</v>
      </c>
      <c r="F3028" s="20"/>
      <c r="G3028" s="18" t="s">
        <v>109</v>
      </c>
      <c r="H3028" s="23" t="str">
        <f t="shared" si="387"/>
        <v>DC202</v>
      </c>
      <c r="I3028" s="23" t="str">
        <f t="shared" si="388"/>
        <v>Non-M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3563</v>
      </c>
      <c r="B3029" s="18" t="s">
        <v>3396</v>
      </c>
      <c r="C3029" s="18" t="s">
        <v>289</v>
      </c>
      <c r="D3029" s="54" t="s">
        <v>916</v>
      </c>
      <c r="E3029" s="18">
        <v>842737</v>
      </c>
      <c r="F3029" s="20"/>
      <c r="G3029" s="18" t="s">
        <v>111</v>
      </c>
      <c r="H3029" s="23" t="str">
        <f t="shared" si="387"/>
        <v>DC300</v>
      </c>
      <c r="I3029" s="23" t="str">
        <f t="shared" si="388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3564</v>
      </c>
      <c r="B3030" s="18" t="s">
        <v>3396</v>
      </c>
      <c r="C3030" s="18" t="s">
        <v>289</v>
      </c>
      <c r="D3030" s="54" t="s">
        <v>916</v>
      </c>
      <c r="E3030" s="18">
        <v>842737</v>
      </c>
      <c r="F3030" s="20"/>
      <c r="G3030" s="18" t="s">
        <v>191</v>
      </c>
      <c r="H3030" s="23" t="str">
        <f t="shared" si="387"/>
        <v>DC400</v>
      </c>
      <c r="I3030" s="23" t="str">
        <f t="shared" si="388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3565</v>
      </c>
      <c r="B3031" s="18" t="s">
        <v>3396</v>
      </c>
      <c r="C3031" s="18" t="s">
        <v>289</v>
      </c>
      <c r="D3031" s="54" t="s">
        <v>916</v>
      </c>
      <c r="E3031" s="18">
        <v>842737</v>
      </c>
      <c r="F3031" s="20"/>
      <c r="G3031" s="18" t="s">
        <v>280</v>
      </c>
      <c r="H3031" s="23" t="str">
        <f t="shared" si="387"/>
        <v>PK200</v>
      </c>
      <c r="I3031" s="23" t="str">
        <f t="shared" si="388"/>
        <v>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3566</v>
      </c>
      <c r="B3032" s="18" t="s">
        <v>3396</v>
      </c>
      <c r="C3032" s="18" t="s">
        <v>289</v>
      </c>
      <c r="D3032" s="54" t="s">
        <v>916</v>
      </c>
      <c r="E3032" s="18">
        <v>842737</v>
      </c>
      <c r="F3032" s="20"/>
      <c r="G3032" s="18" t="s">
        <v>194</v>
      </c>
      <c r="H3032" s="23" t="str">
        <f t="shared" si="387"/>
        <v>PB204</v>
      </c>
      <c r="I3032" s="23" t="str">
        <f t="shared" si="388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3567</v>
      </c>
      <c r="B3033" s="18" t="s">
        <v>3396</v>
      </c>
      <c r="C3033" s="18" t="s">
        <v>289</v>
      </c>
      <c r="D3033" s="54" t="s">
        <v>916</v>
      </c>
      <c r="E3033" s="18">
        <v>842737</v>
      </c>
      <c r="F3033" s="20"/>
      <c r="G3033" s="18" t="s">
        <v>86</v>
      </c>
      <c r="H3033" s="23" t="str">
        <f t="shared" si="387"/>
        <v>HM500</v>
      </c>
      <c r="I3033" s="23" t="str">
        <f t="shared" si="388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3568</v>
      </c>
      <c r="B3034" s="18" t="s">
        <v>3396</v>
      </c>
      <c r="C3034" s="18" t="s">
        <v>289</v>
      </c>
      <c r="D3034" s="54" t="s">
        <v>916</v>
      </c>
      <c r="E3034" s="18">
        <v>842737</v>
      </c>
      <c r="F3034" s="20"/>
      <c r="G3034" s="18" t="s">
        <v>61</v>
      </c>
      <c r="H3034" s="23" t="str">
        <f t="shared" si="387"/>
        <v>HM208</v>
      </c>
      <c r="I3034" s="23" t="str">
        <f t="shared" si="388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3569</v>
      </c>
      <c r="B3035" s="18" t="s">
        <v>3396</v>
      </c>
      <c r="C3035" s="18" t="s">
        <v>289</v>
      </c>
      <c r="D3035" s="54" t="s">
        <v>916</v>
      </c>
      <c r="E3035" s="18">
        <v>842746</v>
      </c>
      <c r="F3035" s="20"/>
      <c r="G3035" s="18" t="s">
        <v>341</v>
      </c>
      <c r="H3035" s="23" t="str">
        <f t="shared" si="387"/>
        <v>WB204</v>
      </c>
      <c r="I3035" s="23" t="str">
        <f t="shared" si="388"/>
        <v>M</v>
      </c>
      <c r="J3035" s="55"/>
      <c r="K3035" s="70" t="s">
        <v>445</v>
      </c>
      <c r="L3035" s="38" t="str">
        <f>IF(COUNTIF($E$3:E3035,E3035)=1,K3035,"")</f>
        <v>-</v>
      </c>
    </row>
    <row r="3036" spans="1:12" ht="15" customHeight="1">
      <c r="A3036" s="17" t="s">
        <v>3570</v>
      </c>
      <c r="B3036" s="18" t="s">
        <v>3396</v>
      </c>
      <c r="C3036" s="18" t="s">
        <v>289</v>
      </c>
      <c r="D3036" s="54" t="s">
        <v>916</v>
      </c>
      <c r="E3036" s="18">
        <v>842746</v>
      </c>
      <c r="F3036" s="20"/>
      <c r="G3036" s="18" t="s">
        <v>76</v>
      </c>
      <c r="H3036" s="23" t="str">
        <f t="shared" si="387"/>
        <v>DC101</v>
      </c>
      <c r="I3036" s="23" t="str">
        <f t="shared" si="388"/>
        <v>Non-M</v>
      </c>
      <c r="J3036" s="55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3571</v>
      </c>
      <c r="B3037" s="18" t="s">
        <v>3396</v>
      </c>
      <c r="C3037" s="18" t="s">
        <v>289</v>
      </c>
      <c r="D3037" s="54" t="s">
        <v>916</v>
      </c>
      <c r="E3037" s="18">
        <v>842746</v>
      </c>
      <c r="F3037" s="20"/>
      <c r="G3037" s="18" t="s">
        <v>109</v>
      </c>
      <c r="H3037" s="23" t="str">
        <f t="shared" si="387"/>
        <v>DC202</v>
      </c>
      <c r="I3037" s="23" t="str">
        <f t="shared" si="388"/>
        <v>Non-M</v>
      </c>
      <c r="J3037" s="55"/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3572</v>
      </c>
      <c r="B3038" s="18" t="s">
        <v>3396</v>
      </c>
      <c r="C3038" s="18" t="s">
        <v>289</v>
      </c>
      <c r="D3038" s="54" t="s">
        <v>916</v>
      </c>
      <c r="E3038" s="18">
        <v>842746</v>
      </c>
      <c r="F3038" s="20"/>
      <c r="G3038" s="18" t="s">
        <v>111</v>
      </c>
      <c r="H3038" s="23" t="str">
        <f t="shared" si="387"/>
        <v>DC300</v>
      </c>
      <c r="I3038" s="23" t="str">
        <f t="shared" si="388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3573</v>
      </c>
      <c r="B3039" s="18" t="s">
        <v>3396</v>
      </c>
      <c r="C3039" s="18" t="s">
        <v>289</v>
      </c>
      <c r="D3039" s="54" t="s">
        <v>916</v>
      </c>
      <c r="E3039" s="18">
        <v>842746</v>
      </c>
      <c r="F3039" s="20"/>
      <c r="G3039" s="18" t="s">
        <v>191</v>
      </c>
      <c r="H3039" s="23" t="str">
        <f t="shared" si="387"/>
        <v>DC400</v>
      </c>
      <c r="I3039" s="23" t="str">
        <f t="shared" si="388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3574</v>
      </c>
      <c r="B3040" s="18" t="s">
        <v>3396</v>
      </c>
      <c r="C3040" s="18" t="s">
        <v>289</v>
      </c>
      <c r="D3040" s="54" t="s">
        <v>916</v>
      </c>
      <c r="E3040" s="18">
        <v>842746</v>
      </c>
      <c r="F3040" s="20"/>
      <c r="G3040" s="18" t="s">
        <v>1565</v>
      </c>
      <c r="H3040" s="23" t="str">
        <f t="shared" si="387"/>
        <v>JS105</v>
      </c>
      <c r="I3040" s="23" t="str">
        <f t="shared" si="388"/>
        <v>Non-M</v>
      </c>
      <c r="J3040" s="55"/>
      <c r="K3040" s="70" t="s">
        <v>445</v>
      </c>
      <c r="L3040" s="38" t="str">
        <f>IF(COUNTIF($E$3:E3040,E3040)=1,K3040,"")</f>
        <v/>
      </c>
    </row>
    <row r="3041" spans="1:12" ht="15" customHeight="1">
      <c r="A3041" s="17" t="s">
        <v>3575</v>
      </c>
      <c r="B3041" s="18" t="s">
        <v>3396</v>
      </c>
      <c r="C3041" s="18" t="s">
        <v>289</v>
      </c>
      <c r="D3041" s="54" t="s">
        <v>916</v>
      </c>
      <c r="E3041" s="18">
        <v>842746</v>
      </c>
      <c r="F3041" s="20"/>
      <c r="G3041" s="18" t="s">
        <v>86</v>
      </c>
      <c r="H3041" s="23" t="str">
        <f t="shared" si="387"/>
        <v>HM500</v>
      </c>
      <c r="I3041" s="23" t="str">
        <f t="shared" si="388"/>
        <v>Non-M</v>
      </c>
      <c r="J3041" s="55"/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3576</v>
      </c>
      <c r="B3042" s="18" t="s">
        <v>3396</v>
      </c>
      <c r="C3042" s="18" t="s">
        <v>289</v>
      </c>
      <c r="D3042" s="54" t="s">
        <v>916</v>
      </c>
      <c r="E3042" s="18">
        <v>842746</v>
      </c>
      <c r="F3042" s="20"/>
      <c r="G3042" s="18" t="s">
        <v>1616</v>
      </c>
      <c r="H3042" s="23" t="str">
        <f t="shared" si="387"/>
        <v>HM404</v>
      </c>
      <c r="I3042" s="23" t="str">
        <f t="shared" si="388"/>
        <v>Non-M</v>
      </c>
      <c r="J3042" s="55"/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3577</v>
      </c>
      <c r="B3043" s="18" t="s">
        <v>3396</v>
      </c>
      <c r="C3043" s="18" t="s">
        <v>289</v>
      </c>
      <c r="D3043" s="54" t="s">
        <v>916</v>
      </c>
      <c r="E3043" s="18">
        <v>842733</v>
      </c>
      <c r="F3043" s="20"/>
      <c r="G3043" s="18" t="s">
        <v>26</v>
      </c>
      <c r="H3043" s="23" t="str">
        <f>IF(RIGHT(G3043,1)="M", LEFT(G3043,LEN(G3043)-1), G3043)</f>
        <v>HD106</v>
      </c>
      <c r="I3043" s="23" t="str">
        <f>IF(RIGHT(G3043,1)="M","M","Non-M")</f>
        <v>Non-M</v>
      </c>
      <c r="J3043" s="55"/>
      <c r="K3043" s="70" t="s">
        <v>445</v>
      </c>
      <c r="L3043" s="38" t="str">
        <f>IF(COUNTIF($E$3:E3043,E3043)=1,K3043,"")</f>
        <v>-</v>
      </c>
    </row>
    <row r="3044" spans="1:12" ht="15" customHeight="1">
      <c r="A3044" s="17" t="s">
        <v>3578</v>
      </c>
      <c r="B3044" s="18" t="s">
        <v>3396</v>
      </c>
      <c r="C3044" s="18" t="s">
        <v>289</v>
      </c>
      <c r="D3044" s="54" t="s">
        <v>916</v>
      </c>
      <c r="E3044" s="18">
        <v>842733</v>
      </c>
      <c r="F3044" s="20"/>
      <c r="G3044" s="18" t="s">
        <v>3579</v>
      </c>
      <c r="H3044" s="23" t="str">
        <f>IF(RIGHT(G3044,1)="M", LEFT(G3044,LEN(G3044)-1), G3044)</f>
        <v>HD703</v>
      </c>
      <c r="I3044" s="23" t="str">
        <f>IF(RIGHT(G3044,1)="M","M","Non-M")</f>
        <v>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3580</v>
      </c>
      <c r="B3045" s="18" t="s">
        <v>3396</v>
      </c>
      <c r="C3045" s="18" t="s">
        <v>289</v>
      </c>
      <c r="D3045" s="54" t="s">
        <v>916</v>
      </c>
      <c r="E3045" s="18">
        <v>842733</v>
      </c>
      <c r="F3045" s="20"/>
      <c r="G3045" s="18" t="s">
        <v>3581</v>
      </c>
      <c r="H3045" s="23" t="str">
        <f t="shared" si="387"/>
        <v>ZP108</v>
      </c>
      <c r="I3045" s="23" t="str">
        <f t="shared" si="388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3582</v>
      </c>
      <c r="B3046" s="18" t="s">
        <v>3396</v>
      </c>
      <c r="C3046" s="18" t="s">
        <v>289</v>
      </c>
      <c r="D3046" s="54" t="s">
        <v>916</v>
      </c>
      <c r="E3046" s="18">
        <v>842733</v>
      </c>
      <c r="F3046" s="20"/>
      <c r="G3046" s="18" t="s">
        <v>3583</v>
      </c>
      <c r="H3046" s="23" t="str">
        <f t="shared" si="387"/>
        <v>ZP204</v>
      </c>
      <c r="I3046" s="23" t="str">
        <f t="shared" si="388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3584</v>
      </c>
      <c r="B3047" s="18" t="s">
        <v>3396</v>
      </c>
      <c r="C3047" s="18" t="s">
        <v>289</v>
      </c>
      <c r="D3047" s="54" t="s">
        <v>916</v>
      </c>
      <c r="E3047" s="18">
        <v>842733</v>
      </c>
      <c r="F3047" s="20"/>
      <c r="G3047" s="18" t="s">
        <v>1682</v>
      </c>
      <c r="H3047" s="23" t="str">
        <f t="shared" si="387"/>
        <v>JS401</v>
      </c>
      <c r="I3047" s="23" t="str">
        <f t="shared" si="388"/>
        <v>Non-M</v>
      </c>
      <c r="J3047" s="55"/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3585</v>
      </c>
      <c r="B3048" s="18" t="s">
        <v>3396</v>
      </c>
      <c r="C3048" s="18" t="s">
        <v>289</v>
      </c>
      <c r="D3048" s="54" t="s">
        <v>916</v>
      </c>
      <c r="E3048" s="18">
        <v>842733</v>
      </c>
      <c r="F3048" s="20"/>
      <c r="G3048" s="18" t="s">
        <v>133</v>
      </c>
      <c r="H3048" s="23" t="str">
        <f t="shared" si="387"/>
        <v>JS117</v>
      </c>
      <c r="I3048" s="23" t="str">
        <f t="shared" si="388"/>
        <v>M</v>
      </c>
      <c r="J3048" s="55" t="s">
        <v>3479</v>
      </c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3586</v>
      </c>
      <c r="B3049" s="18" t="s">
        <v>3396</v>
      </c>
      <c r="C3049" s="18" t="s">
        <v>289</v>
      </c>
      <c r="D3049" s="54" t="s">
        <v>916</v>
      </c>
      <c r="E3049" s="18">
        <v>842733</v>
      </c>
      <c r="F3049" s="20"/>
      <c r="G3049" s="18" t="s">
        <v>1417</v>
      </c>
      <c r="H3049" s="23" t="str">
        <f t="shared" si="387"/>
        <v>JS105</v>
      </c>
      <c r="I3049" s="23" t="str">
        <f t="shared" si="388"/>
        <v>M</v>
      </c>
      <c r="J3049" s="55" t="s">
        <v>1515</v>
      </c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3587</v>
      </c>
      <c r="B3050" s="18" t="s">
        <v>3396</v>
      </c>
      <c r="C3050" s="18" t="s">
        <v>289</v>
      </c>
      <c r="D3050" s="54" t="s">
        <v>916</v>
      </c>
      <c r="E3050" s="18">
        <v>842733</v>
      </c>
      <c r="F3050" s="20"/>
      <c r="G3050" s="18" t="s">
        <v>297</v>
      </c>
      <c r="H3050" s="23" t="str">
        <f t="shared" si="387"/>
        <v>PK201</v>
      </c>
      <c r="I3050" s="23" t="str">
        <f t="shared" si="388"/>
        <v>M</v>
      </c>
      <c r="J3050" s="55" t="s">
        <v>2434</v>
      </c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3588</v>
      </c>
      <c r="B3051" s="18" t="s">
        <v>3396</v>
      </c>
      <c r="C3051" s="18" t="s">
        <v>289</v>
      </c>
      <c r="D3051" s="54" t="s">
        <v>916</v>
      </c>
      <c r="E3051" s="18">
        <v>842733</v>
      </c>
      <c r="F3051" s="20"/>
      <c r="G3051" s="18" t="s">
        <v>1730</v>
      </c>
      <c r="H3051" s="23" t="str">
        <f t="shared" si="387"/>
        <v>PB202</v>
      </c>
      <c r="I3051" s="23" t="str">
        <f t="shared" si="388"/>
        <v>Non-M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3589</v>
      </c>
      <c r="B3052" s="18" t="s">
        <v>3396</v>
      </c>
      <c r="C3052" s="18" t="s">
        <v>289</v>
      </c>
      <c r="D3052" s="54" t="s">
        <v>916</v>
      </c>
      <c r="E3052" s="18">
        <v>842733</v>
      </c>
      <c r="F3052" s="20"/>
      <c r="G3052" s="18" t="s">
        <v>147</v>
      </c>
      <c r="H3052" s="23" t="str">
        <f t="shared" si="387"/>
        <v>HM420</v>
      </c>
      <c r="I3052" s="23" t="str">
        <f t="shared" si="388"/>
        <v>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3590</v>
      </c>
      <c r="B3053" s="18" t="s">
        <v>54</v>
      </c>
      <c r="C3053" s="18" t="s">
        <v>407</v>
      </c>
      <c r="D3053" s="54" t="s">
        <v>3591</v>
      </c>
      <c r="E3053" s="18" t="s">
        <v>2223</v>
      </c>
      <c r="F3053" s="20"/>
      <c r="G3053" s="18" t="s">
        <v>1827</v>
      </c>
      <c r="H3053" s="23" t="str">
        <f t="shared" si="387"/>
        <v>LP104</v>
      </c>
      <c r="I3053" s="23" t="str">
        <f t="shared" si="388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3592</v>
      </c>
      <c r="B3054" s="18" t="s">
        <v>54</v>
      </c>
      <c r="C3054" s="18" t="s">
        <v>407</v>
      </c>
      <c r="D3054" s="54" t="s">
        <v>3591</v>
      </c>
      <c r="E3054" s="18" t="s">
        <v>2223</v>
      </c>
      <c r="F3054" s="20"/>
      <c r="G3054" s="18" t="s">
        <v>368</v>
      </c>
      <c r="H3054" s="23" t="str">
        <f t="shared" si="387"/>
        <v>NK510</v>
      </c>
      <c r="I3054" s="23" t="str">
        <f t="shared" si="388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3593</v>
      </c>
      <c r="B3055" s="18" t="s">
        <v>54</v>
      </c>
      <c r="C3055" s="18" t="s">
        <v>407</v>
      </c>
      <c r="D3055" s="54" t="s">
        <v>3591</v>
      </c>
      <c r="E3055" s="18" t="s">
        <v>2223</v>
      </c>
      <c r="F3055" s="20"/>
      <c r="G3055" s="18" t="s">
        <v>3594</v>
      </c>
      <c r="H3055" s="23" t="str">
        <f t="shared" si="387"/>
        <v>ZP100</v>
      </c>
      <c r="I3055" s="23" t="str">
        <f t="shared" si="388"/>
        <v>M</v>
      </c>
      <c r="J3055" s="55" t="s">
        <v>2019</v>
      </c>
      <c r="K3055" s="70" t="s">
        <v>445</v>
      </c>
      <c r="L3055" s="38" t="str">
        <f>IF(COUNTIF($E$3:E3055,E3055)=1,K3055,"")</f>
        <v/>
      </c>
    </row>
    <row r="3056" spans="1:12" ht="15" customHeight="1">
      <c r="A3056" s="17" t="s">
        <v>3595</v>
      </c>
      <c r="B3056" s="18" t="s">
        <v>54</v>
      </c>
      <c r="C3056" s="18" t="s">
        <v>407</v>
      </c>
      <c r="D3056" s="54" t="s">
        <v>3591</v>
      </c>
      <c r="E3056" s="18" t="s">
        <v>2223</v>
      </c>
      <c r="F3056" s="20"/>
      <c r="G3056" s="18" t="s">
        <v>1280</v>
      </c>
      <c r="H3056" s="23" t="str">
        <f t="shared" si="387"/>
        <v>JS111</v>
      </c>
      <c r="I3056" s="23" t="str">
        <f t="shared" si="388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3596</v>
      </c>
      <c r="B3057" s="18" t="s">
        <v>54</v>
      </c>
      <c r="C3057" s="18" t="s">
        <v>407</v>
      </c>
      <c r="D3057" s="54" t="s">
        <v>3591</v>
      </c>
      <c r="E3057" s="18" t="s">
        <v>2223</v>
      </c>
      <c r="F3057" s="20"/>
      <c r="G3057" s="18" t="s">
        <v>264</v>
      </c>
      <c r="H3057" s="23" t="str">
        <f t="shared" si="387"/>
        <v>PK210</v>
      </c>
      <c r="I3057" s="23" t="str">
        <f t="shared" si="388"/>
        <v>M</v>
      </c>
      <c r="J3057" s="55" t="s">
        <v>2434</v>
      </c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3597</v>
      </c>
      <c r="B3058" s="18" t="s">
        <v>54</v>
      </c>
      <c r="C3058" s="18" t="s">
        <v>407</v>
      </c>
      <c r="D3058" s="54" t="s">
        <v>3591</v>
      </c>
      <c r="E3058" s="18" t="s">
        <v>2223</v>
      </c>
      <c r="F3058" s="20"/>
      <c r="G3058" s="18" t="s">
        <v>3598</v>
      </c>
      <c r="H3058" s="23" t="str">
        <f t="shared" si="387"/>
        <v>HM701</v>
      </c>
      <c r="I3058" s="23" t="str">
        <f t="shared" si="388"/>
        <v>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3599</v>
      </c>
      <c r="B3059" s="18" t="s">
        <v>54</v>
      </c>
      <c r="C3059" s="18" t="s">
        <v>407</v>
      </c>
      <c r="D3059" s="54" t="s">
        <v>3591</v>
      </c>
      <c r="E3059" s="18" t="s">
        <v>2223</v>
      </c>
      <c r="F3059" s="20"/>
      <c r="G3059" s="18" t="s">
        <v>65</v>
      </c>
      <c r="H3059" s="23" t="str">
        <f t="shared" si="387"/>
        <v>HM311</v>
      </c>
      <c r="I3059" s="23" t="str">
        <f t="shared" si="388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3600</v>
      </c>
      <c r="B3060" s="61" t="s">
        <v>54</v>
      </c>
      <c r="C3060" s="61" t="s">
        <v>407</v>
      </c>
      <c r="D3060" s="54" t="s">
        <v>3591</v>
      </c>
      <c r="E3060" s="61" t="s">
        <v>2223</v>
      </c>
      <c r="F3060" s="63"/>
      <c r="G3060" s="61" t="s">
        <v>42</v>
      </c>
      <c r="H3060" s="64" t="str">
        <f t="shared" si="387"/>
        <v>HM203</v>
      </c>
      <c r="I3060" s="64" t="str">
        <f t="shared" si="388"/>
        <v>Non-M</v>
      </c>
      <c r="J3060" s="66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3066</v>
      </c>
      <c r="B3061" s="18" t="s">
        <v>54</v>
      </c>
      <c r="C3061" s="18" t="s">
        <v>2397</v>
      </c>
      <c r="D3061" s="54" t="s">
        <v>204</v>
      </c>
      <c r="E3061" s="18" t="s">
        <v>2576</v>
      </c>
      <c r="F3061" s="20"/>
      <c r="G3061" s="18" t="s">
        <v>2224</v>
      </c>
      <c r="H3061" s="23" t="str">
        <f t="shared" si="387"/>
        <v>HD106</v>
      </c>
      <c r="I3061" s="23" t="str">
        <f t="shared" si="388"/>
        <v>M</v>
      </c>
      <c r="J3061" s="29" t="s">
        <v>2434</v>
      </c>
      <c r="K3061" s="70">
        <v>20175</v>
      </c>
      <c r="L3061" s="38" t="str">
        <f>IF(COUNTIF($E$3:E3061,E3061)=1,K3061,"")</f>
        <v/>
      </c>
    </row>
    <row r="3062" spans="1:12" ht="15" customHeight="1">
      <c r="A3062" s="17" t="s">
        <v>3067</v>
      </c>
      <c r="B3062" s="18" t="s">
        <v>54</v>
      </c>
      <c r="C3062" s="18" t="s">
        <v>2397</v>
      </c>
      <c r="D3062" s="54" t="s">
        <v>204</v>
      </c>
      <c r="E3062" s="18" t="s">
        <v>2576</v>
      </c>
      <c r="F3062" s="20"/>
      <c r="G3062" s="18" t="s">
        <v>2547</v>
      </c>
      <c r="H3062" s="23" t="str">
        <f t="shared" si="387"/>
        <v>JS404</v>
      </c>
      <c r="I3062" s="23" t="str">
        <f t="shared" si="388"/>
        <v>Non-M</v>
      </c>
      <c r="J3062" s="29"/>
      <c r="K3062" s="70">
        <v>14139</v>
      </c>
      <c r="L3062" s="38" t="str">
        <f>IF(COUNTIF($E$3:E3062,E3062)=1,K3062,"")</f>
        <v/>
      </c>
    </row>
    <row r="3063" spans="1:12" ht="15" customHeight="1">
      <c r="A3063" s="17" t="s">
        <v>3068</v>
      </c>
      <c r="B3063" s="18" t="s">
        <v>54</v>
      </c>
      <c r="C3063" s="18" t="s">
        <v>2397</v>
      </c>
      <c r="D3063" s="54" t="s">
        <v>204</v>
      </c>
      <c r="E3063" s="18" t="s">
        <v>2576</v>
      </c>
      <c r="F3063" s="20"/>
      <c r="G3063" s="18" t="s">
        <v>816</v>
      </c>
      <c r="H3063" s="23" t="str">
        <f t="shared" si="387"/>
        <v>HD604</v>
      </c>
      <c r="I3063" s="23" t="str">
        <f t="shared" si="388"/>
        <v>Non-M</v>
      </c>
      <c r="J3063" s="29"/>
      <c r="K3063" s="70">
        <v>14139</v>
      </c>
      <c r="L3063" s="38" t="str">
        <f>IF(COUNTIF($E$3:E3063,E3063)=1,K3063,"")</f>
        <v/>
      </c>
    </row>
    <row r="3064" spans="1:12" ht="15" customHeight="1">
      <c r="A3064" s="17" t="s">
        <v>3069</v>
      </c>
      <c r="B3064" s="18" t="s">
        <v>54</v>
      </c>
      <c r="C3064" s="18" t="s">
        <v>2397</v>
      </c>
      <c r="D3064" s="54" t="s">
        <v>204</v>
      </c>
      <c r="E3064" s="18" t="s">
        <v>2576</v>
      </c>
      <c r="F3064" s="20"/>
      <c r="G3064" s="18" t="s">
        <v>2011</v>
      </c>
      <c r="H3064" s="23" t="str">
        <f t="shared" si="387"/>
        <v>ZP105</v>
      </c>
      <c r="I3064" s="23" t="str">
        <f t="shared" si="388"/>
        <v>Non-M</v>
      </c>
      <c r="J3064" s="29"/>
      <c r="K3064" s="70">
        <v>14139</v>
      </c>
      <c r="L3064" s="38" t="str">
        <f>IF(COUNTIF($E$3:E3064,E3064)=1,K3064,"")</f>
        <v/>
      </c>
    </row>
    <row r="3065" spans="1:12" ht="15" customHeight="1">
      <c r="A3065" s="17" t="s">
        <v>3070</v>
      </c>
      <c r="B3065" s="18" t="s">
        <v>54</v>
      </c>
      <c r="C3065" s="18" t="s">
        <v>2397</v>
      </c>
      <c r="D3065" s="54" t="s">
        <v>204</v>
      </c>
      <c r="E3065" s="18" t="s">
        <v>2576</v>
      </c>
      <c r="F3065" s="20"/>
      <c r="G3065" s="18" t="s">
        <v>1682</v>
      </c>
      <c r="H3065" s="23" t="str">
        <f t="shared" si="387"/>
        <v>JS401</v>
      </c>
      <c r="I3065" s="23" t="str">
        <f t="shared" si="388"/>
        <v>Non-M</v>
      </c>
      <c r="J3065" s="29"/>
      <c r="K3065" s="70">
        <v>14139</v>
      </c>
      <c r="L3065" s="38" t="str">
        <f>IF(COUNTIF($E$3:E3065,E3065)=1,K3065,"")</f>
        <v/>
      </c>
    </row>
    <row r="3066" spans="1:12" ht="15" customHeight="1">
      <c r="A3066" s="17" t="s">
        <v>3071</v>
      </c>
      <c r="B3066" s="18" t="s">
        <v>54</v>
      </c>
      <c r="C3066" s="18" t="s">
        <v>2397</v>
      </c>
      <c r="D3066" s="54" t="s">
        <v>204</v>
      </c>
      <c r="E3066" s="18" t="s">
        <v>2576</v>
      </c>
      <c r="F3066" s="20"/>
      <c r="G3066" s="18" t="s">
        <v>135</v>
      </c>
      <c r="H3066" s="23" t="str">
        <f t="shared" si="387"/>
        <v>JS124</v>
      </c>
      <c r="I3066" s="23" t="str">
        <f t="shared" si="388"/>
        <v>Non-M</v>
      </c>
      <c r="J3066" s="29"/>
      <c r="K3066" s="70">
        <v>14139</v>
      </c>
      <c r="L3066" s="38" t="str">
        <f>IF(COUNTIF($E$3:E3066,E3066)=1,K3066,"")</f>
        <v/>
      </c>
    </row>
    <row r="3067" spans="1:12" ht="15" customHeight="1">
      <c r="A3067" s="17" t="s">
        <v>3072</v>
      </c>
      <c r="B3067" s="18" t="s">
        <v>54</v>
      </c>
      <c r="C3067" s="18" t="s">
        <v>2397</v>
      </c>
      <c r="D3067" s="54" t="s">
        <v>204</v>
      </c>
      <c r="E3067" s="18" t="s">
        <v>2576</v>
      </c>
      <c r="F3067" s="20"/>
      <c r="G3067" s="18" t="s">
        <v>1890</v>
      </c>
      <c r="H3067" s="23" t="str">
        <f t="shared" si="387"/>
        <v>JS117</v>
      </c>
      <c r="I3067" s="23" t="str">
        <f t="shared" si="388"/>
        <v>Non-M</v>
      </c>
      <c r="J3067" s="29"/>
      <c r="K3067" s="70">
        <v>14139</v>
      </c>
      <c r="L3067" s="38" t="str">
        <f>IF(COUNTIF($E$3:E3067,E3067)=1,K3067,"")</f>
        <v/>
      </c>
    </row>
    <row r="3068" spans="1:12" ht="15" customHeight="1">
      <c r="A3068" s="17" t="s">
        <v>3075</v>
      </c>
      <c r="B3068" s="18" t="s">
        <v>54</v>
      </c>
      <c r="C3068" s="18" t="s">
        <v>2397</v>
      </c>
      <c r="D3068" s="54" t="s">
        <v>204</v>
      </c>
      <c r="E3068" s="18" t="s">
        <v>2576</v>
      </c>
      <c r="F3068" s="20"/>
      <c r="G3068" s="18" t="s">
        <v>1565</v>
      </c>
      <c r="H3068" s="23" t="str">
        <f t="shared" si="387"/>
        <v>JS105</v>
      </c>
      <c r="I3068" s="23" t="str">
        <f t="shared" si="388"/>
        <v>Non-M</v>
      </c>
      <c r="J3068" s="29"/>
      <c r="K3068" s="70">
        <v>14139</v>
      </c>
      <c r="L3068" s="38" t="str">
        <f>IF(COUNTIF($E$3:E3068,E3068)=1,K3068,"")</f>
        <v/>
      </c>
    </row>
    <row r="3069" spans="1:12" ht="15" customHeight="1">
      <c r="A3069" s="17" t="s">
        <v>3076</v>
      </c>
      <c r="B3069" s="18" t="s">
        <v>54</v>
      </c>
      <c r="C3069" s="18" t="s">
        <v>2397</v>
      </c>
      <c r="D3069" s="54" t="s">
        <v>204</v>
      </c>
      <c r="E3069" s="18" t="s">
        <v>2576</v>
      </c>
      <c r="F3069" s="20"/>
      <c r="G3069" s="18" t="s">
        <v>625</v>
      </c>
      <c r="H3069" s="23" t="str">
        <f t="shared" si="387"/>
        <v>LP100</v>
      </c>
      <c r="I3069" s="23" t="str">
        <f t="shared" si="388"/>
        <v>Non-M</v>
      </c>
      <c r="J3069" s="29"/>
      <c r="K3069" s="70">
        <v>14139</v>
      </c>
      <c r="L3069" s="38" t="str">
        <f>IF(COUNTIF($E$3:E3069,E3069)=1,K3069,"")</f>
        <v/>
      </c>
    </row>
    <row r="3070" spans="1:12" ht="15" customHeight="1">
      <c r="A3070" s="17" t="s">
        <v>3077</v>
      </c>
      <c r="B3070" s="18" t="s">
        <v>54</v>
      </c>
      <c r="C3070" s="18" t="s">
        <v>2397</v>
      </c>
      <c r="D3070" s="54" t="s">
        <v>204</v>
      </c>
      <c r="E3070" s="18" t="s">
        <v>2576</v>
      </c>
      <c r="F3070" s="20"/>
      <c r="G3070" s="18" t="s">
        <v>434</v>
      </c>
      <c r="H3070" s="23" t="str">
        <f t="shared" si="387"/>
        <v>PK602</v>
      </c>
      <c r="I3070" s="23" t="str">
        <f t="shared" si="388"/>
        <v>M</v>
      </c>
      <c r="J3070" s="29" t="s">
        <v>1574</v>
      </c>
      <c r="K3070" s="70">
        <v>14139</v>
      </c>
      <c r="L3070" s="38" t="str">
        <f>IF(COUNTIF($E$3:E3070,E3070)=1,K3070,"")</f>
        <v/>
      </c>
    </row>
    <row r="3071" spans="1:12" ht="15" customHeight="1">
      <c r="A3071" s="17" t="s">
        <v>3079</v>
      </c>
      <c r="B3071" s="18" t="s">
        <v>54</v>
      </c>
      <c r="C3071" s="18" t="s">
        <v>2397</v>
      </c>
      <c r="D3071" s="54" t="s">
        <v>204</v>
      </c>
      <c r="E3071" s="18" t="s">
        <v>2576</v>
      </c>
      <c r="F3071" s="20"/>
      <c r="G3071" s="18" t="s">
        <v>97</v>
      </c>
      <c r="H3071" s="23" t="str">
        <f t="shared" si="387"/>
        <v>PB104</v>
      </c>
      <c r="I3071" s="23" t="str">
        <f t="shared" si="388"/>
        <v>Non-M</v>
      </c>
      <c r="J3071" s="29"/>
      <c r="K3071" s="70">
        <v>14139</v>
      </c>
      <c r="L3071" s="38" t="str">
        <f>IF(COUNTIF($E$3:E3071,E3071)=1,K3071,"")</f>
        <v/>
      </c>
    </row>
    <row r="3072" spans="1:12" ht="15" customHeight="1">
      <c r="A3072" s="17" t="s">
        <v>3081</v>
      </c>
      <c r="B3072" s="18" t="s">
        <v>54</v>
      </c>
      <c r="C3072" s="18" t="s">
        <v>2397</v>
      </c>
      <c r="D3072" s="54" t="s">
        <v>204</v>
      </c>
      <c r="E3072" s="18" t="s">
        <v>2576</v>
      </c>
      <c r="F3072" s="20"/>
      <c r="G3072" s="18" t="s">
        <v>147</v>
      </c>
      <c r="H3072" s="23" t="str">
        <f t="shared" ref="H3072:H3135" si="389">IF(RIGHT(G3072,1)="M", LEFT(G3072,LEN(G3072)-1), G3072)</f>
        <v>HM420</v>
      </c>
      <c r="I3072" s="23" t="str">
        <f t="shared" ref="I3072:I3135" si="390">IF(RIGHT(G3072,1)="M","M","Non-M")</f>
        <v>M</v>
      </c>
      <c r="J3072" s="29" t="s">
        <v>2211</v>
      </c>
      <c r="K3072" s="70">
        <v>14139</v>
      </c>
      <c r="L3072" s="38" t="str">
        <f>IF(COUNTIF($E$3:E3072,E3072)=1,K3072,"")</f>
        <v/>
      </c>
    </row>
    <row r="3073" spans="1:12" ht="15" customHeight="1">
      <c r="A3073" s="17" t="s">
        <v>3083</v>
      </c>
      <c r="B3073" s="18" t="s">
        <v>54</v>
      </c>
      <c r="C3073" s="18" t="s">
        <v>2397</v>
      </c>
      <c r="D3073" s="54" t="s">
        <v>204</v>
      </c>
      <c r="E3073" s="18" t="s">
        <v>2576</v>
      </c>
      <c r="F3073" s="20"/>
      <c r="G3073" s="18" t="s">
        <v>918</v>
      </c>
      <c r="H3073" s="23" t="str">
        <f t="shared" si="389"/>
        <v>HM508</v>
      </c>
      <c r="I3073" s="23" t="str">
        <f t="shared" si="390"/>
        <v>Non-M</v>
      </c>
      <c r="J3073" s="29"/>
      <c r="K3073" s="70">
        <v>14139</v>
      </c>
      <c r="L3073" s="38" t="str">
        <f>IF(COUNTIF($E$3:E3073,E3073)=1,K3073,"")</f>
        <v/>
      </c>
    </row>
    <row r="3074" spans="1:12" ht="15" customHeight="1">
      <c r="A3074" s="17" t="s">
        <v>3084</v>
      </c>
      <c r="B3074" s="18" t="s">
        <v>54</v>
      </c>
      <c r="C3074" s="18" t="s">
        <v>2397</v>
      </c>
      <c r="D3074" s="54" t="s">
        <v>204</v>
      </c>
      <c r="E3074" s="18" t="s">
        <v>2576</v>
      </c>
      <c r="F3074" s="20"/>
      <c r="G3074" s="18" t="s">
        <v>103</v>
      </c>
      <c r="H3074" s="23" t="str">
        <f t="shared" si="389"/>
        <v>DC201</v>
      </c>
      <c r="I3074" s="23" t="str">
        <f t="shared" si="390"/>
        <v>Non-M</v>
      </c>
      <c r="J3074" s="29"/>
      <c r="K3074" s="70">
        <v>14139</v>
      </c>
      <c r="L3074" s="38" t="str">
        <f>IF(COUNTIF($E$3:E3074,E3074)=1,K3074,"")</f>
        <v/>
      </c>
    </row>
    <row r="3075" spans="1:12" ht="15" customHeight="1">
      <c r="A3075" s="17" t="s">
        <v>3085</v>
      </c>
      <c r="B3075" s="18" t="s">
        <v>54</v>
      </c>
      <c r="C3075" s="18" t="s">
        <v>2397</v>
      </c>
      <c r="D3075" s="54" t="s">
        <v>204</v>
      </c>
      <c r="E3075" s="18" t="s">
        <v>2576</v>
      </c>
      <c r="F3075" s="20"/>
      <c r="G3075" s="18" t="s">
        <v>177</v>
      </c>
      <c r="H3075" s="23" t="str">
        <f t="shared" si="389"/>
        <v>DC402</v>
      </c>
      <c r="I3075" s="23" t="str">
        <f t="shared" si="390"/>
        <v>Non-M</v>
      </c>
      <c r="J3075" s="29"/>
      <c r="K3075" s="70">
        <v>14139</v>
      </c>
      <c r="L3075" s="43" t="str">
        <f>IF(COUNTIF($E$3:E3075,E3075)=1,K3075,"")</f>
        <v/>
      </c>
    </row>
    <row r="3076" spans="1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1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1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1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1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1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1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1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1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1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1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1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1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2:12" ht="15" customHeight="1">
      <c r="C4241" s="17"/>
      <c r="D4241" s="81"/>
      <c r="J4241" s="82"/>
      <c r="K4241" s="70"/>
      <c r="L4241" s="83"/>
    </row>
    <row r="4242" spans="2:12" ht="15" customHeight="1">
      <c r="B4242" s="84"/>
      <c r="C4242" s="84"/>
      <c r="D4242" s="85"/>
      <c r="E4242" s="84"/>
      <c r="F4242" s="86"/>
      <c r="G4242" s="84"/>
      <c r="J4242" s="82"/>
      <c r="K4242" s="70"/>
      <c r="L4242" s="87"/>
    </row>
    <row r="4243" spans="2:12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2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2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2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2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2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2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2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2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2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2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2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2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2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>
      <c r="K18899" s="70"/>
    </row>
    <row r="18900" spans="2:11">
      <c r="K18900" s="70"/>
    </row>
    <row r="18901" spans="2:11">
      <c r="K18901" s="70"/>
    </row>
    <row r="18902" spans="2:11">
      <c r="K1890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4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1190812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1008239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17723.175584045584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897465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812708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703524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625239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300207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276896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4642.5440455840453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270137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194</v>
      </c>
      <c r="B20" s="10">
        <v>241722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1619</v>
      </c>
      <c r="B21" s="10">
        <v>218903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503</v>
      </c>
      <c r="B26" s="10">
        <v>193434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800</v>
      </c>
      <c r="B27" s="10">
        <v>184954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900</v>
      </c>
      <c r="B28" s="10">
        <v>183763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249</v>
      </c>
      <c r="B29" s="10">
        <v>165673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157196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1324</v>
      </c>
      <c r="B31" s="10">
        <v>149769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177</v>
      </c>
      <c r="B35" s="10">
        <v>131541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196</v>
      </c>
      <c r="B36" s="10">
        <v>127627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284</v>
      </c>
      <c r="B37" s="10">
        <v>126914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1090</v>
      </c>
      <c r="B38" s="10">
        <v>126843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1742</v>
      </c>
      <c r="B47" s="10">
        <v>97449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723</v>
      </c>
      <c r="B48" s="10">
        <v>96290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85590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83326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348</v>
      </c>
      <c r="B51" s="10">
        <v>81762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103</v>
      </c>
      <c r="B52" s="10">
        <v>80986</v>
      </c>
      <c r="C52" s="10">
        <v>50</v>
      </c>
      <c r="D52" s="10" t="s">
        <v>3616</v>
      </c>
      <c r="E52" s="10">
        <v>0</v>
      </c>
      <c r="F52" s="10" t="s">
        <v>3621</v>
      </c>
      <c r="G52" s="46">
        <f>Table2[[#This Row],[Current Total FG QTY]]*Table2[[#This Row],[SAM Improvement]]*$S$7</f>
        <v>0</v>
      </c>
      <c r="H52" s="10" t="s">
        <v>3616</v>
      </c>
      <c r="I52" s="10" t="s">
        <v>3613</v>
      </c>
      <c r="J52" s="41">
        <v>46140.738784722198</v>
      </c>
    </row>
    <row r="53" spans="1:10">
      <c r="A53" s="10" t="s">
        <v>732</v>
      </c>
      <c r="B53" s="10">
        <v>80691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816</v>
      </c>
      <c r="B54" s="10">
        <v>80127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2547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814</v>
      </c>
      <c r="B56" s="10">
        <v>79672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1226</v>
      </c>
      <c r="B57" s="10">
        <v>74892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831</v>
      </c>
      <c r="B58" s="10">
        <v>73112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873</v>
      </c>
      <c r="B59" s="10">
        <v>71489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372</v>
      </c>
      <c r="B60" s="10">
        <v>70077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530</v>
      </c>
      <c r="B61" s="10">
        <v>69259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2528</v>
      </c>
      <c r="B62" s="10">
        <v>67291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253</v>
      </c>
      <c r="B63" s="10">
        <v>67037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58900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278</v>
      </c>
      <c r="B71" s="10">
        <v>54339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140</v>
      </c>
      <c r="B72" s="10">
        <v>54199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440</v>
      </c>
      <c r="B73" s="10">
        <v>53329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2406</v>
      </c>
      <c r="B74" s="10">
        <v>52818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2408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1472</v>
      </c>
      <c r="B76" s="10">
        <v>52581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536</v>
      </c>
      <c r="B81" s="10">
        <v>49363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721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719</v>
      </c>
      <c r="B83" s="10">
        <v>49044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1857</v>
      </c>
      <c r="B84" s="10">
        <v>45316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1576</v>
      </c>
      <c r="B93" s="10">
        <v>33136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1844</v>
      </c>
      <c r="B94" s="10">
        <v>32370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1504</v>
      </c>
      <c r="B95" s="10">
        <v>31022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70</v>
      </c>
      <c r="B96" s="10">
        <v>30113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1301</v>
      </c>
      <c r="B97" s="10">
        <v>29756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941</v>
      </c>
      <c r="B98" s="10">
        <v>28639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1764</v>
      </c>
      <c r="B99" s="10">
        <v>28603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1769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1552</v>
      </c>
      <c r="B101" s="10">
        <v>28401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258</v>
      </c>
      <c r="B102" s="10">
        <v>28082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256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2262</v>
      </c>
      <c r="B115" s="10">
        <v>19051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2260</v>
      </c>
      <c r="B116" s="10">
        <v>19051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2268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2257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2709</v>
      </c>
      <c r="B119" s="10">
        <v>18792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346</v>
      </c>
      <c r="B120" s="10">
        <v>17997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658</v>
      </c>
      <c r="B121" s="10">
        <v>17722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1528</v>
      </c>
      <c r="B122" s="10">
        <v>17504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2025</v>
      </c>
      <c r="B123" s="10">
        <v>16659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1207</v>
      </c>
      <c r="B124" s="10">
        <v>16414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1152</v>
      </c>
      <c r="B125" s="10">
        <v>14988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412</v>
      </c>
      <c r="B126" s="10">
        <v>14276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1592</v>
      </c>
      <c r="B127" s="10">
        <v>14197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878</v>
      </c>
      <c r="B128" s="10">
        <v>14150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570</v>
      </c>
      <c r="B129" s="10">
        <v>14035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28</v>
      </c>
      <c r="B130" s="10">
        <v>12853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30</v>
      </c>
      <c r="B131" s="10">
        <v>12853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828</v>
      </c>
      <c r="B132" s="10">
        <v>12658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3037</v>
      </c>
      <c r="B133" s="10">
        <v>11826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572</v>
      </c>
      <c r="B134" s="10">
        <v>11817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63</v>
      </c>
      <c r="B135" s="10">
        <v>11550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2253</v>
      </c>
      <c r="B136" s="10">
        <v>10016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2245</v>
      </c>
      <c r="B137" s="10">
        <v>10016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1149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789</v>
      </c>
      <c r="B139" s="10">
        <v>9400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270</v>
      </c>
      <c r="B140" s="10">
        <v>9380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268</v>
      </c>
      <c r="B141" s="10">
        <v>9380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1280</v>
      </c>
      <c r="B142" s="10">
        <v>9305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1179</v>
      </c>
      <c r="B143" s="10">
        <v>8234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1443</v>
      </c>
      <c r="B144" s="10">
        <v>7938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1126</v>
      </c>
      <c r="B145" s="10">
        <v>7417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 t="s">
        <v>3613</v>
      </c>
      <c r="J145" s="41">
        <v>46149.427476851903</v>
      </c>
    </row>
    <row r="146" spans="1:10">
      <c r="A146" s="10" t="s">
        <v>1676</v>
      </c>
      <c r="B146" s="10">
        <v>7277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667</v>
      </c>
      <c r="B147" s="10">
        <v>6658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1710</v>
      </c>
      <c r="B148" s="10">
        <v>6494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2075</v>
      </c>
      <c r="B149" s="10">
        <v>6482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429</v>
      </c>
      <c r="B150" s="10">
        <v>6063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1827</v>
      </c>
      <c r="B151" s="10">
        <v>5911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1970</v>
      </c>
      <c r="B152" s="10">
        <v>4874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1976</v>
      </c>
      <c r="B153" s="10">
        <v>4874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1972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1117</v>
      </c>
      <c r="B155" s="10">
        <v>4350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1429</v>
      </c>
      <c r="B156" s="10">
        <v>4256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45</v>
      </c>
      <c r="B157" s="10">
        <v>4128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48</v>
      </c>
      <c r="B158" s="10">
        <v>4128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2908</v>
      </c>
      <c r="B159" s="10">
        <v>3526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1403</v>
      </c>
      <c r="B160" s="10">
        <v>3522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1550</v>
      </c>
      <c r="B161" s="10">
        <v>2826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1554</v>
      </c>
      <c r="B162" s="10">
        <v>2826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1139</v>
      </c>
      <c r="B163" s="10">
        <v>2504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765</v>
      </c>
      <c r="B164" s="10">
        <v>2128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1616</v>
      </c>
      <c r="B165" s="10">
        <v>2053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1873</v>
      </c>
      <c r="B166" s="10">
        <v>1584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670</v>
      </c>
      <c r="B167" s="10">
        <v>1293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2228</v>
      </c>
      <c r="B168" s="10">
        <v>1037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1886</v>
      </c>
      <c r="B169" s="10">
        <v>835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812</v>
      </c>
      <c r="B170" s="10">
        <v>835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1881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1989</v>
      </c>
      <c r="B172" s="10">
        <v>749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1991</v>
      </c>
      <c r="B173" s="10">
        <v>749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1993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1937</v>
      </c>
      <c r="B175" s="10">
        <v>686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1935</v>
      </c>
      <c r="B176" s="10">
        <v>686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2057</v>
      </c>
      <c r="B177" s="10">
        <v>552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127</v>
      </c>
      <c r="B178" s="10">
        <v>340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1172</v>
      </c>
      <c r="B179" s="10">
        <v>340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1020</v>
      </c>
      <c r="B180" s="10">
        <v>219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1004</v>
      </c>
      <c r="B181" s="10">
        <v>195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1163</v>
      </c>
      <c r="B182" s="10">
        <v>110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652</v>
      </c>
      <c r="B183" s="10">
        <v>30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650</v>
      </c>
      <c r="B184" s="10">
        <v>30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2026-07-27T03:13:01Z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